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ransnetsocltd-my.sharepoint.com/personal/siphiwo_qangani_transnet_net/Documents/FRAMEWORK CONTRACTS/RFP - MIKE/BoQs/CURRENT BoQs/"/>
    </mc:Choice>
  </mc:AlternateContent>
  <xr:revisionPtr revIDLastSave="338" documentId="8_{91F307EB-5348-4D22-B4A8-3042A9BBDAC2}" xr6:coauthVersionLast="47" xr6:coauthVersionMax="47" xr10:uidLastSave="{4F178CF2-912E-453A-95E8-2C7E6AC82AE7}"/>
  <bookViews>
    <workbookView xWindow="-120" yWindow="-120" windowWidth="20730" windowHeight="11040" xr2:uid="{2DF46629-79B9-4EB5-9678-391D9FD5DFB9}"/>
  </bookViews>
  <sheets>
    <sheet name="P&amp;Gs 1" sheetId="3" r:id="rId1"/>
    <sheet name="P &amp; Gs 2" sheetId="4" r:id="rId2"/>
    <sheet name="Alterations" sheetId="5" r:id="rId3"/>
    <sheet name="Alterations 2" sheetId="6" r:id="rId4"/>
    <sheet name="BoQ Works 1" sheetId="7" r:id="rId5"/>
    <sheet name="BoQ Works 2" sheetId="8" r:id="rId6"/>
    <sheet name="BoQ Works 3" sheetId="9" r:id="rId7"/>
    <sheet name="BoQ Works 4" sheetId="10" r:id="rId8"/>
    <sheet name="BoQ Works 5" sheetId="11" r:id="rId9"/>
    <sheet name="BoQ Works 6" sheetId="12" r:id="rId10"/>
    <sheet name="BoQ Works 7" sheetId="13" r:id="rId11"/>
    <sheet name="BoQ Works 8" sheetId="15" r:id="rId12"/>
    <sheet name="BoQ Works 9" sheetId="16" r:id="rId13"/>
    <sheet name="BoQ Works 10" sheetId="41" r:id="rId14"/>
    <sheet name="BoQ Works 11" sheetId="17" r:id="rId15"/>
    <sheet name="BoQ Works 12" sheetId="18" r:id="rId16"/>
    <sheet name="BoQ Works 13" sheetId="19" r:id="rId17"/>
    <sheet name="BoQ Works 14" sheetId="42" r:id="rId18"/>
    <sheet name="BoQ Works 15" sheetId="22" r:id="rId19"/>
    <sheet name="BoQ Works 16" sheetId="23" r:id="rId20"/>
    <sheet name="BoQ Works 17" sheetId="24" r:id="rId21"/>
    <sheet name="BoQ Works 18" sheetId="27" r:id="rId22"/>
    <sheet name="BoQ Works 19" sheetId="28" r:id="rId23"/>
    <sheet name="BoQ Works 20" sheetId="29" r:id="rId24"/>
    <sheet name="BoQ Works 21" sheetId="30" r:id="rId25"/>
    <sheet name="External Lighting BoQ 1" sheetId="33" r:id="rId26"/>
    <sheet name="External Lighting BoQ 2" sheetId="34" r:id="rId27"/>
    <sheet name="External Lighting BoQ 3" sheetId="35" r:id="rId28"/>
    <sheet name="External Lighting BoQ 4" sheetId="36" r:id="rId29"/>
    <sheet name="External Lighting BoQ 5" sheetId="37" r:id="rId30"/>
    <sheet name="SUMMARY" sheetId="38" r:id="rId31"/>
    <sheet name="Notes" sheetId="1" r:id="rId32"/>
  </sheets>
  <definedNames>
    <definedName name="_xlnm.Print_Area" localSheetId="2">Alterations!$A$1:$F$30</definedName>
    <definedName name="_xlnm.Print_Area" localSheetId="3">'Alterations 2'!$A$1:$F$46</definedName>
    <definedName name="_xlnm.Print_Area" localSheetId="4">'BoQ Works 1'!$A$1:$F$30</definedName>
    <definedName name="_xlnm.Print_Area" localSheetId="13">'BoQ Works 10'!$A$1:$F$37</definedName>
    <definedName name="_xlnm.Print_Area" localSheetId="14">'BoQ Works 11'!$A$1:$F$66</definedName>
    <definedName name="_xlnm.Print_Area" localSheetId="15">'BoQ Works 12'!$A$1:$F$33</definedName>
    <definedName name="_xlnm.Print_Area" localSheetId="16">'BoQ Works 13'!$A$1:$F$19</definedName>
    <definedName name="_xlnm.Print_Area" localSheetId="17">'BoQ Works 14'!$A$1:$F$66</definedName>
    <definedName name="_xlnm.Print_Area" localSheetId="18">'BoQ Works 15'!$A$1:$F$51</definedName>
    <definedName name="_xlnm.Print_Area" localSheetId="19">'BoQ Works 16'!$A$1:$F$47</definedName>
    <definedName name="_xlnm.Print_Area" localSheetId="20">'BoQ Works 17'!$A$1:$F$38</definedName>
    <definedName name="_xlnm.Print_Area" localSheetId="21">'BoQ Works 18'!$A$1:$F$43</definedName>
    <definedName name="_xlnm.Print_Area" localSheetId="22">'BoQ Works 19'!$A$1:$F$56</definedName>
    <definedName name="_xlnm.Print_Area" localSheetId="5">'BoQ Works 2'!$A$1:$F$60</definedName>
    <definedName name="_xlnm.Print_Area" localSheetId="23">'BoQ Works 20'!$A$1:$F$32</definedName>
    <definedName name="_xlnm.Print_Area" localSheetId="24">'BoQ Works 21'!$A$1:$F$27</definedName>
    <definedName name="_xlnm.Print_Area" localSheetId="6">'BoQ Works 3'!$A$1:$F$47</definedName>
    <definedName name="_xlnm.Print_Area" localSheetId="7">'BoQ Works 4'!$A$1:$F$54</definedName>
    <definedName name="_xlnm.Print_Area" localSheetId="8">'BoQ Works 5'!$A$1:$F$41</definedName>
    <definedName name="_xlnm.Print_Area" localSheetId="9">'BoQ Works 6'!$A$1:$F$72</definedName>
    <definedName name="_xlnm.Print_Area" localSheetId="10">'BoQ Works 7'!$A$1:$F$53</definedName>
    <definedName name="_xlnm.Print_Area" localSheetId="11">'BoQ Works 8'!$A$1:$F$38</definedName>
    <definedName name="_xlnm.Print_Area" localSheetId="12">'BoQ Works 9'!$A$1:$F$23</definedName>
    <definedName name="_xlnm.Print_Area" localSheetId="25">'External Lighting BoQ 1'!$A$1:$F$42</definedName>
    <definedName name="_xlnm.Print_Area" localSheetId="26">'External Lighting BoQ 2'!$A$1:$F$35</definedName>
    <definedName name="_xlnm.Print_Area" localSheetId="27">'External Lighting BoQ 3'!$A$1:$F$26</definedName>
    <definedName name="_xlnm.Print_Area" localSheetId="28">'External Lighting BoQ 4'!$A$1:$F$16</definedName>
    <definedName name="_xlnm.Print_Area" localSheetId="29">'External Lighting BoQ 5'!$A$1:$F$35</definedName>
    <definedName name="_xlnm.Print_Area" localSheetId="31">Notes!$A$1:$H$18</definedName>
    <definedName name="_xlnm.Print_Area" localSheetId="1">'P &amp; Gs 2'!$A$1:$F$46</definedName>
    <definedName name="_xlnm.Print_Area" localSheetId="0">'P&amp;Gs 1'!$A$1:$F$94</definedName>
    <definedName name="_xlnm.Print_Titles" localSheetId="0">'P&amp;Gs 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27" l="1"/>
  <c r="F34" i="27"/>
  <c r="F28" i="27"/>
  <c r="F64" i="42"/>
  <c r="F62" i="42"/>
  <c r="F44" i="17"/>
  <c r="F42" i="17"/>
  <c r="F40" i="17"/>
  <c r="F38" i="17"/>
  <c r="F36" i="17"/>
  <c r="F34" i="17"/>
  <c r="F32" i="17"/>
  <c r="F30" i="17"/>
  <c r="F44" i="4"/>
  <c r="F42" i="4"/>
  <c r="F40" i="4"/>
  <c r="F38" i="4"/>
  <c r="F36" i="4"/>
  <c r="F22" i="35"/>
  <c r="F20" i="35"/>
  <c r="F18" i="35"/>
  <c r="F16" i="35"/>
  <c r="F14" i="35"/>
  <c r="F10" i="35"/>
  <c r="F8" i="35"/>
  <c r="F6" i="35"/>
  <c r="F33" i="34"/>
  <c r="F29" i="34"/>
  <c r="F25" i="34"/>
  <c r="F23" i="34"/>
  <c r="F21" i="34"/>
  <c r="F19" i="34"/>
  <c r="F15" i="34"/>
  <c r="F13" i="34"/>
  <c r="F11" i="34"/>
  <c r="F9" i="34"/>
  <c r="F40" i="33"/>
  <c r="F36" i="33"/>
  <c r="F34" i="33"/>
  <c r="F32" i="33"/>
  <c r="F30" i="33"/>
  <c r="F28" i="33"/>
  <c r="F26" i="33"/>
  <c r="F24" i="33"/>
  <c r="F22" i="33"/>
  <c r="F20" i="33"/>
  <c r="F18" i="33"/>
  <c r="F16" i="33"/>
  <c r="F14" i="33"/>
  <c r="A2" i="37"/>
  <c r="A2" i="36"/>
  <c r="A2" i="35"/>
  <c r="F6" i="34"/>
  <c r="A2" i="34"/>
  <c r="A2" i="33"/>
  <c r="A2" i="30"/>
  <c r="A2" i="28"/>
  <c r="A2" i="29"/>
  <c r="F16" i="29"/>
  <c r="F14" i="29"/>
  <c r="F12" i="29"/>
  <c r="F10" i="29"/>
  <c r="F8" i="29"/>
  <c r="A2" i="27"/>
  <c r="F35" i="24"/>
  <c r="F33" i="24"/>
  <c r="F31" i="24"/>
  <c r="F29" i="24"/>
  <c r="F27" i="24"/>
  <c r="F25" i="24"/>
  <c r="F23" i="24"/>
  <c r="F21" i="24"/>
  <c r="A2" i="24"/>
  <c r="A2" i="23"/>
  <c r="A2" i="22"/>
  <c r="F58" i="42"/>
  <c r="F56" i="42"/>
  <c r="F52" i="42"/>
  <c r="F50" i="42"/>
  <c r="F46" i="42"/>
  <c r="F44" i="42"/>
  <c r="F40" i="42"/>
  <c r="F38" i="42"/>
  <c r="F34" i="42"/>
  <c r="F32" i="42"/>
  <c r="F28" i="42"/>
  <c r="F26" i="42"/>
  <c r="A2" i="42"/>
  <c r="A2" i="19"/>
  <c r="F22" i="42"/>
  <c r="F20" i="42"/>
  <c r="F16" i="42"/>
  <c r="F14" i="42"/>
  <c r="A2" i="18"/>
  <c r="A2" i="17"/>
  <c r="F8" i="16"/>
  <c r="F20" i="16"/>
  <c r="F18" i="16"/>
  <c r="F14" i="16"/>
  <c r="F12" i="16"/>
  <c r="F33" i="41"/>
  <c r="F31" i="41"/>
  <c r="F27" i="41"/>
  <c r="F25" i="41"/>
  <c r="F29" i="41"/>
  <c r="F23" i="41"/>
  <c r="A2" i="41"/>
  <c r="F21" i="41"/>
  <c r="F19" i="41"/>
  <c r="F15" i="41"/>
  <c r="F13" i="41"/>
  <c r="F28" i="17"/>
  <c r="F35" i="34" l="1"/>
  <c r="F5" i="35" s="1"/>
  <c r="F26" i="35" s="1"/>
  <c r="F5" i="36" s="1"/>
  <c r="F16" i="36" s="1"/>
  <c r="F5" i="37" s="1"/>
  <c r="F35" i="37" s="1"/>
  <c r="A1" i="16"/>
  <c r="A2" i="15"/>
  <c r="F50" i="13"/>
  <c r="F52" i="13"/>
  <c r="F70" i="12"/>
  <c r="F68" i="12"/>
  <c r="A1" i="13"/>
  <c r="A2" i="12"/>
  <c r="A2" i="11"/>
  <c r="A1" i="10"/>
  <c r="F46" i="9"/>
  <c r="F44" i="9"/>
  <c r="A2" i="9"/>
  <c r="A2" i="8"/>
  <c r="F57" i="8"/>
  <c r="F55" i="8"/>
  <c r="F51" i="8"/>
  <c r="F49" i="8"/>
  <c r="F45" i="8"/>
  <c r="F43" i="8"/>
  <c r="F37" i="8"/>
  <c r="F35" i="8"/>
  <c r="F31" i="8"/>
  <c r="F29" i="8"/>
  <c r="F25" i="8"/>
  <c r="F23" i="8"/>
  <c r="F17" i="8"/>
  <c r="F15" i="8"/>
  <c r="F11" i="8"/>
  <c r="F9" i="8"/>
  <c r="F72" i="3"/>
  <c r="F86" i="3"/>
  <c r="F84" i="3"/>
  <c r="F82" i="3"/>
  <c r="F78" i="3"/>
  <c r="F76" i="3"/>
  <c r="F74" i="3"/>
  <c r="F70" i="3"/>
  <c r="F68" i="3"/>
  <c r="F66" i="3"/>
  <c r="F64" i="3"/>
  <c r="F62" i="3"/>
  <c r="F60" i="3"/>
  <c r="F58" i="3"/>
  <c r="F56" i="3"/>
  <c r="F54" i="3"/>
  <c r="F50" i="3"/>
  <c r="F48" i="3"/>
  <c r="F46" i="3"/>
  <c r="F44" i="3"/>
  <c r="F20" i="3"/>
  <c r="F18" i="3"/>
  <c r="F34" i="4"/>
  <c r="F32" i="4"/>
  <c r="F27" i="4"/>
  <c r="F25" i="4"/>
  <c r="F21" i="4"/>
  <c r="F19" i="4"/>
  <c r="F17" i="4"/>
  <c r="F9" i="4"/>
  <c r="F7" i="4"/>
  <c r="F28" i="7"/>
  <c r="F26" i="7"/>
  <c r="F22" i="7"/>
  <c r="F20" i="7"/>
  <c r="A1" i="7"/>
  <c r="A1" i="6"/>
  <c r="A1" i="5"/>
  <c r="A1" i="4"/>
  <c r="A1" i="3"/>
  <c r="F24" i="30"/>
  <c r="F22" i="30"/>
  <c r="F18" i="30"/>
  <c r="F16" i="30"/>
  <c r="F10" i="30"/>
  <c r="F8" i="30"/>
  <c r="F30" i="29"/>
  <c r="F28" i="29"/>
  <c r="F26" i="29"/>
  <c r="F24" i="29"/>
  <c r="F22" i="29"/>
  <c r="F20" i="29"/>
  <c r="F18" i="29"/>
  <c r="F54" i="28"/>
  <c r="F52" i="28"/>
  <c r="F48" i="28"/>
  <c r="F46" i="28"/>
  <c r="F42" i="28"/>
  <c r="F40" i="28"/>
  <c r="F36" i="28"/>
  <c r="F34" i="28"/>
  <c r="F30" i="28"/>
  <c r="F28" i="28"/>
  <c r="F24" i="28"/>
  <c r="F22" i="28"/>
  <c r="F18" i="28"/>
  <c r="F16" i="28"/>
  <c r="F12" i="28"/>
  <c r="F10" i="28"/>
  <c r="F38" i="27"/>
  <c r="F32" i="27"/>
  <c r="F26" i="27"/>
  <c r="F16" i="27"/>
  <c r="F14" i="27"/>
  <c r="F12" i="27"/>
  <c r="F9" i="27"/>
  <c r="F19" i="24"/>
  <c r="F17" i="24"/>
  <c r="F15" i="24"/>
  <c r="F11" i="24"/>
  <c r="F9" i="24"/>
  <c r="F43" i="23"/>
  <c r="F41" i="23"/>
  <c r="F39" i="23"/>
  <c r="F35" i="23"/>
  <c r="F33" i="23"/>
  <c r="F31" i="23"/>
  <c r="F27" i="23"/>
  <c r="F25" i="23"/>
  <c r="F21" i="23"/>
  <c r="F19" i="23"/>
  <c r="F15" i="23"/>
  <c r="F13" i="23"/>
  <c r="F49" i="22"/>
  <c r="F47" i="22"/>
  <c r="F41" i="22"/>
  <c r="F39" i="22"/>
  <c r="F35" i="22"/>
  <c r="F33" i="22"/>
  <c r="F29" i="22"/>
  <c r="F27" i="22"/>
  <c r="F23" i="22"/>
  <c r="F21" i="22"/>
  <c r="F17" i="22"/>
  <c r="F15" i="22"/>
  <c r="F11" i="22"/>
  <c r="F9" i="22"/>
  <c r="F16" i="19"/>
  <c r="F14" i="19"/>
  <c r="F10" i="19"/>
  <c r="F8" i="19"/>
  <c r="F31" i="18"/>
  <c r="F29" i="18"/>
  <c r="F25" i="18"/>
  <c r="F23" i="18"/>
  <c r="F19" i="18"/>
  <c r="F17" i="18"/>
  <c r="F13" i="18"/>
  <c r="F11" i="18"/>
  <c r="F64" i="17"/>
  <c r="F62" i="17"/>
  <c r="F58" i="17"/>
  <c r="F56" i="17"/>
  <c r="F52" i="17"/>
  <c r="F50" i="17"/>
  <c r="F26" i="17"/>
  <c r="F24" i="17"/>
  <c r="F18" i="17"/>
  <c r="F16" i="17"/>
  <c r="F12" i="17"/>
  <c r="F10" i="17"/>
  <c r="F16" i="16"/>
  <c r="F10" i="16"/>
  <c r="F31" i="15"/>
  <c r="F29" i="15"/>
  <c r="F25" i="15"/>
  <c r="F23" i="15"/>
  <c r="F19" i="15"/>
  <c r="F17" i="15"/>
  <c r="F13" i="15"/>
  <c r="F11" i="15"/>
  <c r="F44" i="13"/>
  <c r="F42" i="13"/>
  <c r="F38" i="13"/>
  <c r="F36" i="13"/>
  <c r="F32" i="13"/>
  <c r="F30" i="13"/>
  <c r="F24" i="13"/>
  <c r="F22" i="13"/>
  <c r="F18" i="13"/>
  <c r="F16" i="13"/>
  <c r="F12" i="13"/>
  <c r="F10" i="13"/>
  <c r="F62" i="12"/>
  <c r="F60" i="12"/>
  <c r="F54" i="12"/>
  <c r="F52" i="12"/>
  <c r="F46" i="12"/>
  <c r="F44" i="12"/>
  <c r="F40" i="12"/>
  <c r="F38" i="12"/>
  <c r="F32" i="12"/>
  <c r="F30" i="12"/>
  <c r="F26" i="12"/>
  <c r="F24" i="12"/>
  <c r="F18" i="12"/>
  <c r="F16" i="12"/>
  <c r="F12" i="12"/>
  <c r="F10" i="12"/>
  <c r="F38" i="11"/>
  <c r="F36" i="11"/>
  <c r="F32" i="11"/>
  <c r="F30" i="11"/>
  <c r="F24" i="11"/>
  <c r="F22" i="11"/>
  <c r="F18" i="11"/>
  <c r="F16" i="11"/>
  <c r="F52" i="10"/>
  <c r="F50" i="10"/>
  <c r="F42" i="10"/>
  <c r="F40" i="10"/>
  <c r="F36" i="10"/>
  <c r="F34" i="10"/>
  <c r="F30" i="10"/>
  <c r="F28" i="10"/>
  <c r="F24" i="10"/>
  <c r="F22" i="10"/>
  <c r="F18" i="10"/>
  <c r="F16" i="10"/>
  <c r="F12" i="10"/>
  <c r="F10" i="10"/>
  <c r="F43" i="6"/>
  <c r="F40" i="6"/>
  <c r="F38" i="6"/>
  <c r="F36" i="6"/>
  <c r="F34" i="6"/>
  <c r="F31" i="6"/>
  <c r="F29" i="6"/>
  <c r="F27" i="6"/>
  <c r="F23" i="6"/>
  <c r="F20" i="6"/>
  <c r="F18" i="6"/>
  <c r="F16" i="6"/>
  <c r="F14" i="6"/>
  <c r="F11" i="6"/>
  <c r="F9" i="6"/>
  <c r="F7" i="6"/>
  <c r="F27" i="5"/>
  <c r="F25" i="5"/>
  <c r="F23" i="5"/>
  <c r="F19" i="5"/>
  <c r="F17" i="5"/>
  <c r="F15" i="5"/>
  <c r="F11" i="5"/>
  <c r="F9" i="5"/>
  <c r="F30" i="5" l="1"/>
  <c r="F4" i="6" s="1"/>
  <c r="F46" i="6" s="1"/>
  <c r="F43" i="27"/>
  <c r="F5" i="28" s="1"/>
  <c r="F56" i="28" s="1"/>
  <c r="F5" i="29" s="1"/>
  <c r="F32" i="29" s="1"/>
  <c r="F5" i="30" s="1"/>
  <c r="F27" i="30" s="1"/>
  <c r="F41" i="11"/>
  <c r="F5" i="12" s="1"/>
  <c r="F72" i="12" s="1"/>
  <c r="F30" i="7"/>
  <c r="F6" i="8" s="1"/>
  <c r="F60" i="8" s="1"/>
  <c r="F5" i="9" s="1"/>
  <c r="F47" i="9" s="1"/>
  <c r="F5" i="10" s="1"/>
  <c r="F54" i="10" s="1"/>
  <c r="F94" i="3"/>
  <c r="F4" i="4" s="1"/>
  <c r="F46" i="4" s="1"/>
  <c r="F53" i="13"/>
  <c r="F5" i="15" s="1"/>
  <c r="F38" i="15" s="1"/>
  <c r="F5" i="16" s="1"/>
  <c r="F23" i="16" s="1"/>
  <c r="F5" i="41" s="1"/>
  <c r="F37" i="41" s="1"/>
  <c r="F5" i="17" s="1"/>
  <c r="F66" i="17" s="1"/>
  <c r="F5" i="18" s="1"/>
  <c r="F33" i="18" s="1"/>
  <c r="F5" i="19" s="1"/>
  <c r="F19" i="19" s="1"/>
  <c r="F5" i="42" s="1"/>
  <c r="F66" i="42" l="1"/>
  <c r="F5" i="22" s="1"/>
  <c r="F51" i="22" s="1"/>
  <c r="F5" i="23" s="1"/>
  <c r="F47" i="23" s="1"/>
  <c r="F5" i="24" s="1"/>
  <c r="F38" i="24" s="1"/>
  <c r="F5" i="27" s="1"/>
  <c r="C22" i="38"/>
</calcChain>
</file>

<file path=xl/sharedStrings.xml><?xml version="1.0" encoding="utf-8"?>
<sst xmlns="http://schemas.openxmlformats.org/spreadsheetml/2006/main" count="1802" uniqueCount="519">
  <si>
    <t>FRAMEWORK CONTRACTS FOR ELECTRICAL WORKS - BUILDINGS &amp; EXTERNAL LIGHTING IN VARIOUS TNPA PREMISES - 3 YEARS</t>
  </si>
  <si>
    <t>PROJECT NO.: TNPA/2024/01/0024/53832/RFP</t>
  </si>
  <si>
    <t>PRICING DATA</t>
  </si>
  <si>
    <t>1.1.        Pricing Notes for Framework Contracts</t>
  </si>
  <si>
    <t>2)     TNPA also reserves the option to balance the rates, cost parameters and prices offered for any activity by compiling an averaged (equalized) set of common rates and prices that would apply across the board to all the Service providers for that region and Type of works or services during the execution of this framework.</t>
  </si>
  <si>
    <t>3)     If TNPA opts to execute the aforementioned option, service providers will be provided an opportunity to accept or reject the calculated average price on condition that the offer is not above market related rates for any type of service or works selected. Service Providers who reject the calculated average price or who refuse to have their rates lowered through negotiations will not be included on this framework agreement.</t>
  </si>
  <si>
    <t>5)     Those items for which a total price cannot be determined in advance and for which a rate is requested, e.g. rate / km, service providers will be compensated an amount calculated by multiplying the quantity completed by the rate provided by the contractor.</t>
  </si>
  <si>
    <t>6)     For those instances where services or items, which are not covered in the attached Bills of Quantities, but are covered by the broad scope of the Framework Contract, service providers will be compensated the amount as quoted and agreed upon by TNPA.</t>
  </si>
  <si>
    <t>8)     Framework Contracts do not specify or guarantee any quantum of work at the tendering stage, and the financial offer of this tender is a representative amount for tender evaluation purposes only. It does not reflect the actual value of any work to be done during the Framework Contracts period.</t>
  </si>
  <si>
    <t>EB.PG1</t>
  </si>
  <si>
    <t>Item</t>
  </si>
  <si>
    <t>Description</t>
  </si>
  <si>
    <t>Unit</t>
  </si>
  <si>
    <t>Quantity</t>
  </si>
  <si>
    <t>Rate</t>
  </si>
  <si>
    <t>Amount</t>
  </si>
  <si>
    <t>CHARGE/LUMP SUM ITEMS</t>
  </si>
  <si>
    <t>Contractual requirements, Compliance &amp; Management</t>
  </si>
  <si>
    <t>EB.PG01</t>
  </si>
  <si>
    <t>Compliace with OHS ACT including Transnet policies</t>
  </si>
  <si>
    <t>EB.PG02</t>
  </si>
  <si>
    <t>Provision of a health and safety plan</t>
  </si>
  <si>
    <t>EB.PG03</t>
  </si>
  <si>
    <t>Provision of a health and safety file</t>
  </si>
  <si>
    <t>EB.PG04</t>
  </si>
  <si>
    <t>Health and safety training</t>
  </si>
  <si>
    <t>item</t>
  </si>
  <si>
    <t>EB.PG05</t>
  </si>
  <si>
    <t>Provision of a Safety officer</t>
  </si>
  <si>
    <t>Months</t>
  </si>
  <si>
    <t>EB.PG06</t>
  </si>
  <si>
    <t>Provision of a Safety Manager</t>
  </si>
  <si>
    <t>EB.PG07</t>
  </si>
  <si>
    <t>Provision of personal protective clothing and equipment</t>
  </si>
  <si>
    <t>EB.PG08</t>
  </si>
  <si>
    <t>Compliace with Environment Management Plan including Transnet policies</t>
  </si>
  <si>
    <t>EB.PG09</t>
  </si>
  <si>
    <t>Insurance (liability, works risk, indemnity, etc)</t>
  </si>
  <si>
    <t>EB.PG10</t>
  </si>
  <si>
    <t>Management of the works</t>
  </si>
  <si>
    <t>EB.PG11</t>
  </si>
  <si>
    <t>Site supervision</t>
  </si>
  <si>
    <t>EB.PG12</t>
  </si>
  <si>
    <t>Other fixed charge obligations</t>
  </si>
  <si>
    <t>EB.PG13</t>
  </si>
  <si>
    <t xml:space="preserve">Contractor to Specify: </t>
  </si>
  <si>
    <t>EB.PG14</t>
  </si>
  <si>
    <t>Other time related items</t>
  </si>
  <si>
    <t>EB.PG15</t>
  </si>
  <si>
    <t>EB.PG15.01</t>
  </si>
  <si>
    <t>SCHEDULED TIME RELATED ITEMS</t>
  </si>
  <si>
    <t>EB.PG15.01(a)</t>
  </si>
  <si>
    <t>Facilities for Engineer</t>
  </si>
  <si>
    <t>(i)</t>
  </si>
  <si>
    <t>Furnished offices</t>
  </si>
  <si>
    <t>(ii)</t>
  </si>
  <si>
    <t>Nameboards</t>
  </si>
  <si>
    <t>(iii)</t>
  </si>
  <si>
    <t>Telephone</t>
  </si>
  <si>
    <t>(iv)</t>
  </si>
  <si>
    <t>Survey assistance and materials</t>
  </si>
  <si>
    <t>EB.PG15.01(b)</t>
  </si>
  <si>
    <t>Facilities for Contractor</t>
  </si>
  <si>
    <t>Storage sheds and facilities</t>
  </si>
  <si>
    <t>Tools and equipment</t>
  </si>
  <si>
    <t>Workshops</t>
  </si>
  <si>
    <t>Living accomodation</t>
  </si>
  <si>
    <t>(v)</t>
  </si>
  <si>
    <t>Access and access control</t>
  </si>
  <si>
    <t>(vi)</t>
  </si>
  <si>
    <t>Plant</t>
  </si>
  <si>
    <t>(vii)</t>
  </si>
  <si>
    <t>Removal of site establishment</t>
  </si>
  <si>
    <t>(viii)</t>
  </si>
  <si>
    <t>Laboratories</t>
  </si>
  <si>
    <t>(ix)</t>
  </si>
  <si>
    <t>Ablution and latrine facilities</t>
  </si>
  <si>
    <t>(x)</t>
  </si>
  <si>
    <t>(xi)</t>
  </si>
  <si>
    <t>Water, electricity and communications</t>
  </si>
  <si>
    <t>(xii)</t>
  </si>
  <si>
    <t>Dealing with water</t>
  </si>
  <si>
    <t>(xiii)</t>
  </si>
  <si>
    <t>(xiv)</t>
  </si>
  <si>
    <t>(xv)</t>
  </si>
  <si>
    <t>Supervision for the duration of construction</t>
  </si>
  <si>
    <t>(xvi)</t>
  </si>
  <si>
    <t>Company and head office overheads duration of construction</t>
  </si>
  <si>
    <t>(xvii)</t>
  </si>
  <si>
    <t>Other Fixed Charged Obligations</t>
  </si>
  <si>
    <t>EB.PG15.01(c)</t>
  </si>
  <si>
    <t>Temporary works</t>
  </si>
  <si>
    <t>Maintain access roads to site</t>
  </si>
  <si>
    <t>Dealing with traffic</t>
  </si>
  <si>
    <t>Total Carried to Summary</t>
  </si>
  <si>
    <t>EB.PG15.02</t>
  </si>
  <si>
    <t>Existing services</t>
  </si>
  <si>
    <t>Supply or hire of specialist equipment for the detection of existing services.</t>
  </si>
  <si>
    <t>b) The use of equipment referred to in item (i) above.</t>
  </si>
  <si>
    <t>EB.PG15.03</t>
  </si>
  <si>
    <t>DEFINED COST ITEMS</t>
  </si>
  <si>
    <t>For work executed by the Contractor (Rates to including overheads and profit):</t>
  </si>
  <si>
    <t>EB.PG15.03(a)</t>
  </si>
  <si>
    <t>People Employed by the Contractor</t>
  </si>
  <si>
    <t>Labourer</t>
  </si>
  <si>
    <t>Hour</t>
  </si>
  <si>
    <t>Electrician (Tradesman), construction</t>
  </si>
  <si>
    <t>Carpenter &amp; Joiner (Tradesman)</t>
  </si>
  <si>
    <t>Semi-skilled artisan</t>
  </si>
  <si>
    <t>Erector, constructional steel</t>
  </si>
  <si>
    <t>Plasterer, construction</t>
  </si>
  <si>
    <t>(a)</t>
  </si>
  <si>
    <t>Cherry picker</t>
  </si>
  <si>
    <t>(b)</t>
  </si>
  <si>
    <t>TLB</t>
  </si>
  <si>
    <t>EB.AL01</t>
  </si>
  <si>
    <t>REMEDIAL WORKS</t>
  </si>
  <si>
    <t>EB.AL01.1</t>
  </si>
  <si>
    <t>Breaking up and removing old cables and conduits from reinforced concrete, including cutting off and removing reinforcement:</t>
  </si>
  <si>
    <t>(a )</t>
  </si>
  <si>
    <t>walls</t>
  </si>
  <si>
    <t>m3</t>
  </si>
  <si>
    <t>(b )</t>
  </si>
  <si>
    <t>floors</t>
  </si>
  <si>
    <t>EB.AL01.2</t>
  </si>
  <si>
    <t>Taking out/off and carefully removing cables, cable trays, screws, bolts, cable ladders and all sundry in roof structures and ceilings surfaces, in heights not exceeding 3m high:</t>
  </si>
  <si>
    <t>inside ceilings</t>
  </si>
  <si>
    <t>m</t>
  </si>
  <si>
    <t>in roof structures</t>
  </si>
  <si>
    <t>(c )</t>
  </si>
  <si>
    <t>high walls and beams</t>
  </si>
  <si>
    <t>EB.AL01.3</t>
  </si>
  <si>
    <t>Taking out/off and carefully removing cables, cable trays, screws, bolts, cable ladders and all sundry in roof structures and ceilings surfaces, in heights exceeding 3m high:</t>
  </si>
  <si>
    <t>Balance brought forward</t>
  </si>
  <si>
    <t>EB.AL01.4</t>
  </si>
  <si>
    <t>Replace old lights with new lights in various parts of the building structure (heights not exceeding 3m high):</t>
  </si>
  <si>
    <t>Halogen lamps</t>
  </si>
  <si>
    <t>No</t>
  </si>
  <si>
    <t>Compact fluorescent lamps</t>
  </si>
  <si>
    <t>Globe LED bulbs - globe shaped</t>
  </si>
  <si>
    <t>(Standard, Bulge neck reflector, Candelabra base, globe medium, R reflector,  Parabolic Reflector, MR types, PR types, BR types, including their bases)</t>
  </si>
  <si>
    <t>Light emitting diode (LED) tubes</t>
  </si>
  <si>
    <t>Linear flourescent</t>
  </si>
  <si>
    <t>Emergency Exit Lighting</t>
  </si>
  <si>
    <t>LED Wall packs</t>
  </si>
  <si>
    <t>(various types)</t>
  </si>
  <si>
    <t>Light cover (various types, above lightings)</t>
  </si>
  <si>
    <t>EB.AL01.5</t>
  </si>
  <si>
    <t>Replace old lights with new lights in various parts of the building structure (heights exceeding 3m high):</t>
  </si>
  <si>
    <t>EB.W01</t>
  </si>
  <si>
    <t>PRELIMINARIES</t>
  </si>
  <si>
    <t>EB.W01.1</t>
  </si>
  <si>
    <t>GENERAL REQUIREMENTS</t>
  </si>
  <si>
    <t>EB.W01.1(a )</t>
  </si>
  <si>
    <t>Site Establishment</t>
  </si>
  <si>
    <t>Labour rate</t>
  </si>
  <si>
    <t>SUM</t>
  </si>
  <si>
    <t>Material rate</t>
  </si>
  <si>
    <t>EB.W01.1(b )</t>
  </si>
  <si>
    <t>Labelling of cables, socket outlets and distribution board</t>
  </si>
  <si>
    <t>(screwed)</t>
  </si>
  <si>
    <t>EB.W01.1(c )</t>
  </si>
  <si>
    <t>Final phase balancing on DB's</t>
  </si>
  <si>
    <t>EB.W01.1(d )</t>
  </si>
  <si>
    <t>As-built drawings for new electrical installation, including generator installation</t>
  </si>
  <si>
    <t>EB.W01.1(e )</t>
  </si>
  <si>
    <t>Certificate of compliance for the complete installation</t>
  </si>
  <si>
    <t>EB.W01.1(f )</t>
  </si>
  <si>
    <t>Operation and Maintenance manuals</t>
  </si>
  <si>
    <t>Prepare maintenance manuals, drawings and block plans and converting to electronic format on usb /memory stick</t>
  </si>
  <si>
    <t>EB.W01.1(g )</t>
  </si>
  <si>
    <t>Statutory &amp; regulatory requirements</t>
  </si>
  <si>
    <t>EB.W01.1(h )</t>
  </si>
  <si>
    <t>Attendance of progress meetings</t>
  </si>
  <si>
    <t>EB.W01.1(i )</t>
  </si>
  <si>
    <t>Fixed Price Items</t>
  </si>
  <si>
    <t>Establishment of stores</t>
  </si>
  <si>
    <t>EB.W01.1(j )</t>
  </si>
  <si>
    <t>Establishment of communication</t>
  </si>
  <si>
    <t>EB.W01.1(k )</t>
  </si>
  <si>
    <t>Removal of site on completion</t>
  </si>
  <si>
    <t>EB.W01.1(l )</t>
  </si>
  <si>
    <t>Variable Items</t>
  </si>
  <si>
    <t>EB.W01.1(l )(a)</t>
  </si>
  <si>
    <t>Variable w.r.t. Contract Value</t>
  </si>
  <si>
    <t>EB.W01.1(l )(b)</t>
  </si>
  <si>
    <t>Variable w.r.t. Contract Period</t>
  </si>
  <si>
    <t>EB.W01.1(l )(c )</t>
  </si>
  <si>
    <t>Other requirements (specify)</t>
  </si>
  <si>
    <t>1.</t>
  </si>
  <si>
    <t>Living Out Allowances</t>
  </si>
  <si>
    <t>2.</t>
  </si>
  <si>
    <t>Transport</t>
  </si>
  <si>
    <t>EB.W01.1(l )(d )</t>
  </si>
  <si>
    <t>DISTRIBUTION BOARDS</t>
  </si>
  <si>
    <t xml:space="preserve">NOTE:  All materials must be of South African manufacture. The Electrical Subcontractor must submit proof of unavailability where this requirement cannot be fulfilled.  </t>
  </si>
  <si>
    <t>Indoor distribution boards with cascaded protection as specified and shown on the drawings.</t>
  </si>
  <si>
    <t>NOTE:All equipment to be SABS approved and bear the SABS performance mark</t>
  </si>
  <si>
    <t>Main DB. Including Digital Controller and Surge Arrestors.</t>
  </si>
  <si>
    <t>SDB-B1</t>
  </si>
  <si>
    <t>SDB-B2</t>
  </si>
  <si>
    <t xml:space="preserve">3. </t>
  </si>
  <si>
    <t>SDB-A</t>
  </si>
  <si>
    <t>4.</t>
  </si>
  <si>
    <t>SDB-A1</t>
  </si>
  <si>
    <t>5.</t>
  </si>
  <si>
    <t>SDB-C</t>
  </si>
  <si>
    <t>6.</t>
  </si>
  <si>
    <t>SDB-Server</t>
  </si>
  <si>
    <t>7.</t>
  </si>
  <si>
    <t>DBs for other services</t>
  </si>
  <si>
    <t>Tele Data DB</t>
  </si>
  <si>
    <t>Flush mounted 400x400x150 DB with soft backing and lockable door</t>
  </si>
  <si>
    <t>EB.W02</t>
  </si>
  <si>
    <t>CABLES, WIRING &amp; ACCESSORIES</t>
  </si>
  <si>
    <t>EB.W02.1</t>
  </si>
  <si>
    <t>Allow for the following LV  (1000V) cables (incl. Install/laying and backfilling)</t>
  </si>
  <si>
    <t>EB.W02.1(a)</t>
  </si>
  <si>
    <t>All LV cables - PVC/PVC/SWA/PVC</t>
  </si>
  <si>
    <t>95mm2 x 4c with 70mm²  BCE</t>
  </si>
  <si>
    <t>A.</t>
  </si>
  <si>
    <t>Supply and install/lay</t>
  </si>
  <si>
    <t>B.</t>
  </si>
  <si>
    <t>Terminate</t>
  </si>
  <si>
    <t>25mm² x 4c with 16 mm² BCE</t>
  </si>
  <si>
    <t>10mm² x 4c with 10mm² BCE</t>
  </si>
  <si>
    <t>4mm² x 4c with 4mm² BCE</t>
  </si>
  <si>
    <t>6mm² x 3 core</t>
  </si>
  <si>
    <t>Wiring - PVC insulated copper wire of the following sizes:</t>
  </si>
  <si>
    <t>2,5 mm2 supply and install and terminate</t>
  </si>
  <si>
    <t>8.</t>
  </si>
  <si>
    <t>BCE  - Bare Copper Earth Wire</t>
  </si>
  <si>
    <t>9.</t>
  </si>
  <si>
    <t>Draw wire</t>
  </si>
  <si>
    <t>16 swg galvanised</t>
  </si>
  <si>
    <t>EB.W03</t>
  </si>
  <si>
    <t>CONDUIT, WIREWAYS &amp; ACCESSORIES</t>
  </si>
  <si>
    <t>EB.W03.01</t>
  </si>
  <si>
    <t>SABS Approved PVC, Galvanized or Bosal conduit, complete with all couplings, saddles etc.  (On surface, chased, build- and cast-in)</t>
  </si>
  <si>
    <t>20 mm dia PVC</t>
  </si>
  <si>
    <t>Flexible Sprague 20mm PVC</t>
  </si>
  <si>
    <t>C.</t>
  </si>
  <si>
    <t>25 mm dia PVC</t>
  </si>
  <si>
    <t>D.</t>
  </si>
  <si>
    <t>Outlet boxes</t>
  </si>
  <si>
    <t>100 x 50 x 50 galvanised build/cast-in</t>
  </si>
  <si>
    <t>E</t>
  </si>
  <si>
    <t>100 x 100 x 50 galvanised build/cast-in</t>
  </si>
  <si>
    <t>F.</t>
  </si>
  <si>
    <t>Round PVC Box complete with cover plate</t>
  </si>
  <si>
    <t>G.</t>
  </si>
  <si>
    <t>EB.W03.02</t>
  </si>
  <si>
    <t>Trunking</t>
  </si>
  <si>
    <t>2 Tier power skirting complete with covers and all accessories</t>
  </si>
  <si>
    <t>P1000 trunking complete with all accessories and installation fittings for office block</t>
  </si>
  <si>
    <t>P8000 trunking complete with all accessories and installation fittings for office block</t>
  </si>
  <si>
    <t>EB.W03.04</t>
  </si>
  <si>
    <t>LIGHTING</t>
  </si>
  <si>
    <t>Equal or similar approved BEKA Roughguard LED 55w surface mounted luminaire</t>
  </si>
  <si>
    <t>Equal or similar approved to NORDLAND N50-LED 1200 64W LED Zone 2 surface mounted luminaire, including hook clamps and accessories</t>
  </si>
  <si>
    <t>Equal or similar approved to BEKA Series 30, 20W LED BULKHEAD</t>
  </si>
  <si>
    <t>EB.W03.05</t>
  </si>
  <si>
    <t>SWITCHES AND SOCKET OUTLETS</t>
  </si>
  <si>
    <t>Light switches</t>
  </si>
  <si>
    <t>16 A 1 Lever 1 way switch complete with cover plate Similar in quality or as approved by engineer.</t>
  </si>
  <si>
    <t>16 A 1way key switch complete with cover plate Similar in quality or as approved by engineer.</t>
  </si>
  <si>
    <t>3.</t>
  </si>
  <si>
    <t>Equal or similar approved to Legrand Industrial Rotary 16A single lever, one way weatherproof light switch</t>
  </si>
  <si>
    <t>Equal or similar approved to National Photocell, installed in a weather-proof IP65 york box with a clear window.</t>
  </si>
  <si>
    <t>EB.W03.06</t>
  </si>
  <si>
    <t>Occupancy Sensors</t>
  </si>
  <si>
    <t>Ceiling mounted passive infrared(PIR) Similar in quality as Schneider SAE-UE-MS-CU-WE or as approved by Engineer.</t>
  </si>
  <si>
    <t>Ceiling mounted ultra sonic Similar in quality as Schneider SAE-UE-MS-CSAWE or as approved by engineer.</t>
  </si>
  <si>
    <t>EB.W03.07</t>
  </si>
  <si>
    <t>Socket outlets</t>
  </si>
  <si>
    <t>Single 16A Floor Mounted Switched Socket Outlet.  Similar in quality as Schneider or as approved by engineer.</t>
  </si>
  <si>
    <t xml:space="preserve"> </t>
  </si>
  <si>
    <t>Equal or similar approved to Legrand Arteor 16A single dedicated socket outlet (4x2) installed on power skirting</t>
  </si>
  <si>
    <t>each</t>
  </si>
  <si>
    <t>Equal or similar approved to Legrand 16A single socket outlet (4x2), installed on power skirting</t>
  </si>
  <si>
    <t>Equal or similar approved to Legrand 16A single socket outlet (4x2)</t>
  </si>
  <si>
    <t xml:space="preserve">Equal or similar approved to Legrand 2-tier power skirting (70mm DATA, 70mm ELECTRICAL), including bends, covers, fixings, etc </t>
  </si>
  <si>
    <t>(d )</t>
  </si>
  <si>
    <t>Equal or similar approved to Power Logic pop up plug complete with 1xLegrand 16A single socket outlet (4x2), 1xLegrand 16A single dedicated socket outlet (4x2) and 2 x RJ45 outlets</t>
  </si>
  <si>
    <t>Equal or similar approved to O-Line UDS underfloor box with 16A dedicated double socket outlet and 16A non Dedicated double socket outlet</t>
  </si>
  <si>
    <t>Equal or similar approved to UMMAC 5D Blaster Range Siren 400VAC</t>
  </si>
  <si>
    <t>EB.W03.08</t>
  </si>
  <si>
    <t>Provision for other services</t>
  </si>
  <si>
    <t>RJ11 Telephone Data outlet complete on power skirting</t>
  </si>
  <si>
    <t>RJ45 Data Internet outlet complete on power skirting</t>
  </si>
  <si>
    <t>USB outlet complete on power skirting</t>
  </si>
  <si>
    <t>EB.W03.09</t>
  </si>
  <si>
    <t>Isolators</t>
  </si>
  <si>
    <t>20 A single pole Isolator switch complete in weather proof box  Similar in quality or as approved by engineer.</t>
  </si>
  <si>
    <t>30 A single pole Isolator switch complete in weather proof box for geysers  Similar in quality or as approved by engineer.</t>
  </si>
  <si>
    <t>30 A triple pole Isolator switch complete in weather proof box for cold storage containers.  Similar in quality or as approved by engineer.</t>
  </si>
  <si>
    <t>40 A triple pole Isolator switch complete in weather proof box for geysers  Similar in quality or as approved by engineer.</t>
  </si>
  <si>
    <t>(e )</t>
  </si>
  <si>
    <t>60 A triple pole solator switch complete in weather proof box for geysers  Similar in quality or as approved by engineer.</t>
  </si>
  <si>
    <t>(f )</t>
  </si>
  <si>
    <t>40A, 4 Pole, 230V Contactor for warehouse lighting  Similar in quality or as approved by engineer.</t>
  </si>
  <si>
    <t>EB.W03.10</t>
  </si>
  <si>
    <t>LUMINAIRES</t>
  </si>
  <si>
    <t>Luminaires</t>
  </si>
  <si>
    <t>Supply and Install</t>
  </si>
  <si>
    <t>Lascon FTL 150  Similar in quality or as approved by engineer.</t>
  </si>
  <si>
    <t>(ii )</t>
  </si>
  <si>
    <t xml:space="preserve">Material rate </t>
  </si>
  <si>
    <t>15W LED bulkhead complete with LED lamps  Similar in quality as BEKA BULKHEAD SERIES 30 or as approved by engineer.</t>
  </si>
  <si>
    <t>29W LED bollard luinaire, burried version, complete with LED lamps  Similar in quality or as approved by engineer.</t>
  </si>
  <si>
    <t>8m pole with baseplate, glandplate, MCB, access door &amp; 3 way floodlight bracket  Similar in quality or as approved by engineer.</t>
  </si>
  <si>
    <t>LEDflood-maxi 128LED/279W OPTIC 5121  Similar in quality or as approved by engineer.</t>
  </si>
  <si>
    <t>(g )</t>
  </si>
  <si>
    <t>LEDflood-maxi 80LED/180W OPTIC 5121  Similar in quality or as approved by engineer.</t>
  </si>
  <si>
    <t>(h )</t>
  </si>
  <si>
    <t>ZELA 2282 LED 24/55w Cree XP-G2</t>
  </si>
  <si>
    <t>(i )</t>
  </si>
  <si>
    <t>Re-aiming and addition of luminaires to existing mast light</t>
  </si>
  <si>
    <t xml:space="preserve">Labour rate </t>
  </si>
  <si>
    <t>4m pole with baseplate, glandplate, MCB &amp; access door  Similar in quality or as Future Light  or approved by engineer.</t>
  </si>
  <si>
    <t>(j )</t>
  </si>
  <si>
    <t>ZELA 6303 LED 24/55w Cree XP  Similar in quality or as BEKA or approved by engineer.</t>
  </si>
  <si>
    <t>(k )</t>
  </si>
  <si>
    <t>VLN LED 41W 700mA clear diffuser with opaque C  Similar in quality or as BEKA or approved by engineer.</t>
  </si>
  <si>
    <t>(l )</t>
  </si>
  <si>
    <t>135W LEDBay complete with LED lamps  Similar in quality or as BEKA LEDBay or similar approved</t>
  </si>
  <si>
    <t>(m )</t>
  </si>
  <si>
    <t>Same as item (l) above complete with 1 hour battery backup  Similar in quality or as BEKA LEDBay or as approved by engineer.</t>
  </si>
  <si>
    <t>(n )</t>
  </si>
  <si>
    <t>8W LED Flushmounted Downlighter  Similar in quality  or as approved by engineer.</t>
  </si>
  <si>
    <t>EB.W03.11</t>
  </si>
  <si>
    <t>Photocell</t>
  </si>
  <si>
    <t>16A Photovoltaic (Day/Night) switch for exterior lighting</t>
  </si>
  <si>
    <t>EB.W03.12</t>
  </si>
  <si>
    <t>EARTHING AND LIGHTNING PROTECTION</t>
  </si>
  <si>
    <t>Earthing</t>
  </si>
  <si>
    <t>Earth resistivity test to SABS Standards 10142</t>
  </si>
  <si>
    <t>Labour</t>
  </si>
  <si>
    <t>Material</t>
  </si>
  <si>
    <t>Earthing as required at each DB/Kiosk to achieve max 1 Ohm</t>
  </si>
  <si>
    <t>Testing and commissioning of earthing installation</t>
  </si>
  <si>
    <t>Medium Voltage  cable</t>
  </si>
  <si>
    <t xml:space="preserve">Supply, Delivery, offloading and Installation of a 300mm², 3 core, 22kV XLPE insulated, galvanised steel wire armoured and PVC sheated copper cable from the meter room to the main substation as per SANS 101980-4 </t>
  </si>
  <si>
    <t>Supply, Delivery, offloading and Installation of a 120mm², 3 core, 11kV XLPE insulated, galvanised steel wire armoured and PVC sheated copper cable from the meter room to the main substation as per SANS 101980-4</t>
  </si>
  <si>
    <t>(c)</t>
  </si>
  <si>
    <t>Supply, Delivery, offloading and Installation of a 50mm², 3 core, 11kV XLPE insulated, galvanised steel wire armoured and PVC sheated copper cable from the meter room to the main substation as per SANS 101980-4</t>
  </si>
  <si>
    <t>Medium Voltage Cable termination</t>
  </si>
  <si>
    <t>Supply, Delivery and Installation of a temination kit for a 300mm², 3 core, 22kV XLPE insulated, galvanised steel wire armoured and PVC sheated copper cable.</t>
  </si>
  <si>
    <t>ea</t>
  </si>
  <si>
    <t>Supply, Delivery and Installation of a temination kit for a 300mm², 3 core, 11kV XLPE insulated, galvanised steel wire armoured and PVC sheated copper cable.</t>
  </si>
  <si>
    <t>Supply, Delivery and Installation of a temination kit for a 50mm², 3 core, 11kV XLPE insulated, galvanised steel wire armoured and PVC sheated copper cable.</t>
  </si>
  <si>
    <t>Medium Voltage Cable Joints</t>
  </si>
  <si>
    <t>Supply, Delivery and Installation of a cable joint kit for a 300mm², 3 core, 22kV XLPE insulated, galvanised steel wire armoured and PVC sheated copper cable.</t>
  </si>
  <si>
    <t>Supply, Delivery and Installation of a cable joint kit for a 300mm², 3 core, 11kV XLPE insulated, galvanised steel wire armoured and PVC sheated copper cable.</t>
  </si>
  <si>
    <t>EB.W03.13</t>
  </si>
  <si>
    <t>Cable Support System</t>
  </si>
  <si>
    <t>Supply, Delivery and Installation of a similar approved or equal to Oline PS75 Powerspan heavy duty 1000mm width, straight length cable ladder. Cable ladder shall be mild steel Hot-Dip Galvanized</t>
  </si>
  <si>
    <t xml:space="preserve"> (b )</t>
  </si>
  <si>
    <t>Supply, Delivery and Installation of a similar approved or equal to Oline PS75 Powerspan heavy duty 500mm width, straight length cable ladder. Cable ladder shall be mild steel Hot-Dip Galvanized</t>
  </si>
  <si>
    <t>Supply, Delivery and Installation of a similar approved or equal to Oline PS75 Powerspan heavy duty 1000mm 90° Horizontal bend. Cable ladder shall be mild steel Hot-Dip Galvanized</t>
  </si>
  <si>
    <t>Supply, Delivery and Installation of a similar approved or equal to Oline PS75 Powerspan heavy duty 1000mm 90° external bend. Cable ladder shall be mild steel Hot-Dip Galvanized.</t>
  </si>
  <si>
    <t>Supply, Delivery and Installation of a similar approved or equal to Oline PS75 Powerspan heavy duty 1000mm 90° internal bend. Cable ladder shall be mild steel Hot-Dip Galvanized.</t>
  </si>
  <si>
    <t>Supply, Delivery and Installation of a similar approved or equal to Oline PS75 Powerspan heavy duty 1000mm 90° Tee. Cable ladder shall be mild steel Hot-Dip Galvanized.</t>
  </si>
  <si>
    <t>Supply, Delivery and Installation of a similar approved or equal to Oline PS75 Powerspan heavy duty 500mm 90° Horizontal bend. Cable ladder shall be mild steel Hot-Dip Galvanized</t>
  </si>
  <si>
    <t>Supply, Delivery and Installation of a similar approved or equal to Oline PS75 Powerspan heavy duty 500mm 90° external bend. Cable ladder shall be mild steel Hot-Dip Galvanized.</t>
  </si>
  <si>
    <t>Allowance for supply and installation of earth bonding copper strilps of the cable ladders for every ladder joints.</t>
  </si>
  <si>
    <t>sum</t>
  </si>
  <si>
    <t>Allowance for supply and installation of cable ladder supports including but not limited to Unistruts, cantilever brackets, Fittings, Clamps and Fasteners. These items must be compatible with the associated cable ladder.</t>
  </si>
  <si>
    <t>EB.W03.14</t>
  </si>
  <si>
    <t>Cable Trenches</t>
  </si>
  <si>
    <t>Excavate, smoothing out of bottom of the trench, installing sand bedding, back fillig and making good. The trench details will be given during implementation (depth not exceeding 1.5m deep)</t>
  </si>
  <si>
    <t>EB.W03.15</t>
  </si>
  <si>
    <t>Mini-Substations</t>
  </si>
  <si>
    <t>Supply Installation of a 630kVA 11000/400V low maintenance type RMU with internal arc outdoor type B Minisub, complete with switchgear</t>
  </si>
  <si>
    <t>Offloading and Installation of a 630kVA 11000/400V low maintenance type RMU with internal arc outdoor type B Minisub, complete with switchgear</t>
  </si>
  <si>
    <t>Design, Supply and Installation of Earth Mat for Proposed Mini Substation.This works shall be carried out in acorcdance with TPD-004 Earthing Spec and SANS 10313.</t>
  </si>
  <si>
    <t>EB.W03.16</t>
  </si>
  <si>
    <t>EXCAVATION AND SLEEVES</t>
  </si>
  <si>
    <t xml:space="preserve">1. </t>
  </si>
  <si>
    <t>Excavation of cable trench including backfill and compacting (see details)  (all excavations should be to a minimum depth of 600mm)</t>
  </si>
  <si>
    <t>(ii))</t>
  </si>
  <si>
    <t>Intermediate soil requiring the use of pneumatic tools</t>
  </si>
  <si>
    <t>Hard rock requiring blasting</t>
  </si>
  <si>
    <t xml:space="preserve">2. </t>
  </si>
  <si>
    <t>Sleeves</t>
  </si>
  <si>
    <t>EB.W03.17</t>
  </si>
  <si>
    <t>LOW VOLTAGE CABLE AND TERMINATION</t>
  </si>
  <si>
    <t>10mm² 4core PVC insulated PVC bedded SWA PVC sheathed 600/1000V ECC cable.</t>
  </si>
  <si>
    <t>25mm² 4core PVC insulated PVC bedded SWA PVC sheathed 600/1000V ECC cable.</t>
  </si>
  <si>
    <t>35mm² 4core PVC insulated PVC bedded SWA PVC sheathed 600/1000V ECC cable.</t>
  </si>
  <si>
    <t>50mm² 4core PVC insulated PVC bedded SWA PVC sheathed 600/1000V ECC cable.</t>
  </si>
  <si>
    <t>120mm² 4core PVC insulated PVC bedded SWA PVC sheathed 600/1000V ECC cable.</t>
  </si>
  <si>
    <t>240mm² 3core PVC insulated PVC bedded SWA PVC sheathed 600/1000V ECC cable.</t>
  </si>
  <si>
    <t>10mm² 3core PVC insulated PVC bedded SWA PVC sheathed 600/1000V ECC cable termination kit</t>
  </si>
  <si>
    <t>25mm² 4core PVC insulated PVC bedded SWA PVC sheathed 600/1000V ECC cable termination kit</t>
  </si>
  <si>
    <t>35mm² 4core PVC insulated PVC bedded SWA PVC sheathed 600/1000V ECC cable termination kit</t>
  </si>
  <si>
    <t>(j)</t>
  </si>
  <si>
    <t>50mm² 4core PVC insulated PVC bedded SWA PVC sheathed 600/1000V ECC cable termination kit</t>
  </si>
  <si>
    <t>(k)</t>
  </si>
  <si>
    <t>120mm² 4core PVC insulated PVC bedded SWA PVC sheathed 600/1000V ECC cable termination kit</t>
  </si>
  <si>
    <t>(l)</t>
  </si>
  <si>
    <t>240mm² 4core PVC insulated PVC bedded SWA PVC sheathed 600/1000V ECC cable termination kit</t>
  </si>
  <si>
    <t>EB.W03.18</t>
  </si>
  <si>
    <t>CABLE SLEEVE</t>
  </si>
  <si>
    <t>160mm diameter flexible cable sleeve (underground cable installation sleeve)</t>
  </si>
  <si>
    <t>110mm diameter flexible cable sleeve (underground cable installation sleeve)</t>
  </si>
  <si>
    <t>MISCELLANEOUS</t>
  </si>
  <si>
    <t xml:space="preserve">(a </t>
  </si>
  <si>
    <t>Cable marker tape 320 mm wide</t>
  </si>
  <si>
    <t>Cordoning off trenches</t>
  </si>
  <si>
    <t>EB.W04</t>
  </si>
  <si>
    <t xml:space="preserve"> EXTERNAL WORKS</t>
  </si>
  <si>
    <t>EB.W04.01</t>
  </si>
  <si>
    <t>ELECTRICAL - AREA LIGHTING &amp; CCTV MAST</t>
  </si>
  <si>
    <t>EB.W04.01(a )</t>
  </si>
  <si>
    <t>AREA LIGHTING AND CCTV/PAS POLES</t>
  </si>
  <si>
    <t>HIGH MAST LIGHTING (10m)</t>
  </si>
  <si>
    <t>Supply, deliver equal or similar approved to 10m beka pole scissor mast (HDG).</t>
  </si>
  <si>
    <t>Erect equal or similar approved to 10m beka pole scissor mast (HDG).</t>
  </si>
  <si>
    <t>Supply, deliver 10m scissor mast foundation bases with specifications as according to pole manufacturers details</t>
  </si>
  <si>
    <t>Erect 10m scissor mast foundation bases with specifications as according to pole manufacturers details</t>
  </si>
  <si>
    <t>Supply, deliver and install similar or equal approved to Nordland 120W BLD150 Zone1 classified LED fitting.</t>
  </si>
  <si>
    <t>Supply, deliver and install similar or equal approved to Beka LEDLUME MAXI 277W LED fitting.</t>
  </si>
  <si>
    <t>Design, supply, delivery and installation of a heavy duty stainless steel cable racking system mounted onto the marine structure</t>
  </si>
  <si>
    <t>Supply, delivery and install 2-core, 4mm², SWA, ECC, copper cable with PVC insulation</t>
  </si>
  <si>
    <t>Supply, delivery and install 4-core, 4mm², SWA, ECC, copper cable with PVC insulation</t>
  </si>
  <si>
    <t>4mm², 2 core, PVC insulated, PVC bedded SWA PVC sheathed cable terminations inclusive of glands and shrouds</t>
  </si>
  <si>
    <t>4mm², 4 core, PVC insulated, PVC bedded SWA PVC sheathed cable terminations inclusive of glands and shrouds</t>
  </si>
  <si>
    <t>Design, supply and installation of Earthing and Lightning protection for Scissor mast to SANS 10313</t>
  </si>
  <si>
    <t>EB.W04.01(b )</t>
  </si>
  <si>
    <t>CCTV MAST (14.75m)</t>
  </si>
  <si>
    <t>Design, supply, deliver 14.75m Hot Dip Galvanised CCTV mast pole, including painting to specification, electrical distribution board, etc</t>
  </si>
  <si>
    <t>Section total</t>
  </si>
  <si>
    <t>MEDIUM MAST LIGHTING (10m)</t>
  </si>
  <si>
    <t>Supply, deliver and erect equal or similar approved to 10m beka pole scissor mast (HDG).</t>
  </si>
  <si>
    <t>Supply, deliver and erect 10m scissor mast foundation bases with specifications as according to pole manufacturers details</t>
  </si>
  <si>
    <t>Supply, deliver and install similar or equal approved to Beka LED flood MAXI 279W  LED fitting.</t>
  </si>
  <si>
    <t>EB.W04.01(c )</t>
  </si>
  <si>
    <t>CABLES</t>
  </si>
  <si>
    <t>Supply, delivery and install 4-core, 50mm², SWA, ECC, copper cable with PVC insulation</t>
  </si>
  <si>
    <t>Cable termination of 50mm², 4 core, ECC, Cu, PVC insulated, steel wire armoured and PVC
sheated  cable</t>
  </si>
  <si>
    <t>Cable termination of 4mm², 2-core, ECC, Cu, PVC insulated, steel wire armoured and PVC
sheated  cable</t>
  </si>
  <si>
    <t>EB.W04.01(d )</t>
  </si>
  <si>
    <t>MISCELLANEOUS ITEMS</t>
  </si>
  <si>
    <t>Allowance for termination &amp; junction boxes, adaptors, reducers and accessories</t>
  </si>
  <si>
    <t>TESTING AND COMMISSIONING</t>
  </si>
  <si>
    <t>Testing and commissioning of complete installation in accordance to SANS 10142-1 including the issuing of certificate of compliance</t>
  </si>
  <si>
    <t>EB.W04.01(e )</t>
  </si>
  <si>
    <t>Erect 14.75m Hot Dip Galvanised CCTV mast pole, including painting to specification, electrical distribution board, etc</t>
  </si>
  <si>
    <t>EB.W04.01(f )</t>
  </si>
  <si>
    <t>Design, supply, deliver and erect 14.75m CCTV medium mast pole foundation base with specification</t>
  </si>
  <si>
    <t>EB.W04.01(g )</t>
  </si>
  <si>
    <t>Design, supply and installation of Earthing and Lightning protection for CCTV Mast to SANS 10313</t>
  </si>
  <si>
    <t>PA SYSTEM MAST (3m)</t>
  </si>
  <si>
    <t>Design, supply and deliver 3m Hot Dip Galvanised PA System mast pole as shown in drawing, including painting to specification, electrical distribution board, etc</t>
  </si>
  <si>
    <t>Erect 3m Hot Dip Galvanised PA System mast pole, including painting to specification, electrical distribution board, etc</t>
  </si>
  <si>
    <t>Design, supply, deliver 3m PA System mast pole foundation base with specification according to detail</t>
  </si>
  <si>
    <t>Erect 3m PA System mast pole foundation base with specification according to detail</t>
  </si>
  <si>
    <t>Design, supply and installation of Earthing and Lightning protection for PA System Mast to SANS 10313</t>
  </si>
  <si>
    <t>Testing and Commissioning of complete installation in accordance to SANS 10142-1 including the issue of COC certificates</t>
  </si>
  <si>
    <t>Testing and Commissioning of hazardous electrical installation and the issue of Master COC certificates</t>
  </si>
  <si>
    <t>Testing and issue of RMD9 certificates</t>
  </si>
  <si>
    <t>Exterior Lighting illuminance level test for the entire berth in the horizontal plane at a height of 1m from ground level. The test shall be conducted in the presence of the employers engineer and the test results shall be sent to the Project Manager for approval</t>
  </si>
  <si>
    <t>ELECTRICAL - GENERAL</t>
  </si>
  <si>
    <t>CCTV/PAS POWER SUPPLY</t>
  </si>
  <si>
    <t>Supply and Installation of kiosk (DB-G) according to drawing and specifications, including earthing of kiosk</t>
  </si>
  <si>
    <t>Supply and Installation of kiosk (DB-H) according to drawing and specifications, including earthing of kiosk</t>
  </si>
  <si>
    <t>Supply, Delivery, Offloading and Installation of 50mm², 4 core, ECC, Cu, PVC insulated, steel wire armoured and PVC sheated cable</t>
  </si>
  <si>
    <t>Supply, Delivery, Offloading and Installation of 35mm², 4 core, ECC, Cu, PVC insulated, steel wire armoured and PVC sheated cable</t>
  </si>
  <si>
    <t>Supply, Delivery, Offloading and Installation of 25mm², 4 core, ECC, Cu, PVC insulated, steel wire armoured and PVC sheated cable</t>
  </si>
  <si>
    <t>Supply, Delivery, Offloading and Installation of 10mm², 4 core, ECC, Cu, PVC insulated, steel wire armoured and PVC sheated cable</t>
  </si>
  <si>
    <t>Supply, Delivery, Offloading and Installation of 6mm², 2 core, ECC, Cu, PVC insulated, steel wire armoured and PVC sheated cable</t>
  </si>
  <si>
    <t>Termination of 50mm², 4 core, ECC, Cu, PVC insulated, steel wire armoured and PVC sheated cable</t>
  </si>
  <si>
    <t>Termination of 35mm², 4 core, ECC, Cu, PVC insulated, steel wire armoured and PVC sheated cable</t>
  </si>
  <si>
    <t>Termination of 25mm², 4 core, ECC, Cu, PVC insulated, steel wire armoured and PVC sheated cable</t>
  </si>
  <si>
    <t>Termination of 10mm², 4 core, ECC, Cu, PVC insulated, steel wire armoured and PVC sheated cable</t>
  </si>
  <si>
    <t>Termination of 6mm², 2 core, ECC, Cu, PVC insulated, steel wire armoured and PVC sheated cable</t>
  </si>
  <si>
    <t>ITEM NO.</t>
  </si>
  <si>
    <t>DESCRIPTION</t>
  </si>
  <si>
    <t xml:space="preserve">  AMOUNT</t>
  </si>
  <si>
    <t>SUMMARY</t>
  </si>
  <si>
    <t>BUILDING</t>
  </si>
  <si>
    <t>'EB.PG1</t>
  </si>
  <si>
    <t>PRELIMINARIES &amp; GENERAL</t>
  </si>
  <si>
    <t>ELECTRICAL BUILDING WORKS</t>
  </si>
  <si>
    <t>GENERAL Requirements</t>
  </si>
  <si>
    <t>EXTERNAL WORKS</t>
  </si>
  <si>
    <t>Sub total</t>
  </si>
  <si>
    <t>VAT (15%)</t>
  </si>
  <si>
    <t>TOTAL</t>
  </si>
  <si>
    <t xml:space="preserve"> (to be carried to form of offer)</t>
  </si>
  <si>
    <t>Work package stage</t>
  </si>
  <si>
    <t>Plant (related to temporary offices of a contractor)</t>
  </si>
  <si>
    <t>refer to (vi)</t>
  </si>
  <si>
    <t>Auger trucks</t>
  </si>
  <si>
    <t>Truck mounted auger drills</t>
  </si>
  <si>
    <t xml:space="preserve">Skid steer auger </t>
  </si>
  <si>
    <t>Hydraulic Aerial Lifting platform</t>
  </si>
  <si>
    <t>(g)</t>
  </si>
  <si>
    <t>Mobile Elevating Platform machinery (any suitable for heights up to 14m)</t>
  </si>
  <si>
    <t>(Standard, Bulge neck reflector, Candelabra base, globe medium, R reflector,  Parabolic Reflector, MR types, PR types, BR types, including their bases):</t>
  </si>
  <si>
    <t>Digital Controller similar in quality as Lovato DMG800 Series LCD Digital Power Meter or similar approved product.  Surge arrestors similar in quality as Denguard or similar approved.</t>
  </si>
  <si>
    <t>P1000 (41mm x 41mm x 2.5) wiring duct suspended 2m from rafters complete with all installation fittings</t>
  </si>
  <si>
    <t>Equal or similar approved to Legrand Arteor 16A double socket outlet (4x4)</t>
  </si>
  <si>
    <t>LEDflood-maxi 128LED/279W OPTIC 5121. 3 @ 20 90 160 degrees</t>
  </si>
  <si>
    <t xml:space="preserve">Soft, hand pickable soil  </t>
  </si>
  <si>
    <t>Per metre:</t>
  </si>
  <si>
    <t>50 mm dia PVC slow bend:</t>
  </si>
  <si>
    <t>110mm PVC sleeve:</t>
  </si>
  <si>
    <t>50 mm dia PVC sleeve:</t>
  </si>
  <si>
    <t>32 mm dia PVC slow bend:</t>
  </si>
  <si>
    <t>32 mm dia PVC sleeve:</t>
  </si>
  <si>
    <t>25 mm dia PVC slow bend:</t>
  </si>
  <si>
    <t>25 mm dia PVC sleeve:</t>
  </si>
  <si>
    <t>110mm PVC slow bend:</t>
  </si>
  <si>
    <t>1)    Bills of Quantities has been prepared from commonly used items or works, not based on any specific works or scope. The attached Bills of Quantities is covering a broad scope of work. The Contractor is expected to price each item provided, except where instructed otherwise. The rates provided by the bidder will be verified for their reasonableness. TNPA reserves the right to adjust the final prices once the tenderer has been found to have complied with other tender conditions.</t>
  </si>
  <si>
    <t xml:space="preserve">4)     The contractor will be paid for the requested service or work performed, an amount in accordance with the accepted average price or rates multiplied by quantities of works or service rendered, inclusive of VAT. </t>
  </si>
  <si>
    <t>7)	Tenderers must take note that there is a possibility that some items, activities, line items, descriptions (i.e., items of the Scope of work) may appear in more than one section in the Bills of Quantities (BoQ), tenderers will be expected to price each item of the BoQ. In the event the tenderer submits a rate or price which differs from the other for the same item, TNPA will consider the rate or price of the tender which is the lowest. That price, cost or rate will be one used for purposes of establishing a framework contract</t>
  </si>
  <si>
    <t>7)     Tenderers must take note that when they build up their rates or prices for this tender, due consideration on the minimum local content threshold (designated sectors) is made. Prices must be cognizant of the reality that some part orf the components or products would have to be made locally (South Africa) and/or are purchased from South African suppliers. A list of designated products for local production with minimum local content threshold is available from the website of Department of Trade, Industry and Competition: http://www.thedtic.gov.za/sectors-and-services-2/industrial-development/industrial-procurement/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</si>
</sst>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 #,##0.00_ ;_ * \-#,##0.00_ ;_ * &quot;-&quot;??_ ;_ @_ "/>
    <numFmt numFmtId="166" formatCode="_ * #,##0_ ;_ * \-#,##0_ ;_ * &quot;-&quot;??_ ;_ @_ "/>
    <numFmt numFmtId="167" formatCode="dd\ mmmm\ yyyy"/>
    <numFmt numFmtId="168" formatCode="_ &quot;R&quot;\ * #,##0.00_ ;_ &quot;R&quot;\ * \-#,##0.00_ ;_ &quot;R&quot;\ * &quot;-&quot;??_ ;_ @_ "/>
    <numFmt numFmtId="169" formatCode="&quot;R&quot;\ #,##0.00"/>
    <numFmt numFmtId="170" formatCode="0.0"/>
    <numFmt numFmtId="171" formatCode="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48"/>
      <name val="Arial"/>
      <family val="2"/>
    </font>
    <font>
      <sz val="11"/>
      <name val="Arial"/>
      <family val="2"/>
    </font>
    <font>
      <b/>
      <u/>
      <sz val="11"/>
      <name val="Arial"/>
      <family val="2"/>
    </font>
    <font>
      <b/>
      <sz val="11"/>
      <name val="Arial"/>
      <family val="2"/>
    </font>
    <font>
      <sz val="11"/>
      <color indexed="8"/>
      <name val="Calibri"/>
      <family val="2"/>
    </font>
    <font>
      <sz val="11"/>
      <color theme="1"/>
      <name val="Arial"/>
      <family val="2"/>
    </font>
    <font>
      <b/>
      <sz val="11"/>
      <name val="Calibri"/>
      <family val="2"/>
      <scheme val="minor"/>
    </font>
    <font>
      <u/>
      <sz val="11"/>
      <name val="Arial"/>
      <family val="2"/>
    </font>
    <font>
      <b/>
      <sz val="10"/>
      <name val="Arial"/>
      <family val="2"/>
    </font>
    <font>
      <b/>
      <u/>
      <sz val="10"/>
      <name val="Arial"/>
      <family val="2"/>
    </font>
    <font>
      <sz val="10"/>
      <color theme="1"/>
      <name val="Arial"/>
      <family val="2"/>
    </font>
    <font>
      <sz val="8"/>
      <name val="Arial"/>
      <family val="2"/>
    </font>
    <font>
      <sz val="10"/>
      <name val="Calibri"/>
      <family val="2"/>
      <scheme val="minor"/>
    </font>
    <font>
      <i/>
      <u/>
      <sz val="10"/>
      <name val="Arial"/>
      <family val="2"/>
    </font>
    <font>
      <b/>
      <sz val="10"/>
      <color theme="1"/>
      <name val="Arial"/>
      <family val="2"/>
    </font>
    <font>
      <b/>
      <u/>
      <sz val="11"/>
      <color indexed="48"/>
      <name val="Arial"/>
      <family val="2"/>
    </font>
    <font>
      <b/>
      <u/>
      <sz val="10"/>
      <color indexed="8"/>
      <name val="Arial"/>
      <family val="2"/>
    </font>
    <font>
      <u/>
      <sz val="10"/>
      <color indexed="8"/>
      <name val="Arial"/>
      <family val="2"/>
    </font>
    <font>
      <i/>
      <sz val="10"/>
      <name val="Arial"/>
      <family val="2"/>
    </font>
    <font>
      <b/>
      <i/>
      <sz val="10"/>
      <name val="Arial"/>
      <family val="2"/>
    </font>
    <font>
      <sz val="9"/>
      <color theme="1"/>
      <name val="Arial"/>
      <family val="2"/>
    </font>
    <font>
      <b/>
      <sz val="9"/>
      <name val="Arial"/>
      <family val="2"/>
    </font>
    <font>
      <sz val="9"/>
      <name val="Arial"/>
      <family val="2"/>
    </font>
    <font>
      <i/>
      <sz val="11"/>
      <color theme="1"/>
      <name val="Calibri"/>
      <family val="2"/>
      <scheme val="minor"/>
    </font>
    <font>
      <u/>
      <sz val="10"/>
      <name val="Arial"/>
      <family val="2"/>
    </font>
    <font>
      <sz val="10"/>
      <color theme="1"/>
      <name val="Calibri"/>
      <family val="2"/>
      <scheme val="minor"/>
    </font>
    <font>
      <b/>
      <u val="double"/>
      <sz val="10"/>
      <name val="Arial"/>
      <family val="2"/>
    </font>
    <font>
      <u/>
      <sz val="11"/>
      <color theme="10"/>
      <name val="Calibri"/>
      <family val="2"/>
      <scheme val="minor"/>
    </font>
    <font>
      <b/>
      <sz val="11"/>
      <color theme="1"/>
      <name val="Arial"/>
      <family val="2"/>
    </font>
    <font>
      <sz val="10"/>
      <color theme="1"/>
      <name val="Tahoma"/>
      <family val="2"/>
    </font>
    <font>
      <b/>
      <i/>
      <u/>
      <sz val="10"/>
      <name val="Arial"/>
      <family val="2"/>
    </font>
    <font>
      <strike/>
      <sz val="10"/>
      <name val="Arial"/>
      <family val="2"/>
    </font>
    <font>
      <b/>
      <sz val="9"/>
      <color theme="1"/>
      <name val="Arial"/>
      <family val="2"/>
    </font>
    <font>
      <b/>
      <i/>
      <sz val="9"/>
      <name val="Arial"/>
      <family val="2"/>
    </font>
  </fonts>
  <fills count="6">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20">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s>
  <cellStyleXfs count="13">
    <xf numFmtId="0" fontId="0" fillId="0" borderId="0"/>
    <xf numFmtId="9"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8" fillId="0" borderId="0" applyFont="0" applyFill="0" applyBorder="0" applyAlignment="0" applyProtection="0"/>
    <xf numFmtId="0" fontId="3" fillId="0" borderId="0"/>
    <xf numFmtId="0" fontId="1" fillId="0" borderId="0"/>
    <xf numFmtId="0" fontId="3" fillId="0" borderId="0"/>
    <xf numFmtId="0" fontId="3" fillId="0" borderId="0"/>
    <xf numFmtId="0" fontId="8" fillId="0" borderId="0"/>
    <xf numFmtId="164" fontId="3" fillId="0" borderId="0" applyFont="0" applyFill="0" applyBorder="0" applyAlignment="0" applyProtection="0"/>
    <xf numFmtId="0" fontId="31" fillId="0" borderId="0" applyNumberFormat="0" applyFill="0" applyBorder="0" applyAlignment="0" applyProtection="0"/>
  </cellStyleXfs>
  <cellXfs count="434">
    <xf numFmtId="0" fontId="0" fillId="0" borderId="0" xfId="0"/>
    <xf numFmtId="0" fontId="5" fillId="0" borderId="0" xfId="2" applyFont="1"/>
    <xf numFmtId="0" fontId="6" fillId="0" borderId="0" xfId="0" applyFont="1"/>
    <xf numFmtId="0" fontId="6" fillId="0" borderId="0" xfId="2" applyFont="1"/>
    <xf numFmtId="0" fontId="11" fillId="0" borderId="0" xfId="2" applyFont="1"/>
    <xf numFmtId="0" fontId="3" fillId="0" borderId="0" xfId="2"/>
    <xf numFmtId="0" fontId="13" fillId="0" borderId="0" xfId="2" applyFont="1" applyAlignment="1">
      <alignment vertical="center"/>
    </xf>
    <xf numFmtId="0" fontId="3" fillId="0" borderId="0" xfId="2" applyAlignment="1">
      <alignment vertical="center"/>
    </xf>
    <xf numFmtId="0" fontId="3" fillId="0" borderId="0" xfId="2" quotePrefix="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xf numFmtId="0" fontId="3" fillId="0" borderId="0" xfId="2" quotePrefix="1" applyAlignment="1">
      <alignment horizontal="center" vertical="top"/>
    </xf>
    <xf numFmtId="0" fontId="12" fillId="0" borderId="0" xfId="2" quotePrefix="1" applyFont="1" applyAlignment="1">
      <alignment horizontal="center" vertical="top"/>
    </xf>
    <xf numFmtId="0" fontId="0" fillId="0" borderId="0" xfId="2" applyFont="1" applyAlignment="1">
      <alignment vertical="center"/>
    </xf>
    <xf numFmtId="0" fontId="0" fillId="0" borderId="0" xfId="0" applyAlignment="1">
      <alignment vertical="center"/>
    </xf>
    <xf numFmtId="0" fontId="3" fillId="0" borderId="0" xfId="6" applyAlignment="1">
      <alignment horizontal="left" vertical="center" wrapText="1"/>
    </xf>
    <xf numFmtId="0" fontId="15" fillId="0" borderId="0" xfId="2" quotePrefix="1" applyFont="1" applyAlignment="1">
      <alignment horizontal="center" vertical="top"/>
    </xf>
    <xf numFmtId="0" fontId="3" fillId="0" borderId="0" xfId="2" quotePrefix="1" applyAlignment="1">
      <alignment horizontal="left" vertical="top"/>
    </xf>
    <xf numFmtId="0" fontId="3" fillId="0" borderId="0" xfId="6" applyAlignment="1">
      <alignment horizontal="left" vertical="top" wrapText="1"/>
    </xf>
    <xf numFmtId="0" fontId="3" fillId="0" borderId="0" xfId="2" applyAlignment="1">
      <alignment horizontal="left"/>
    </xf>
    <xf numFmtId="0" fontId="3" fillId="0" borderId="0" xfId="2" quotePrefix="1"/>
    <xf numFmtId="2" fontId="3" fillId="0" borderId="6" xfId="0" applyNumberFormat="1" applyFont="1" applyBorder="1" applyAlignment="1" applyProtection="1">
      <alignment horizontal="right"/>
      <protection locked="0"/>
    </xf>
    <xf numFmtId="0" fontId="3" fillId="0" borderId="0" xfId="2" applyAlignment="1">
      <alignment horizontal="left" vertical="center"/>
    </xf>
    <xf numFmtId="0" fontId="9" fillId="0" borderId="0" xfId="0" applyFont="1" applyAlignment="1">
      <alignment horizontal="justify" vertical="center"/>
    </xf>
    <xf numFmtId="2" fontId="3" fillId="4" borderId="6" xfId="0" applyNumberFormat="1" applyFont="1" applyFill="1" applyBorder="1" applyAlignment="1" applyProtection="1">
      <alignment horizontal="right"/>
      <protection locked="0"/>
    </xf>
    <xf numFmtId="0" fontId="13" fillId="0" borderId="0" xfId="2" applyFont="1" applyAlignment="1" applyProtection="1">
      <alignment horizontal="left"/>
      <protection locked="0"/>
    </xf>
    <xf numFmtId="0" fontId="29" fillId="0" borderId="0" xfId="0" applyFont="1" applyProtection="1">
      <protection locked="0"/>
    </xf>
    <xf numFmtId="166" fontId="3" fillId="0" borderId="0" xfId="3" applyNumberFormat="1" applyFont="1" applyFill="1" applyBorder="1" applyAlignment="1" applyProtection="1">
      <protection locked="0"/>
    </xf>
    <xf numFmtId="164" fontId="3" fillId="0" borderId="0" xfId="3" applyNumberFormat="1" applyFont="1" applyFill="1" applyBorder="1" applyAlignment="1" applyProtection="1">
      <protection locked="0"/>
    </xf>
    <xf numFmtId="49" fontId="12" fillId="0" borderId="11" xfId="4" quotePrefix="1" applyNumberFormat="1" applyFont="1" applyBorder="1" applyAlignment="1" applyProtection="1">
      <alignment horizontal="center" vertical="top"/>
      <protection locked="0"/>
    </xf>
    <xf numFmtId="0" fontId="5" fillId="0" borderId="0" xfId="2" applyFont="1" applyAlignment="1" applyProtection="1">
      <alignment horizontal="left"/>
      <protection locked="0"/>
    </xf>
    <xf numFmtId="164" fontId="12" fillId="5" borderId="4" xfId="3" applyNumberFormat="1" applyFont="1" applyFill="1" applyBorder="1" applyAlignment="1" applyProtection="1">
      <alignment horizontal="center" vertical="center"/>
      <protection locked="0"/>
    </xf>
    <xf numFmtId="166" fontId="12" fillId="5" borderId="4" xfId="3" applyNumberFormat="1" applyFont="1" applyFill="1" applyBorder="1" applyAlignment="1" applyProtection="1">
      <alignment horizontal="center" vertical="center"/>
      <protection locked="0"/>
    </xf>
    <xf numFmtId="0" fontId="7" fillId="0" borderId="0" xfId="2" applyFont="1" applyAlignment="1" applyProtection="1">
      <alignment horizontal="center"/>
      <protection locked="0"/>
    </xf>
    <xf numFmtId="164" fontId="3" fillId="0" borderId="6" xfId="3" applyNumberFormat="1" applyFont="1" applyFill="1" applyBorder="1" applyAlignment="1" applyProtection="1">
      <protection locked="0"/>
    </xf>
    <xf numFmtId="168" fontId="12" fillId="0" borderId="6" xfId="3" applyNumberFormat="1" applyFont="1" applyFill="1" applyBorder="1" applyAlignment="1" applyProtection="1">
      <protection locked="0"/>
    </xf>
    <xf numFmtId="3" fontId="3" fillId="0" borderId="6" xfId="4" applyNumberFormat="1" applyBorder="1" applyAlignment="1" applyProtection="1">
      <alignment horizontal="center" vertical="top" wrapText="1"/>
      <protection locked="0"/>
    </xf>
    <xf numFmtId="169" fontId="3" fillId="0" borderId="6" xfId="4" applyNumberFormat="1" applyBorder="1" applyAlignment="1" applyProtection="1">
      <alignment horizontal="center" vertical="top" wrapText="1"/>
      <protection locked="0"/>
    </xf>
    <xf numFmtId="3" fontId="3" fillId="0" borderId="6" xfId="5" applyNumberFormat="1" applyFont="1" applyFill="1" applyBorder="1" applyAlignment="1" applyProtection="1">
      <alignment horizontal="center" vertical="top"/>
      <protection locked="0"/>
    </xf>
    <xf numFmtId="0" fontId="16" fillId="0" borderId="6" xfId="4" applyFont="1" applyBorder="1" applyAlignment="1" applyProtection="1">
      <alignment vertical="top"/>
      <protection locked="0"/>
    </xf>
    <xf numFmtId="4" fontId="3" fillId="0" borderId="6" xfId="4" applyNumberFormat="1" applyBorder="1" applyAlignment="1" applyProtection="1">
      <alignment vertical="top"/>
      <protection locked="0"/>
    </xf>
    <xf numFmtId="3" fontId="3" fillId="0" borderId="6" xfId="5" applyNumberFormat="1" applyFont="1" applyFill="1" applyBorder="1" applyAlignment="1" applyProtection="1">
      <alignment horizontal="center"/>
      <protection locked="0"/>
    </xf>
    <xf numFmtId="3" fontId="3" fillId="0" borderId="6" xfId="5" applyNumberFormat="1" applyFont="1" applyFill="1" applyBorder="1" applyAlignment="1" applyProtection="1">
      <alignment horizontal="center" wrapText="1"/>
      <protection locked="0"/>
    </xf>
    <xf numFmtId="168" fontId="14" fillId="0" borderId="6" xfId="7" applyNumberFormat="1" applyFont="1" applyBorder="1" applyAlignment="1" applyProtection="1">
      <alignment horizontal="right"/>
      <protection locked="0"/>
    </xf>
    <xf numFmtId="3" fontId="3" fillId="4" borderId="6" xfId="5" applyNumberFormat="1" applyFont="1" applyFill="1" applyBorder="1" applyAlignment="1" applyProtection="1">
      <alignment horizontal="center" vertical="top"/>
      <protection locked="0"/>
    </xf>
    <xf numFmtId="166" fontId="3" fillId="0" borderId="6" xfId="3" applyNumberFormat="1" applyFont="1" applyFill="1" applyBorder="1" applyAlignment="1" applyProtection="1">
      <protection locked="0"/>
    </xf>
    <xf numFmtId="3" fontId="3" fillId="0" borderId="8" xfId="5" applyNumberFormat="1" applyFont="1" applyFill="1" applyBorder="1" applyAlignment="1" applyProtection="1">
      <alignment horizontal="center" vertical="top"/>
      <protection locked="0"/>
    </xf>
    <xf numFmtId="4" fontId="3" fillId="0" borderId="8" xfId="4" applyNumberFormat="1" applyBorder="1" applyAlignment="1" applyProtection="1">
      <alignment vertical="top"/>
      <protection locked="0"/>
    </xf>
    <xf numFmtId="164" fontId="12" fillId="3" borderId="5" xfId="11" applyFont="1" applyFill="1" applyBorder="1" applyAlignment="1" applyProtection="1">
      <alignment horizontal="center" vertical="center" wrapText="1"/>
      <protection locked="0"/>
    </xf>
    <xf numFmtId="164" fontId="12" fillId="3" borderId="5" xfId="11" applyFont="1" applyFill="1" applyBorder="1" applyAlignment="1" applyProtection="1">
      <alignment horizontal="right" vertical="center" wrapText="1"/>
      <protection locked="0"/>
    </xf>
    <xf numFmtId="4" fontId="5" fillId="0" borderId="0"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164" fontId="5" fillId="0" borderId="0" xfId="3" applyNumberFormat="1" applyFont="1" applyFill="1" applyBorder="1" applyAlignment="1" applyProtection="1">
      <protection locked="0"/>
    </xf>
    <xf numFmtId="164" fontId="5" fillId="0" borderId="0" xfId="3" applyNumberFormat="1" applyFont="1" applyFill="1" applyAlignment="1" applyProtection="1">
      <protection locked="0"/>
    </xf>
    <xf numFmtId="166" fontId="5" fillId="0" borderId="0" xfId="3" applyNumberFormat="1" applyFont="1" applyFill="1" applyAlignment="1" applyProtection="1">
      <protection locked="0"/>
    </xf>
    <xf numFmtId="3" fontId="3" fillId="0" borderId="6" xfId="5" applyNumberFormat="1" applyFont="1" applyFill="1" applyBorder="1" applyAlignment="1" applyProtection="1">
      <alignment horizontal="center" vertical="center" wrapText="1"/>
      <protection locked="0"/>
    </xf>
    <xf numFmtId="0" fontId="5" fillId="0" borderId="0" xfId="2" applyFont="1" applyProtection="1">
      <protection locked="0"/>
    </xf>
    <xf numFmtId="0" fontId="13" fillId="0" borderId="0" xfId="2" applyFont="1" applyAlignment="1">
      <alignment horizontal="left"/>
    </xf>
    <xf numFmtId="0" fontId="29" fillId="0" borderId="0" xfId="0" applyFont="1"/>
    <xf numFmtId="0" fontId="26" fillId="0" borderId="2" xfId="2" applyFont="1" applyBorder="1" applyAlignment="1">
      <alignment horizontal="center" vertical="center"/>
    </xf>
    <xf numFmtId="15" fontId="12" fillId="0" borderId="0" xfId="2" applyNumberFormat="1" applyFont="1" applyAlignment="1">
      <alignment horizontal="left" wrapText="1"/>
    </xf>
    <xf numFmtId="0" fontId="3" fillId="0" borderId="0" xfId="2" applyAlignment="1">
      <alignment horizontal="center"/>
    </xf>
    <xf numFmtId="3" fontId="3" fillId="0" borderId="0" xfId="3" applyNumberFormat="1" applyFont="1" applyFill="1" applyBorder="1" applyAlignment="1" applyProtection="1">
      <alignment horizontal="center"/>
    </xf>
    <xf numFmtId="0" fontId="7" fillId="5" borderId="4" xfId="2" applyFont="1" applyFill="1" applyBorder="1" applyAlignment="1">
      <alignment horizontal="center" vertical="center"/>
    </xf>
    <xf numFmtId="0" fontId="12" fillId="5" borderId="5" xfId="2" applyFont="1" applyFill="1" applyBorder="1" applyAlignment="1">
      <alignment horizontal="center" vertical="center"/>
    </xf>
    <xf numFmtId="0" fontId="12" fillId="5" borderId="4" xfId="2" applyFont="1" applyFill="1" applyBorder="1" applyAlignment="1">
      <alignment horizontal="center" vertical="center"/>
    </xf>
    <xf numFmtId="3" fontId="12" fillId="5" borderId="4" xfId="3" applyNumberFormat="1" applyFont="1" applyFill="1" applyBorder="1" applyAlignment="1" applyProtection="1">
      <alignment horizontal="center" vertical="center"/>
    </xf>
    <xf numFmtId="0" fontId="26" fillId="0" borderId="6" xfId="2" applyFont="1" applyBorder="1" applyAlignment="1">
      <alignment horizontal="center" vertical="center" wrapText="1"/>
    </xf>
    <xf numFmtId="0" fontId="13" fillId="0" borderId="3" xfId="2" applyFont="1" applyBorder="1"/>
    <xf numFmtId="0" fontId="3" fillId="0" borderId="6" xfId="2" applyBorder="1" applyAlignment="1">
      <alignment horizontal="center"/>
    </xf>
    <xf numFmtId="3" fontId="3" fillId="0" borderId="6" xfId="3" applyNumberFormat="1" applyFont="1" applyFill="1" applyBorder="1" applyAlignment="1" applyProtection="1">
      <alignment horizontal="center"/>
    </xf>
    <xf numFmtId="0" fontId="26" fillId="0" borderId="6" xfId="4" applyFont="1" applyBorder="1" applyAlignment="1">
      <alignment horizontal="center" vertical="top" wrapText="1"/>
    </xf>
    <xf numFmtId="0" fontId="12" fillId="0" borderId="3" xfId="4" applyFont="1" applyBorder="1" applyAlignment="1">
      <alignment vertical="top" wrapText="1"/>
    </xf>
    <xf numFmtId="0" fontId="3" fillId="0" borderId="2" xfId="4" applyBorder="1" applyAlignment="1">
      <alignment horizontal="center" vertical="top" wrapText="1"/>
    </xf>
    <xf numFmtId="0" fontId="25" fillId="0" borderId="6" xfId="4" applyFont="1" applyBorder="1" applyAlignment="1">
      <alignment horizontal="center" vertical="top"/>
    </xf>
    <xf numFmtId="0" fontId="12" fillId="0" borderId="2" xfId="4" applyFont="1" applyBorder="1" applyAlignment="1">
      <alignment horizontal="center" vertical="top" wrapText="1"/>
    </xf>
    <xf numFmtId="0" fontId="3" fillId="0" borderId="2" xfId="4" applyBorder="1" applyAlignment="1">
      <alignment horizontal="center" vertical="top"/>
    </xf>
    <xf numFmtId="49" fontId="25" fillId="0" borderId="6" xfId="4" quotePrefix="1" applyNumberFormat="1" applyFont="1" applyBorder="1" applyAlignment="1">
      <alignment horizontal="center" vertical="top"/>
    </xf>
    <xf numFmtId="0" fontId="13" fillId="0" borderId="3" xfId="4" applyFont="1" applyBorder="1" applyAlignment="1">
      <alignment vertical="top" wrapText="1"/>
    </xf>
    <xf numFmtId="49" fontId="26" fillId="0" borderId="6" xfId="4" quotePrefix="1" applyNumberFormat="1" applyFont="1" applyBorder="1" applyAlignment="1">
      <alignment horizontal="center"/>
    </xf>
    <xf numFmtId="0" fontId="3" fillId="0" borderId="3" xfId="4" applyBorder="1" applyAlignment="1">
      <alignment wrapText="1"/>
    </xf>
    <xf numFmtId="0" fontId="3" fillId="0" borderId="2" xfId="4" applyBorder="1" applyAlignment="1">
      <alignment horizontal="center"/>
    </xf>
    <xf numFmtId="3" fontId="3" fillId="0" borderId="6" xfId="5" applyNumberFormat="1" applyFont="1" applyFill="1" applyBorder="1" applyAlignment="1" applyProtection="1">
      <alignment horizontal="center"/>
    </xf>
    <xf numFmtId="0" fontId="3" fillId="0" borderId="3" xfId="4" applyBorder="1" applyAlignment="1">
      <alignment vertical="top" wrapText="1"/>
    </xf>
    <xf numFmtId="3" fontId="3" fillId="0" borderId="6" xfId="5" applyNumberFormat="1" applyFont="1" applyFill="1" applyBorder="1" applyAlignment="1" applyProtection="1">
      <alignment horizontal="center" vertical="top"/>
    </xf>
    <xf numFmtId="49" fontId="26" fillId="0" borderId="6" xfId="4" quotePrefix="1" applyNumberFormat="1" applyFont="1" applyBorder="1" applyAlignment="1">
      <alignment horizontal="center" vertical="top"/>
    </xf>
    <xf numFmtId="49" fontId="26" fillId="0" borderId="6" xfId="4" applyNumberFormat="1" applyFont="1" applyBorder="1" applyAlignment="1">
      <alignment horizontal="center"/>
    </xf>
    <xf numFmtId="49" fontId="26" fillId="0" borderId="6" xfId="4" applyNumberFormat="1" applyFont="1" applyBorder="1" applyAlignment="1">
      <alignment horizontal="center" vertical="top"/>
    </xf>
    <xf numFmtId="0" fontId="26" fillId="0" borderId="6" xfId="2" applyFont="1" applyBorder="1" applyAlignment="1">
      <alignment horizontal="center" vertical="center"/>
    </xf>
    <xf numFmtId="0" fontId="3" fillId="0" borderId="6" xfId="2" applyBorder="1" applyAlignment="1">
      <alignment wrapText="1"/>
    </xf>
    <xf numFmtId="49" fontId="26" fillId="0" borderId="6" xfId="4" quotePrefix="1" applyNumberFormat="1" applyFont="1" applyBorder="1" applyAlignment="1">
      <alignment horizontal="center" vertical="center"/>
    </xf>
    <xf numFmtId="0" fontId="3" fillId="0" borderId="3" xfId="4" applyBorder="1" applyAlignment="1">
      <alignment vertical="center" wrapText="1"/>
    </xf>
    <xf numFmtId="49" fontId="26" fillId="0" borderId="6" xfId="4" quotePrefix="1" applyNumberFormat="1" applyFont="1" applyBorder="1" applyAlignment="1">
      <alignment horizontal="right" vertical="top"/>
    </xf>
    <xf numFmtId="49" fontId="26" fillId="0" borderId="6" xfId="4" applyNumberFormat="1" applyFont="1" applyBorder="1" applyAlignment="1">
      <alignment horizontal="right" vertical="top"/>
    </xf>
    <xf numFmtId="3" fontId="3" fillId="0" borderId="2" xfId="5" applyNumberFormat="1" applyFont="1" applyFill="1" applyBorder="1" applyAlignment="1" applyProtection="1">
      <alignment horizontal="center" vertical="top"/>
    </xf>
    <xf numFmtId="0" fontId="3" fillId="0" borderId="0" xfId="4" applyAlignment="1">
      <alignment vertical="top" wrapText="1"/>
    </xf>
    <xf numFmtId="0" fontId="35" fillId="0" borderId="3" xfId="4" applyFont="1" applyBorder="1" applyAlignment="1">
      <alignment vertical="top" wrapText="1"/>
    </xf>
    <xf numFmtId="0" fontId="35" fillId="0" borderId="2" xfId="4" applyFont="1" applyBorder="1" applyAlignment="1">
      <alignment horizontal="center" vertical="top"/>
    </xf>
    <xf numFmtId="3" fontId="35" fillId="0" borderId="2" xfId="5" applyNumberFormat="1" applyFont="1" applyFill="1" applyBorder="1" applyAlignment="1" applyProtection="1">
      <alignment horizontal="center" vertical="top"/>
    </xf>
    <xf numFmtId="49" fontId="26" fillId="0" borderId="6" xfId="4" applyNumberFormat="1" applyFont="1" applyBorder="1" applyAlignment="1">
      <alignment horizontal="right"/>
    </xf>
    <xf numFmtId="3" fontId="3" fillId="0" borderId="2" xfId="5" applyNumberFormat="1" applyFont="1" applyFill="1" applyBorder="1" applyAlignment="1" applyProtection="1">
      <alignment horizontal="center"/>
    </xf>
    <xf numFmtId="49" fontId="26" fillId="0" borderId="8" xfId="4" applyNumberFormat="1" applyFont="1" applyBorder="1" applyAlignment="1">
      <alignment horizontal="center" vertical="top"/>
    </xf>
    <xf numFmtId="0" fontId="3" fillId="0" borderId="7" xfId="4" applyBorder="1" applyAlignment="1">
      <alignment vertical="top" wrapText="1"/>
    </xf>
    <xf numFmtId="0" fontId="3" fillId="0" borderId="9" xfId="4" applyBorder="1" applyAlignment="1">
      <alignment horizontal="center" vertical="top"/>
    </xf>
    <xf numFmtId="3" fontId="3" fillId="0" borderId="9" xfId="5" applyNumberFormat="1" applyFont="1" applyFill="1" applyBorder="1" applyAlignment="1" applyProtection="1">
      <alignment horizontal="center" vertical="top"/>
    </xf>
    <xf numFmtId="49" fontId="25" fillId="0" borderId="4" xfId="4" quotePrefix="1" applyNumberFormat="1" applyFont="1" applyBorder="1" applyAlignment="1">
      <alignment horizontal="center" vertical="top"/>
    </xf>
    <xf numFmtId="49" fontId="23" fillId="3" borderId="13" xfId="0" applyNumberFormat="1" applyFont="1" applyFill="1" applyBorder="1" applyAlignment="1">
      <alignment horizontal="left" vertical="center" wrapText="1"/>
    </xf>
    <xf numFmtId="49" fontId="3" fillId="3" borderId="13" xfId="0" applyNumberFormat="1" applyFont="1" applyFill="1" applyBorder="1" applyAlignment="1">
      <alignment horizontal="center" wrapText="1"/>
    </xf>
    <xf numFmtId="0" fontId="3" fillId="3" borderId="13" xfId="0" applyFont="1" applyFill="1" applyBorder="1" applyAlignment="1">
      <alignment horizontal="center" wrapText="1"/>
    </xf>
    <xf numFmtId="0" fontId="26" fillId="0" borderId="0" xfId="2" applyFont="1" applyAlignment="1">
      <alignment horizontal="center" vertical="center"/>
    </xf>
    <xf numFmtId="0" fontId="5" fillId="0" borderId="0" xfId="2" applyFont="1" applyAlignment="1">
      <alignment wrapText="1"/>
    </xf>
    <xf numFmtId="0" fontId="5" fillId="0" borderId="0" xfId="2" applyFont="1" applyAlignment="1">
      <alignment horizontal="center"/>
    </xf>
    <xf numFmtId="3" fontId="5" fillId="0" borderId="0" xfId="3" applyNumberFormat="1" applyFont="1" applyFill="1" applyBorder="1" applyAlignment="1" applyProtection="1">
      <alignment horizontal="center"/>
    </xf>
    <xf numFmtId="3" fontId="5" fillId="0" borderId="0" xfId="3" applyNumberFormat="1" applyFont="1" applyFill="1" applyAlignment="1" applyProtection="1">
      <alignment horizontal="center"/>
    </xf>
    <xf numFmtId="0" fontId="2" fillId="0" borderId="0" xfId="0" applyFont="1" applyAlignment="1" applyProtection="1">
      <alignment horizontal="left"/>
      <protection locked="0"/>
    </xf>
    <xf numFmtId="0" fontId="2" fillId="0" borderId="0" xfId="0" applyFont="1" applyProtection="1">
      <protection locked="0"/>
    </xf>
    <xf numFmtId="0" fontId="0" fillId="0" borderId="0" xfId="0" applyProtection="1">
      <protection locked="0"/>
    </xf>
    <xf numFmtId="0" fontId="0" fillId="0" borderId="11" xfId="0" applyBorder="1" applyProtection="1">
      <protection locked="0"/>
    </xf>
    <xf numFmtId="49" fontId="10" fillId="0" borderId="11" xfId="4" quotePrefix="1" applyNumberFormat="1" applyFont="1" applyBorder="1" applyAlignment="1" applyProtection="1">
      <alignment horizontal="center" vertical="top"/>
      <protection locked="0"/>
    </xf>
    <xf numFmtId="164" fontId="7" fillId="2" borderId="4" xfId="3" applyNumberFormat="1" applyFont="1" applyFill="1" applyBorder="1" applyAlignment="1" applyProtection="1">
      <alignment horizontal="center" vertical="center"/>
      <protection locked="0"/>
    </xf>
    <xf numFmtId="166" fontId="7" fillId="2" borderId="4" xfId="3" applyNumberFormat="1" applyFont="1" applyFill="1" applyBorder="1" applyAlignment="1" applyProtection="1">
      <alignment horizontal="center" vertical="center"/>
      <protection locked="0"/>
    </xf>
    <xf numFmtId="0" fontId="27" fillId="0" borderId="5" xfId="0" applyFont="1" applyBorder="1" applyAlignment="1" applyProtection="1">
      <alignment horizontal="right" vertical="center" wrapText="1"/>
      <protection locked="0"/>
    </xf>
    <xf numFmtId="166" fontId="12" fillId="0" borderId="4" xfId="3" applyNumberFormat="1" applyFont="1" applyFill="1" applyBorder="1" applyAlignment="1" applyProtection="1">
      <alignment horizontal="center" vertical="center"/>
      <protection locked="0"/>
    </xf>
    <xf numFmtId="3" fontId="3" fillId="4" borderId="6" xfId="5" applyNumberFormat="1" applyFont="1" applyFill="1" applyBorder="1" applyAlignment="1" applyProtection="1">
      <alignment horizontal="center"/>
      <protection locked="0"/>
    </xf>
    <xf numFmtId="4" fontId="3" fillId="0" borderId="6" xfId="4" applyNumberFormat="1" applyBorder="1" applyProtection="1">
      <protection locked="0"/>
    </xf>
    <xf numFmtId="3" fontId="3" fillId="0" borderId="6" xfId="4" applyNumberFormat="1" applyBorder="1" applyAlignment="1" applyProtection="1">
      <alignment horizontal="center" wrapText="1"/>
      <protection locked="0"/>
    </xf>
    <xf numFmtId="169" fontId="3" fillId="0" borderId="6" xfId="4" applyNumberFormat="1" applyBorder="1" applyAlignment="1" applyProtection="1">
      <alignment horizontal="center" wrapText="1"/>
      <protection locked="0"/>
    </xf>
    <xf numFmtId="3" fontId="3" fillId="4" borderId="6" xfId="4" applyNumberFormat="1" applyFill="1" applyBorder="1" applyAlignment="1" applyProtection="1">
      <alignment horizontal="center" wrapText="1"/>
      <protection locked="0"/>
    </xf>
    <xf numFmtId="0" fontId="29" fillId="0" borderId="6" xfId="0" applyFont="1" applyBorder="1" applyProtection="1">
      <protection locked="0"/>
    </xf>
    <xf numFmtId="0" fontId="29" fillId="0" borderId="8" xfId="0" applyFont="1" applyBorder="1" applyProtection="1">
      <protection locked="0"/>
    </xf>
    <xf numFmtId="0" fontId="2" fillId="0" borderId="0" xfId="0" applyFont="1" applyAlignment="1">
      <alignment horizontal="left"/>
    </xf>
    <xf numFmtId="0" fontId="2" fillId="0" borderId="0" xfId="0" applyFont="1"/>
    <xf numFmtId="0" fontId="24" fillId="0" borderId="0" xfId="0" applyFont="1" applyAlignment="1">
      <alignment horizontal="center"/>
    </xf>
    <xf numFmtId="0" fontId="0" fillId="0" borderId="0" xfId="0" applyAlignment="1">
      <alignment horizontal="center"/>
    </xf>
    <xf numFmtId="0" fontId="25" fillId="2" borderId="4" xfId="2" applyFont="1" applyFill="1" applyBorder="1" applyAlignment="1">
      <alignment horizontal="center" vertical="center"/>
    </xf>
    <xf numFmtId="0" fontId="7" fillId="2" borderId="4" xfId="2" applyFont="1" applyFill="1" applyBorder="1" applyAlignment="1">
      <alignment horizontal="center" vertical="center"/>
    </xf>
    <xf numFmtId="3" fontId="25" fillId="2" borderId="4" xfId="3" applyNumberFormat="1" applyFont="1" applyFill="1" applyBorder="1" applyAlignment="1" applyProtection="1">
      <alignment horizontal="center" vertical="center"/>
    </xf>
    <xf numFmtId="0" fontId="23" fillId="0" borderId="12" xfId="2" applyFont="1" applyBorder="1" applyAlignment="1">
      <alignment horizontal="right" vertical="center" wrapText="1"/>
    </xf>
    <xf numFmtId="0" fontId="27" fillId="0" borderId="13" xfId="0" applyFont="1" applyBorder="1" applyAlignment="1">
      <alignment horizontal="right" vertical="center" wrapText="1"/>
    </xf>
    <xf numFmtId="0" fontId="12" fillId="0" borderId="6" xfId="4" applyFont="1" applyBorder="1" applyAlignment="1">
      <alignment vertical="top" wrapText="1"/>
    </xf>
    <xf numFmtId="0" fontId="3" fillId="0" borderId="6" xfId="4" applyBorder="1" applyAlignment="1">
      <alignment horizontal="center" vertical="top"/>
    </xf>
    <xf numFmtId="3" fontId="26" fillId="0" borderId="6" xfId="5" applyNumberFormat="1" applyFont="1" applyFill="1" applyBorder="1" applyAlignment="1" applyProtection="1">
      <alignment horizontal="center" vertical="top"/>
    </xf>
    <xf numFmtId="0" fontId="3" fillId="0" borderId="6" xfId="4" applyBorder="1" applyAlignment="1">
      <alignment vertical="top" wrapText="1"/>
    </xf>
    <xf numFmtId="0" fontId="3" fillId="0" borderId="6" xfId="4" applyBorder="1" applyAlignment="1">
      <alignment horizontal="center"/>
    </xf>
    <xf numFmtId="3" fontId="26" fillId="0" borderId="6" xfId="5" applyNumberFormat="1" applyFont="1" applyFill="1" applyBorder="1" applyAlignment="1" applyProtection="1">
      <alignment horizontal="center"/>
    </xf>
    <xf numFmtId="49" fontId="26" fillId="0" borderId="6" xfId="4" applyNumberFormat="1" applyFont="1" applyBorder="1" applyAlignment="1">
      <alignment horizontal="center" vertical="top" wrapText="1"/>
    </xf>
    <xf numFmtId="0" fontId="3" fillId="0" borderId="6" xfId="4" applyBorder="1" applyAlignment="1">
      <alignment horizontal="center" wrapText="1"/>
    </xf>
    <xf numFmtId="0" fontId="26" fillId="0" borderId="6" xfId="4" applyFont="1" applyBorder="1" applyAlignment="1">
      <alignment horizontal="center" wrapText="1"/>
    </xf>
    <xf numFmtId="0" fontId="17" fillId="0" borderId="6" xfId="4" applyFont="1" applyBorder="1" applyAlignment="1">
      <alignment vertical="top" wrapText="1"/>
    </xf>
    <xf numFmtId="0" fontId="13" fillId="0" borderId="6" xfId="2" applyFont="1" applyBorder="1"/>
    <xf numFmtId="3" fontId="26" fillId="0" borderId="6" xfId="3" applyNumberFormat="1" applyFont="1" applyFill="1" applyBorder="1" applyAlignment="1" applyProtection="1">
      <alignment horizontal="center"/>
    </xf>
    <xf numFmtId="0" fontId="34" fillId="0" borderId="6" xfId="4" applyFont="1" applyBorder="1" applyAlignment="1">
      <alignment vertical="top" wrapText="1"/>
    </xf>
    <xf numFmtId="0" fontId="26" fillId="0" borderId="0" xfId="4" applyFont="1" applyAlignment="1">
      <alignment horizontal="center" wrapText="1"/>
    </xf>
    <xf numFmtId="49" fontId="3" fillId="0" borderId="6" xfId="4" applyNumberFormat="1" applyBorder="1" applyAlignment="1">
      <alignment horizontal="center" vertical="top" wrapText="1"/>
    </xf>
    <xf numFmtId="0" fontId="14" fillId="0" borderId="0" xfId="0" applyFont="1" applyAlignment="1">
      <alignment horizontal="center"/>
    </xf>
    <xf numFmtId="0" fontId="3" fillId="0" borderId="6" xfId="2" applyBorder="1" applyAlignment="1">
      <alignment horizontal="center" vertical="center" wrapText="1"/>
    </xf>
    <xf numFmtId="0" fontId="28" fillId="0" borderId="6" xfId="2" applyFont="1" applyBorder="1"/>
    <xf numFmtId="0" fontId="14" fillId="0" borderId="6" xfId="0" applyFont="1" applyBorder="1" applyAlignment="1">
      <alignment horizontal="center"/>
    </xf>
    <xf numFmtId="0" fontId="29" fillId="0" borderId="6" xfId="0" applyFont="1" applyBorder="1"/>
    <xf numFmtId="0" fontId="29" fillId="0" borderId="6" xfId="0" applyFont="1" applyBorder="1" applyAlignment="1">
      <alignment horizontal="center"/>
    </xf>
    <xf numFmtId="0" fontId="33" fillId="0" borderId="0" xfId="0" applyFont="1" applyAlignment="1">
      <alignment wrapText="1"/>
    </xf>
    <xf numFmtId="0" fontId="33" fillId="0" borderId="0" xfId="0" applyFont="1"/>
    <xf numFmtId="0" fontId="14" fillId="0" borderId="8" xfId="0" applyFont="1" applyBorder="1" applyAlignment="1">
      <alignment horizontal="center"/>
    </xf>
    <xf numFmtId="0" fontId="29" fillId="0" borderId="8" xfId="0" applyFont="1" applyBorder="1"/>
    <xf numFmtId="0" fontId="29" fillId="0" borderId="8" xfId="0" applyFont="1" applyBorder="1" applyAlignment="1">
      <alignment horizontal="center"/>
    </xf>
    <xf numFmtId="0" fontId="26" fillId="3" borderId="13" xfId="0" applyFont="1" applyFill="1" applyBorder="1" applyAlignment="1">
      <alignment horizontal="center" wrapText="1"/>
    </xf>
    <xf numFmtId="164" fontId="5" fillId="0" borderId="6" xfId="3" applyNumberFormat="1" applyFont="1" applyBorder="1" applyAlignment="1" applyProtection="1">
      <protection locked="0"/>
    </xf>
    <xf numFmtId="168" fontId="7" fillId="0" borderId="6" xfId="3" applyNumberFormat="1" applyFont="1" applyFill="1" applyBorder="1" applyAlignment="1" applyProtection="1">
      <protection locked="0"/>
    </xf>
    <xf numFmtId="0" fontId="14" fillId="0" borderId="6" xfId="0" applyFont="1" applyBorder="1" applyAlignment="1" applyProtection="1">
      <alignment horizontal="right"/>
      <protection locked="0"/>
    </xf>
    <xf numFmtId="0" fontId="14" fillId="4" borderId="6" xfId="0" applyFont="1" applyFill="1" applyBorder="1" applyAlignment="1" applyProtection="1">
      <alignment horizontal="right"/>
      <protection locked="0"/>
    </xf>
    <xf numFmtId="0" fontId="0" fillId="0" borderId="6" xfId="0" applyBorder="1" applyProtection="1">
      <protection locked="0"/>
    </xf>
    <xf numFmtId="0" fontId="14" fillId="0" borderId="8" xfId="0" applyFont="1" applyBorder="1" applyAlignment="1" applyProtection="1">
      <alignment horizontal="right"/>
      <protection locked="0"/>
    </xf>
    <xf numFmtId="168" fontId="14" fillId="0" borderId="8" xfId="7" applyNumberFormat="1" applyFont="1" applyBorder="1" applyAlignment="1" applyProtection="1">
      <alignment horizontal="right"/>
      <protection locked="0"/>
    </xf>
    <xf numFmtId="0" fontId="14" fillId="0" borderId="0" xfId="0" applyFont="1" applyAlignment="1" applyProtection="1">
      <alignment horizontal="right"/>
      <protection locked="0"/>
    </xf>
    <xf numFmtId="168" fontId="14" fillId="0" borderId="0" xfId="7" applyNumberFormat="1" applyFont="1" applyAlignment="1" applyProtection="1">
      <alignment horizontal="right"/>
      <protection locked="0"/>
    </xf>
    <xf numFmtId="3" fontId="7" fillId="2" borderId="4" xfId="3" applyNumberFormat="1" applyFont="1" applyFill="1" applyBorder="1" applyAlignment="1" applyProtection="1">
      <alignment horizontal="center" vertical="center"/>
    </xf>
    <xf numFmtId="49" fontId="25" fillId="0" borderId="6" xfId="4" quotePrefix="1" applyNumberFormat="1" applyFont="1" applyBorder="1" applyAlignment="1">
      <alignment horizontal="center"/>
    </xf>
    <xf numFmtId="0" fontId="5" fillId="0" borderId="6" xfId="2" applyFont="1" applyBorder="1" applyAlignment="1">
      <alignment horizontal="center"/>
    </xf>
    <xf numFmtId="3" fontId="5" fillId="0" borderId="6" xfId="3" applyNumberFormat="1" applyFont="1" applyBorder="1" applyAlignment="1" applyProtection="1">
      <alignment horizontal="center"/>
    </xf>
    <xf numFmtId="0" fontId="6" fillId="0" borderId="6" xfId="2" applyFont="1" applyBorder="1"/>
    <xf numFmtId="0" fontId="12" fillId="0" borderId="6" xfId="0" applyFont="1" applyBorder="1" applyAlignment="1">
      <alignment wrapText="1"/>
    </xf>
    <xf numFmtId="0" fontId="3" fillId="0" borderId="6" xfId="0" applyFont="1" applyBorder="1" applyAlignment="1">
      <alignment horizontal="center"/>
    </xf>
    <xf numFmtId="2" fontId="3" fillId="0" borderId="6" xfId="0" applyNumberFormat="1" applyFont="1" applyBorder="1" applyAlignment="1">
      <alignment horizontal="center"/>
    </xf>
    <xf numFmtId="49" fontId="26" fillId="0" borderId="6" xfId="0" applyNumberFormat="1" applyFont="1" applyBorder="1" applyAlignment="1">
      <alignment horizontal="center" vertical="top"/>
    </xf>
    <xf numFmtId="0" fontId="3" fillId="0" borderId="6" xfId="0" applyFont="1" applyBorder="1" applyAlignment="1">
      <alignment vertical="top" wrapText="1"/>
    </xf>
    <xf numFmtId="0" fontId="0" fillId="0" borderId="6" xfId="0" applyBorder="1" applyAlignment="1">
      <alignment vertical="top" wrapText="1"/>
    </xf>
    <xf numFmtId="0" fontId="18" fillId="0" borderId="6" xfId="0" applyFont="1" applyBorder="1" applyAlignment="1">
      <alignment wrapText="1"/>
    </xf>
    <xf numFmtId="0" fontId="24" fillId="0" borderId="6" xfId="0" applyFont="1" applyBorder="1" applyAlignment="1">
      <alignment horizontal="center"/>
    </xf>
    <xf numFmtId="0" fontId="14" fillId="0" borderId="6" xfId="0" applyFont="1" applyBorder="1" applyAlignment="1">
      <alignment wrapText="1"/>
    </xf>
    <xf numFmtId="0" fontId="0" fillId="0" borderId="6" xfId="0" applyBorder="1"/>
    <xf numFmtId="0" fontId="0" fillId="0" borderId="6" xfId="0" applyBorder="1" applyAlignment="1">
      <alignment horizontal="center"/>
    </xf>
    <xf numFmtId="0" fontId="24" fillId="0" borderId="8" xfId="0" applyFont="1" applyBorder="1" applyAlignment="1">
      <alignment horizontal="center"/>
    </xf>
    <xf numFmtId="0" fontId="14" fillId="0" borderId="8" xfId="0" applyFont="1" applyBorder="1" applyAlignment="1">
      <alignment wrapText="1"/>
    </xf>
    <xf numFmtId="0" fontId="26" fillId="0" borderId="12" xfId="2" applyFont="1" applyBorder="1" applyAlignment="1">
      <alignment horizontal="center"/>
    </xf>
    <xf numFmtId="0" fontId="14" fillId="0" borderId="0" xfId="0" applyFont="1" applyAlignment="1">
      <alignment wrapText="1"/>
    </xf>
    <xf numFmtId="0" fontId="0" fillId="0" borderId="11" xfId="0" applyBorder="1" applyAlignment="1" applyProtection="1">
      <alignment wrapText="1"/>
      <protection locked="0"/>
    </xf>
    <xf numFmtId="168" fontId="12" fillId="0" borderId="4" xfId="3" applyNumberFormat="1" applyFont="1" applyFill="1" applyBorder="1" applyAlignment="1" applyProtection="1">
      <protection locked="0"/>
    </xf>
    <xf numFmtId="0" fontId="0" fillId="0" borderId="8" xfId="0" applyBorder="1" applyProtection="1">
      <protection locked="0"/>
    </xf>
    <xf numFmtId="0" fontId="36" fillId="0" borderId="6" xfId="0" quotePrefix="1" applyFont="1" applyBorder="1" applyAlignment="1">
      <alignment horizontal="center" vertical="top"/>
    </xf>
    <xf numFmtId="0" fontId="0" fillId="0" borderId="6" xfId="0" applyBorder="1" applyAlignment="1">
      <alignment wrapText="1"/>
    </xf>
    <xf numFmtId="0" fontId="36" fillId="0" borderId="6" xfId="0" quotePrefix="1" applyFont="1" applyBorder="1" applyAlignment="1">
      <alignment horizontal="center"/>
    </xf>
    <xf numFmtId="0" fontId="0" fillId="0" borderId="8" xfId="0" applyBorder="1"/>
    <xf numFmtId="0" fontId="0" fillId="0" borderId="8" xfId="0" applyBorder="1" applyAlignment="1">
      <alignment horizontal="center"/>
    </xf>
    <xf numFmtId="164" fontId="4" fillId="0" borderId="0" xfId="3" applyNumberFormat="1" applyFont="1" applyBorder="1" applyAlignment="1" applyProtection="1">
      <protection locked="0"/>
    </xf>
    <xf numFmtId="167" fontId="4" fillId="0" borderId="0" xfId="2" applyNumberFormat="1" applyFont="1" applyProtection="1">
      <protection locked="0"/>
    </xf>
    <xf numFmtId="164" fontId="5" fillId="0" borderId="11" xfId="3" applyNumberFormat="1" applyFont="1" applyBorder="1" applyAlignment="1" applyProtection="1">
      <protection locked="0"/>
    </xf>
    <xf numFmtId="0" fontId="14" fillId="0" borderId="6" xfId="0" applyFont="1" applyBorder="1" applyProtection="1">
      <protection locked="0"/>
    </xf>
    <xf numFmtId="0" fontId="18" fillId="0" borderId="6" xfId="0" applyFont="1" applyBorder="1" applyAlignment="1" applyProtection="1">
      <alignment horizontal="right"/>
      <protection locked="0"/>
    </xf>
    <xf numFmtId="0" fontId="7" fillId="0" borderId="0" xfId="2" applyFont="1" applyProtection="1">
      <protection locked="0"/>
    </xf>
    <xf numFmtId="0" fontId="14" fillId="0" borderId="8" xfId="0" applyFont="1" applyBorder="1" applyProtection="1">
      <protection locked="0"/>
    </xf>
    <xf numFmtId="0" fontId="14" fillId="0" borderId="0" xfId="0" applyFont="1" applyProtection="1">
      <protection locked="0"/>
    </xf>
    <xf numFmtId="164" fontId="5" fillId="0" borderId="0" xfId="3" applyNumberFormat="1" applyFont="1" applyAlignment="1" applyProtection="1">
      <protection locked="0"/>
    </xf>
    <xf numFmtId="166" fontId="5" fillId="0" borderId="0" xfId="3" applyNumberFormat="1" applyFont="1" applyAlignment="1" applyProtection="1">
      <protection locked="0"/>
    </xf>
    <xf numFmtId="0" fontId="12" fillId="0" borderId="0" xfId="2" applyFont="1" applyAlignment="1">
      <alignment horizontal="left" vertical="center"/>
    </xf>
    <xf numFmtId="17" fontId="6" fillId="0" borderId="0" xfId="2" applyNumberFormat="1" applyFont="1" applyAlignment="1">
      <alignment horizontal="left" wrapText="1"/>
    </xf>
    <xf numFmtId="0" fontId="6" fillId="0" borderId="0" xfId="2" applyFont="1" applyAlignment="1">
      <alignment horizontal="left" wrapText="1"/>
    </xf>
    <xf numFmtId="3" fontId="5" fillId="0" borderId="0" xfId="3" applyNumberFormat="1" applyFont="1" applyBorder="1" applyAlignment="1" applyProtection="1">
      <alignment horizontal="center"/>
    </xf>
    <xf numFmtId="0" fontId="26" fillId="0" borderId="11" xfId="2" applyFont="1" applyBorder="1" applyAlignment="1">
      <alignment horizontal="center" vertical="center"/>
    </xf>
    <xf numFmtId="15" fontId="7" fillId="0" borderId="11" xfId="2" applyNumberFormat="1" applyFont="1" applyBorder="1" applyAlignment="1">
      <alignment horizontal="left" wrapText="1"/>
    </xf>
    <xf numFmtId="0" fontId="5" fillId="0" borderId="11" xfId="2" applyFont="1" applyBorder="1" applyAlignment="1">
      <alignment horizontal="center"/>
    </xf>
    <xf numFmtId="3" fontId="5" fillId="0" borderId="11" xfId="3" applyNumberFormat="1" applyFont="1" applyBorder="1" applyAlignment="1" applyProtection="1">
      <alignment horizontal="center"/>
    </xf>
    <xf numFmtId="0" fontId="14" fillId="0" borderId="6" xfId="0" applyFont="1" applyBorder="1"/>
    <xf numFmtId="0" fontId="18" fillId="0" borderId="6" xfId="0" applyFont="1" applyBorder="1"/>
    <xf numFmtId="0" fontId="18" fillId="0" borderId="6" xfId="0" applyFont="1" applyBorder="1" applyAlignment="1">
      <alignment horizontal="center"/>
    </xf>
    <xf numFmtId="0" fontId="24" fillId="0" borderId="6" xfId="0" applyFont="1" applyBorder="1" applyAlignment="1">
      <alignment horizontal="right"/>
    </xf>
    <xf numFmtId="0" fontId="14" fillId="0" borderId="8" xfId="0" applyFont="1" applyBorder="1"/>
    <xf numFmtId="0" fontId="36" fillId="0" borderId="12" xfId="0" applyFont="1" applyBorder="1" applyAlignment="1">
      <alignment horizontal="center"/>
    </xf>
    <xf numFmtId="0" fontId="14" fillId="0" borderId="0" xfId="0" applyFont="1"/>
    <xf numFmtId="3" fontId="5" fillId="0" borderId="0" xfId="3" applyNumberFormat="1" applyFont="1" applyAlignment="1" applyProtection="1">
      <alignment horizontal="center"/>
    </xf>
    <xf numFmtId="164" fontId="7" fillId="2" borderId="8" xfId="3" applyNumberFormat="1" applyFont="1" applyFill="1" applyBorder="1" applyAlignment="1" applyProtection="1">
      <alignment horizontal="center" vertical="center"/>
      <protection locked="0"/>
    </xf>
    <xf numFmtId="166" fontId="7" fillId="2" borderId="8" xfId="3" applyNumberFormat="1" applyFont="1" applyFill="1" applyBorder="1" applyAlignment="1" applyProtection="1">
      <alignment horizontal="center" vertical="center"/>
      <protection locked="0"/>
    </xf>
    <xf numFmtId="0" fontId="0" fillId="0" borderId="2" xfId="0" applyBorder="1" applyProtection="1">
      <protection locked="0"/>
    </xf>
    <xf numFmtId="166" fontId="7" fillId="0" borderId="4" xfId="3" applyNumberFormat="1" applyFont="1" applyFill="1" applyBorder="1" applyAlignment="1" applyProtection="1">
      <alignment horizontal="center" vertical="center"/>
      <protection locked="0"/>
    </xf>
    <xf numFmtId="0" fontId="0" fillId="0" borderId="5" xfId="0" applyBorder="1" applyAlignment="1" applyProtection="1">
      <alignment wrapText="1"/>
      <protection locked="0"/>
    </xf>
    <xf numFmtId="166" fontId="2" fillId="0" borderId="4" xfId="0" applyNumberFormat="1" applyFont="1" applyBorder="1" applyProtection="1">
      <protection locked="0"/>
    </xf>
    <xf numFmtId="0" fontId="0" fillId="0" borderId="11" xfId="0" applyBorder="1" applyAlignment="1">
      <alignment horizontal="center"/>
    </xf>
    <xf numFmtId="0" fontId="7" fillId="2" borderId="4" xfId="2" applyFont="1" applyFill="1" applyBorder="1" applyAlignment="1">
      <alignment horizontal="center"/>
    </xf>
    <xf numFmtId="3" fontId="7" fillId="2" borderId="8" xfId="3" applyNumberFormat="1" applyFont="1" applyFill="1" applyBorder="1" applyAlignment="1" applyProtection="1">
      <alignment horizontal="center" vertical="center"/>
    </xf>
    <xf numFmtId="0" fontId="24" fillId="0" borderId="4" xfId="0" applyFont="1" applyBorder="1" applyAlignment="1">
      <alignment horizontal="center"/>
    </xf>
    <xf numFmtId="49" fontId="23" fillId="3" borderId="12" xfId="0" applyNumberFormat="1" applyFont="1" applyFill="1" applyBorder="1" applyAlignment="1">
      <alignment horizontal="left" vertical="center" wrapText="1"/>
    </xf>
    <xf numFmtId="0" fontId="0" fillId="0" borderId="13" xfId="0" applyBorder="1" applyAlignment="1">
      <alignment wrapText="1"/>
    </xf>
    <xf numFmtId="0" fontId="18" fillId="0" borderId="10" xfId="0" applyFont="1" applyBorder="1" applyAlignment="1" applyProtection="1">
      <alignment horizontal="right"/>
      <protection locked="0"/>
    </xf>
    <xf numFmtId="0" fontId="0" fillId="0" borderId="11" xfId="0" applyBorder="1"/>
    <xf numFmtId="0" fontId="7" fillId="2" borderId="5" xfId="2" applyFont="1" applyFill="1" applyBorder="1" applyAlignment="1">
      <alignment horizontal="center" vertical="center"/>
    </xf>
    <xf numFmtId="49" fontId="26" fillId="0" borderId="10" xfId="4" quotePrefix="1" applyNumberFormat="1" applyFont="1" applyBorder="1" applyAlignment="1">
      <alignment horizontal="center" vertical="center"/>
    </xf>
    <xf numFmtId="0" fontId="18" fillId="0" borderId="10" xfId="0" applyFont="1" applyBorder="1"/>
    <xf numFmtId="0" fontId="18" fillId="0" borderId="10" xfId="0" applyFont="1" applyBorder="1" applyAlignment="1">
      <alignment horizontal="center"/>
    </xf>
    <xf numFmtId="0" fontId="14" fillId="0" borderId="6" xfId="0" applyFont="1" applyBorder="1" applyAlignment="1">
      <alignment horizontal="right"/>
    </xf>
    <xf numFmtId="0" fontId="36" fillId="0" borderId="6" xfId="0" applyFont="1" applyBorder="1" applyAlignment="1">
      <alignment horizontal="center"/>
    </xf>
    <xf numFmtId="49" fontId="10" fillId="0" borderId="0" xfId="4" quotePrefix="1" applyNumberFormat="1" applyFont="1" applyAlignment="1" applyProtection="1">
      <alignment horizontal="center" vertical="top"/>
      <protection locked="0"/>
    </xf>
    <xf numFmtId="0" fontId="14" fillId="0" borderId="10" xfId="0" applyFont="1" applyBorder="1" applyAlignment="1" applyProtection="1">
      <alignment horizontal="right"/>
      <protection locked="0"/>
    </xf>
    <xf numFmtId="0" fontId="14" fillId="0" borderId="10" xfId="0" applyFont="1" applyBorder="1" applyAlignment="1">
      <alignment wrapText="1"/>
    </xf>
    <xf numFmtId="0" fontId="14" fillId="0" borderId="10" xfId="0" applyFont="1" applyBorder="1" applyAlignment="1">
      <alignment horizontal="center"/>
    </xf>
    <xf numFmtId="0" fontId="0" fillId="0" borderId="0" xfId="0" applyAlignment="1" applyProtection="1">
      <alignment horizontal="left"/>
      <protection locked="0"/>
    </xf>
    <xf numFmtId="164" fontId="7" fillId="0" borderId="6" xfId="3" applyNumberFormat="1" applyFont="1" applyFill="1" applyBorder="1" applyAlignment="1" applyProtection="1">
      <alignment horizontal="center" vertical="center"/>
      <protection locked="0"/>
    </xf>
    <xf numFmtId="166" fontId="7" fillId="0" borderId="6" xfId="3" applyNumberFormat="1" applyFont="1" applyFill="1" applyBorder="1" applyAlignment="1" applyProtection="1">
      <alignment horizontal="center" vertical="center"/>
      <protection locked="0"/>
    </xf>
    <xf numFmtId="0" fontId="14" fillId="4" borderId="6" xfId="0" applyFont="1" applyFill="1" applyBorder="1" applyAlignment="1" applyProtection="1">
      <alignment horizontal="center"/>
      <protection locked="0"/>
    </xf>
    <xf numFmtId="0" fontId="0" fillId="0" borderId="0" xfId="0" applyAlignment="1">
      <alignment horizontal="left"/>
    </xf>
    <xf numFmtId="0" fontId="25" fillId="0" borderId="6" xfId="2" applyFont="1" applyBorder="1" applyAlignment="1">
      <alignment horizontal="center" vertical="center"/>
    </xf>
    <xf numFmtId="0" fontId="7" fillId="0" borderId="6" xfId="2" applyFont="1" applyBorder="1" applyAlignment="1">
      <alignment horizontal="center" vertical="center"/>
    </xf>
    <xf numFmtId="3" fontId="7" fillId="0" borderId="6" xfId="3" applyNumberFormat="1" applyFont="1" applyFill="1" applyBorder="1" applyAlignment="1" applyProtection="1">
      <alignment horizontal="center" vertical="center"/>
    </xf>
    <xf numFmtId="49" fontId="23" fillId="3" borderId="5" xfId="0" applyNumberFormat="1" applyFont="1" applyFill="1" applyBorder="1" applyAlignment="1" applyProtection="1">
      <alignment horizontal="left" vertical="center" wrapText="1"/>
      <protection locked="0"/>
    </xf>
    <xf numFmtId="49" fontId="25" fillId="0" borderId="11" xfId="4" quotePrefix="1" applyNumberFormat="1" applyFont="1" applyBorder="1" applyAlignment="1">
      <alignment horizontal="center" vertical="top"/>
    </xf>
    <xf numFmtId="0" fontId="18" fillId="0" borderId="0" xfId="0" applyFont="1"/>
    <xf numFmtId="49" fontId="25" fillId="0" borderId="10" xfId="4" quotePrefix="1" applyNumberFormat="1" applyFont="1" applyBorder="1" applyAlignment="1">
      <alignment horizontal="center" vertical="top"/>
    </xf>
    <xf numFmtId="49" fontId="23" fillId="3" borderId="12" xfId="0" applyNumberFormat="1" applyFont="1" applyFill="1" applyBorder="1" applyAlignment="1">
      <alignment horizontal="left" wrapText="1"/>
    </xf>
    <xf numFmtId="0" fontId="0" fillId="0" borderId="0" xfId="0" applyAlignment="1" applyProtection="1">
      <alignment horizontal="left" wrapText="1"/>
      <protection locked="0"/>
    </xf>
    <xf numFmtId="0" fontId="1" fillId="0" borderId="0" xfId="7" applyAlignment="1" applyProtection="1">
      <alignment horizontal="center"/>
      <protection locked="0"/>
    </xf>
    <xf numFmtId="0" fontId="36" fillId="0" borderId="10" xfId="0" applyFont="1" applyBorder="1" applyAlignment="1">
      <alignment horizontal="center"/>
    </xf>
    <xf numFmtId="49" fontId="25" fillId="0" borderId="6" xfId="4" quotePrefix="1" applyNumberFormat="1" applyFont="1" applyBorder="1" applyAlignment="1">
      <alignment horizontal="center" vertical="top" wrapText="1"/>
    </xf>
    <xf numFmtId="0" fontId="24" fillId="0" borderId="6" xfId="0" applyFont="1" applyBorder="1" applyAlignment="1">
      <alignment horizontal="center" vertical="center"/>
    </xf>
    <xf numFmtId="0" fontId="36" fillId="0" borderId="6" xfId="0" applyFont="1" applyBorder="1" applyAlignment="1">
      <alignment horizontal="center" vertical="top"/>
    </xf>
    <xf numFmtId="0" fontId="36" fillId="0" borderId="6" xfId="0" applyFont="1" applyBorder="1" applyAlignment="1">
      <alignment horizontal="center" vertical="center"/>
    </xf>
    <xf numFmtId="0" fontId="27" fillId="0" borderId="6" xfId="0" applyFont="1" applyBorder="1" applyAlignment="1" applyProtection="1">
      <alignment horizontal="right" vertical="center" wrapText="1"/>
      <protection locked="0"/>
    </xf>
    <xf numFmtId="0" fontId="2" fillId="0" borderId="0" xfId="0" applyFont="1" applyAlignment="1">
      <alignment horizontal="left" wrapText="1"/>
    </xf>
    <xf numFmtId="0" fontId="0" fillId="0" borderId="0" xfId="0" applyAlignment="1">
      <alignment horizontal="left" wrapText="1"/>
    </xf>
    <xf numFmtId="49" fontId="25" fillId="0" borderId="10" xfId="4" quotePrefix="1" applyNumberFormat="1" applyFont="1" applyBorder="1" applyAlignment="1">
      <alignment horizontal="center" vertical="center" wrapText="1"/>
    </xf>
    <xf numFmtId="0" fontId="37" fillId="0" borderId="6" xfId="2" applyFont="1" applyBorder="1" applyAlignment="1">
      <alignment horizontal="center" vertical="center" wrapText="1"/>
    </xf>
    <xf numFmtId="0" fontId="27" fillId="0" borderId="6" xfId="0" applyFont="1" applyBorder="1" applyAlignment="1">
      <alignment horizontal="right" vertical="center" wrapText="1"/>
    </xf>
    <xf numFmtId="0" fontId="27" fillId="0" borderId="6" xfId="0" applyFont="1" applyBorder="1" applyAlignment="1">
      <alignment horizontal="center" vertical="center" wrapText="1"/>
    </xf>
    <xf numFmtId="0" fontId="25" fillId="2" borderId="4" xfId="2" applyFont="1" applyFill="1" applyBorder="1" applyAlignment="1">
      <alignment horizontal="center"/>
    </xf>
    <xf numFmtId="0" fontId="24" fillId="0" borderId="10" xfId="0" applyFont="1" applyBorder="1" applyAlignment="1">
      <alignment horizontal="center"/>
    </xf>
    <xf numFmtId="0" fontId="14" fillId="0" borderId="10" xfId="0" applyFont="1" applyBorder="1"/>
    <xf numFmtId="49" fontId="25" fillId="0" borderId="6" xfId="4" quotePrefix="1" applyNumberFormat="1" applyFont="1" applyBorder="1" applyAlignment="1">
      <alignment horizontal="center" wrapText="1"/>
    </xf>
    <xf numFmtId="0" fontId="24" fillId="0" borderId="2" xfId="0" applyFont="1" applyBorder="1" applyAlignment="1">
      <alignment horizontal="center"/>
    </xf>
    <xf numFmtId="49" fontId="25" fillId="0" borderId="4" xfId="4" quotePrefix="1" applyNumberFormat="1" applyFont="1" applyBorder="1" applyAlignment="1">
      <alignment horizontal="center"/>
    </xf>
    <xf numFmtId="169" fontId="3" fillId="4" borderId="6" xfId="8" applyNumberFormat="1" applyFill="1" applyBorder="1" applyAlignment="1" applyProtection="1">
      <alignment horizontal="right" wrapText="1"/>
      <protection locked="0"/>
    </xf>
    <xf numFmtId="169" fontId="3" fillId="0" borderId="6" xfId="8" applyNumberFormat="1" applyBorder="1" applyAlignment="1" applyProtection="1">
      <alignment horizontal="right" wrapText="1"/>
      <protection locked="0"/>
    </xf>
    <xf numFmtId="49" fontId="25" fillId="0" borderId="6" xfId="4" quotePrefix="1" applyNumberFormat="1" applyFont="1" applyBorder="1" applyAlignment="1">
      <alignment horizontal="center" vertical="center" wrapText="1"/>
    </xf>
    <xf numFmtId="0" fontId="3" fillId="0" borderId="6" xfId="0" applyFont="1" applyBorder="1" applyAlignment="1">
      <alignment wrapText="1"/>
    </xf>
    <xf numFmtId="0" fontId="3" fillId="0" borderId="6" xfId="8" applyBorder="1" applyAlignment="1">
      <alignment horizontal="center" wrapText="1"/>
    </xf>
    <xf numFmtId="0" fontId="3" fillId="0" borderId="6" xfId="0" applyFont="1" applyBorder="1" applyAlignment="1">
      <alignment vertical="center" wrapText="1"/>
    </xf>
    <xf numFmtId="0" fontId="18" fillId="0" borderId="6" xfId="0" applyFont="1" applyBorder="1" applyAlignment="1">
      <alignment vertical="top" wrapText="1"/>
    </xf>
    <xf numFmtId="0" fontId="12" fillId="0" borderId="6" xfId="8" applyFont="1" applyBorder="1" applyAlignment="1">
      <alignment horizontal="center" vertical="top"/>
    </xf>
    <xf numFmtId="0" fontId="3" fillId="0" borderId="6" xfId="8" applyBorder="1" applyAlignment="1">
      <alignment horizontal="center"/>
    </xf>
    <xf numFmtId="0" fontId="14" fillId="0" borderId="6" xfId="0" applyFont="1" applyBorder="1" applyAlignment="1">
      <alignment vertical="top" wrapText="1"/>
    </xf>
    <xf numFmtId="0" fontId="3" fillId="0" borderId="6" xfId="8" applyBorder="1" applyAlignment="1">
      <alignment wrapText="1"/>
    </xf>
    <xf numFmtId="0" fontId="3" fillId="0" borderId="6" xfId="8" applyBorder="1" applyAlignment="1">
      <alignment vertical="center" wrapText="1"/>
    </xf>
    <xf numFmtId="0" fontId="3" fillId="0" borderId="0" xfId="8" applyAlignment="1">
      <alignment vertical="center" wrapText="1"/>
    </xf>
    <xf numFmtId="0" fontId="3" fillId="0" borderId="0" xfId="8" applyAlignment="1">
      <alignment horizontal="center"/>
    </xf>
    <xf numFmtId="164" fontId="7" fillId="0" borderId="10" xfId="3" applyNumberFormat="1" applyFont="1" applyFill="1" applyBorder="1" applyAlignment="1" applyProtection="1">
      <alignment horizontal="center" vertical="center"/>
      <protection locked="0"/>
    </xf>
    <xf numFmtId="166" fontId="7" fillId="0" borderId="10" xfId="3" applyNumberFormat="1" applyFont="1" applyFill="1" applyBorder="1" applyAlignment="1" applyProtection="1">
      <alignment horizontal="center" vertical="center"/>
      <protection locked="0"/>
    </xf>
    <xf numFmtId="0" fontId="25" fillId="0" borderId="10" xfId="2" applyFont="1" applyBorder="1" applyAlignment="1">
      <alignment horizontal="center" vertical="center"/>
    </xf>
    <xf numFmtId="0" fontId="7" fillId="0" borderId="10" xfId="2" applyFont="1" applyBorder="1" applyAlignment="1">
      <alignment horizontal="center" vertical="center"/>
    </xf>
    <xf numFmtId="3" fontId="7" fillId="0" borderId="10" xfId="3" applyNumberFormat="1" applyFont="1" applyFill="1" applyBorder="1" applyAlignment="1" applyProtection="1">
      <alignment horizontal="center" vertical="center"/>
    </xf>
    <xf numFmtId="0" fontId="12" fillId="0" borderId="6" xfId="8" applyFont="1" applyBorder="1" applyAlignment="1">
      <alignment vertical="center" wrapText="1"/>
    </xf>
    <xf numFmtId="0" fontId="12" fillId="0" borderId="6" xfId="8" applyFont="1" applyBorder="1" applyAlignment="1">
      <alignment wrapText="1"/>
    </xf>
    <xf numFmtId="49" fontId="10" fillId="0" borderId="11" xfId="4" quotePrefix="1" applyNumberFormat="1" applyFont="1" applyBorder="1" applyAlignment="1">
      <alignment horizontal="center" vertical="top"/>
    </xf>
    <xf numFmtId="0" fontId="18" fillId="0" borderId="10" xfId="0" applyFont="1" applyBorder="1" applyAlignment="1">
      <alignment wrapText="1"/>
    </xf>
    <xf numFmtId="0" fontId="14" fillId="0" borderId="8" xfId="7" applyFont="1" applyBorder="1" applyAlignment="1" applyProtection="1">
      <alignment horizontal="right"/>
      <protection locked="0"/>
    </xf>
    <xf numFmtId="0" fontId="19" fillId="0" borderId="0" xfId="2" applyFont="1" applyAlignment="1" applyProtection="1">
      <alignment horizontal="left" wrapText="1"/>
      <protection locked="0"/>
    </xf>
    <xf numFmtId="166" fontId="5" fillId="0" borderId="0" xfId="3" applyNumberFormat="1" applyFont="1" applyBorder="1" applyAlignment="1" applyProtection="1">
      <protection locked="0"/>
    </xf>
    <xf numFmtId="164" fontId="7" fillId="2" borderId="10" xfId="3" applyNumberFormat="1" applyFont="1" applyFill="1" applyBorder="1" applyAlignment="1" applyProtection="1">
      <alignment horizontal="center" vertical="center"/>
      <protection locked="0"/>
    </xf>
    <xf numFmtId="166" fontId="7" fillId="2" borderId="10" xfId="3" applyNumberFormat="1" applyFont="1" applyFill="1" applyBorder="1" applyAlignment="1" applyProtection="1">
      <alignment horizontal="center" vertical="center"/>
      <protection locked="0"/>
    </xf>
    <xf numFmtId="164" fontId="5" fillId="0" borderId="10" xfId="3" applyNumberFormat="1" applyFont="1" applyBorder="1" applyAlignment="1" applyProtection="1">
      <protection locked="0"/>
    </xf>
    <xf numFmtId="168" fontId="7" fillId="0" borderId="10" xfId="3" applyNumberFormat="1" applyFont="1" applyFill="1" applyBorder="1" applyAlignment="1" applyProtection="1">
      <protection locked="0"/>
    </xf>
    <xf numFmtId="164" fontId="3" fillId="0" borderId="6" xfId="3" applyNumberFormat="1" applyFont="1" applyBorder="1" applyAlignment="1" applyProtection="1">
      <protection locked="0"/>
    </xf>
    <xf numFmtId="168" fontId="3" fillId="0" borderId="6" xfId="0" applyNumberFormat="1" applyFont="1" applyBorder="1" applyAlignment="1" applyProtection="1">
      <alignment horizontal="center"/>
      <protection locked="0"/>
    </xf>
    <xf numFmtId="168" fontId="12" fillId="0" borderId="6" xfId="3" applyNumberFormat="1" applyFont="1" applyFill="1" applyBorder="1" applyAlignment="1" applyProtection="1">
      <alignment horizontal="center"/>
      <protection locked="0"/>
    </xf>
    <xf numFmtId="168" fontId="3" fillId="0" borderId="6" xfId="3" applyNumberFormat="1" applyFont="1" applyFill="1" applyBorder="1" applyAlignment="1" applyProtection="1">
      <protection locked="0"/>
    </xf>
    <xf numFmtId="168" fontId="3" fillId="4" borderId="6" xfId="0" applyNumberFormat="1" applyFont="1" applyFill="1" applyBorder="1" applyAlignment="1" applyProtection="1">
      <alignment horizontal="center"/>
      <protection locked="0"/>
    </xf>
    <xf numFmtId="4" fontId="3" fillId="0" borderId="8" xfId="2" applyNumberFormat="1" applyBorder="1" applyProtection="1">
      <protection locked="0"/>
    </xf>
    <xf numFmtId="168" fontId="12" fillId="0" borderId="14" xfId="3" applyNumberFormat="1" applyFont="1" applyBorder="1" applyAlignment="1" applyProtection="1">
      <protection locked="0"/>
    </xf>
    <xf numFmtId="4" fontId="5" fillId="0" borderId="0" xfId="3" applyNumberFormat="1" applyFont="1" applyBorder="1" applyAlignment="1" applyProtection="1">
      <protection locked="0"/>
    </xf>
    <xf numFmtId="168" fontId="5" fillId="0" borderId="0" xfId="3" applyNumberFormat="1" applyFont="1" applyBorder="1" applyAlignment="1" applyProtection="1">
      <protection locked="0"/>
    </xf>
    <xf numFmtId="0" fontId="19" fillId="0" borderId="0" xfId="2" applyFont="1" applyAlignment="1">
      <alignment horizontal="left" wrapText="1"/>
    </xf>
    <xf numFmtId="0" fontId="0" fillId="0" borderId="11" xfId="0" applyBorder="1" applyAlignment="1">
      <alignment horizontal="right"/>
    </xf>
    <xf numFmtId="0" fontId="7" fillId="2" borderId="10" xfId="2" applyFont="1" applyFill="1" applyBorder="1" applyAlignment="1">
      <alignment horizontal="center" vertical="center"/>
    </xf>
    <xf numFmtId="3" fontId="7" fillId="2" borderId="10" xfId="3" applyNumberFormat="1" applyFont="1" applyFill="1" applyBorder="1" applyAlignment="1" applyProtection="1">
      <alignment horizontal="center" vertical="center"/>
    </xf>
    <xf numFmtId="0" fontId="6" fillId="0" borderId="10" xfId="2" applyFont="1" applyBorder="1"/>
    <xf numFmtId="0" fontId="5" fillId="0" borderId="10" xfId="2" applyFont="1" applyBorder="1" applyAlignment="1">
      <alignment horizontal="center"/>
    </xf>
    <xf numFmtId="3" fontId="5" fillId="0" borderId="10" xfId="3" applyNumberFormat="1" applyFont="1" applyBorder="1" applyAlignment="1" applyProtection="1">
      <alignment horizontal="center"/>
    </xf>
    <xf numFmtId="3" fontId="3" fillId="0" borderId="6" xfId="3" applyNumberFormat="1" applyFont="1" applyBorder="1" applyAlignment="1" applyProtection="1">
      <alignment horizontal="center"/>
    </xf>
    <xf numFmtId="0" fontId="13" fillId="0" borderId="6" xfId="0" applyFont="1" applyBorder="1" applyAlignment="1">
      <alignment wrapText="1"/>
    </xf>
    <xf numFmtId="0" fontId="28" fillId="0" borderId="6" xfId="0" applyFont="1" applyBorder="1"/>
    <xf numFmtId="0" fontId="3" fillId="0" borderId="6" xfId="0" applyFont="1" applyBorder="1"/>
    <xf numFmtId="2" fontId="26" fillId="0" borderId="6" xfId="2" applyNumberFormat="1" applyFont="1" applyBorder="1" applyAlignment="1">
      <alignment horizontal="center" wrapText="1"/>
    </xf>
    <xf numFmtId="0" fontId="25" fillId="0" borderId="6" xfId="2" applyFont="1" applyBorder="1" applyAlignment="1">
      <alignment horizontal="center"/>
    </xf>
    <xf numFmtId="0" fontId="28" fillId="0" borderId="6" xfId="0" applyFont="1" applyBorder="1" applyAlignment="1">
      <alignment wrapText="1"/>
    </xf>
    <xf numFmtId="0" fontId="13" fillId="0" borderId="6" xfId="0" applyFont="1" applyBorder="1"/>
    <xf numFmtId="0" fontId="28" fillId="0" borderId="6" xfId="2" applyFont="1" applyBorder="1" applyAlignment="1">
      <alignment wrapText="1"/>
    </xf>
    <xf numFmtId="0" fontId="26" fillId="0" borderId="6" xfId="2" applyFont="1" applyBorder="1" applyAlignment="1">
      <alignment horizontal="center" wrapText="1"/>
    </xf>
    <xf numFmtId="170" fontId="26" fillId="0" borderId="6" xfId="2" applyNumberFormat="1" applyFont="1" applyBorder="1" applyAlignment="1">
      <alignment horizontal="center" wrapText="1"/>
    </xf>
    <xf numFmtId="0" fontId="26" fillId="0" borderId="8" xfId="2" applyFont="1" applyBorder="1" applyAlignment="1">
      <alignment horizontal="center" vertical="center"/>
    </xf>
    <xf numFmtId="0" fontId="12" fillId="0" borderId="8" xfId="2" applyFont="1" applyBorder="1" applyAlignment="1">
      <alignment horizontal="right" wrapText="1"/>
    </xf>
    <xf numFmtId="0" fontId="3" fillId="0" borderId="8" xfId="2" applyBorder="1" applyAlignment="1">
      <alignment horizontal="center"/>
    </xf>
    <xf numFmtId="0" fontId="0" fillId="4" borderId="6" xfId="0" applyFill="1" applyBorder="1" applyProtection="1">
      <protection locked="0"/>
    </xf>
    <xf numFmtId="0" fontId="7" fillId="2" borderId="8" xfId="2" applyFont="1" applyFill="1" applyBorder="1" applyAlignment="1">
      <alignment horizontal="center" vertical="center"/>
    </xf>
    <xf numFmtId="0" fontId="13" fillId="0" borderId="6" xfId="9" applyFont="1" applyBorder="1" applyAlignment="1">
      <alignment vertical="center" wrapText="1"/>
    </xf>
    <xf numFmtId="0" fontId="3" fillId="0" borderId="6" xfId="9" applyBorder="1" applyAlignment="1">
      <alignment horizontal="center" vertical="center" wrapText="1"/>
    </xf>
    <xf numFmtId="0" fontId="3" fillId="0" borderId="6" xfId="9" applyBorder="1" applyAlignment="1">
      <alignment vertical="center" wrapText="1"/>
    </xf>
    <xf numFmtId="0" fontId="3" fillId="0" borderId="6" xfId="9" applyBorder="1" applyAlignment="1">
      <alignment wrapText="1"/>
    </xf>
    <xf numFmtId="0" fontId="3" fillId="0" borderId="6" xfId="9" applyBorder="1" applyAlignment="1">
      <alignment horizontal="center" wrapText="1"/>
    </xf>
    <xf numFmtId="0" fontId="20" fillId="0" borderId="6" xfId="10" applyFont="1" applyBorder="1" applyAlignment="1">
      <alignment horizontal="left" wrapText="1"/>
    </xf>
    <xf numFmtId="0" fontId="21" fillId="0" borderId="6" xfId="10" applyFont="1" applyBorder="1" applyAlignment="1">
      <alignment horizontal="left"/>
    </xf>
    <xf numFmtId="49" fontId="25" fillId="0" borderId="12" xfId="4" quotePrefix="1" applyNumberFormat="1" applyFont="1" applyBorder="1" applyAlignment="1">
      <alignment horizontal="center" vertical="top"/>
    </xf>
    <xf numFmtId="0" fontId="14" fillId="4" borderId="6" xfId="0" applyFont="1" applyFill="1" applyBorder="1" applyProtection="1">
      <protection locked="0"/>
    </xf>
    <xf numFmtId="0" fontId="0" fillId="0" borderId="7" xfId="0" applyBorder="1" applyAlignment="1" applyProtection="1">
      <alignment wrapText="1"/>
      <protection locked="0"/>
    </xf>
    <xf numFmtId="166" fontId="2" fillId="0" borderId="8" xfId="0" applyNumberFormat="1" applyFont="1" applyBorder="1" applyProtection="1">
      <protection locked="0"/>
    </xf>
    <xf numFmtId="0" fontId="3" fillId="0" borderId="11" xfId="2" applyBorder="1" applyAlignment="1">
      <alignment horizontal="center" vertical="center"/>
    </xf>
    <xf numFmtId="49" fontId="12" fillId="0" borderId="12" xfId="4" quotePrefix="1" applyNumberFormat="1" applyFont="1" applyBorder="1" applyAlignment="1">
      <alignment horizontal="center" vertical="top"/>
    </xf>
    <xf numFmtId="49" fontId="3" fillId="0" borderId="6" xfId="4" quotePrefix="1" applyNumberFormat="1" applyBorder="1" applyAlignment="1">
      <alignment horizontal="center"/>
    </xf>
    <xf numFmtId="49" fontId="12" fillId="0" borderId="6" xfId="4" quotePrefix="1" applyNumberFormat="1" applyFont="1" applyBorder="1" applyAlignment="1">
      <alignment horizontal="center" vertical="top"/>
    </xf>
    <xf numFmtId="0" fontId="12" fillId="0" borderId="6" xfId="0" applyFont="1" applyBorder="1"/>
    <xf numFmtId="49" fontId="23" fillId="3" borderId="9" xfId="0" applyNumberFormat="1" applyFont="1" applyFill="1" applyBorder="1" applyAlignment="1">
      <alignment horizontal="left" vertical="center" wrapText="1"/>
    </xf>
    <xf numFmtId="0" fontId="0" fillId="0" borderId="11" xfId="0" applyBorder="1" applyAlignment="1">
      <alignment wrapText="1"/>
    </xf>
    <xf numFmtId="0" fontId="14" fillId="4" borderId="8" xfId="0" applyFont="1" applyFill="1" applyBorder="1" applyProtection="1">
      <protection locked="0"/>
    </xf>
    <xf numFmtId="0" fontId="0" fillId="0" borderId="0" xfId="0" applyAlignment="1">
      <alignment horizontal="right"/>
    </xf>
    <xf numFmtId="0" fontId="0" fillId="0" borderId="19" xfId="0" applyBorder="1" applyAlignment="1" applyProtection="1">
      <alignment wrapText="1"/>
      <protection locked="0"/>
    </xf>
    <xf numFmtId="166" fontId="2" fillId="0" borderId="1" xfId="0" applyNumberFormat="1" applyFont="1" applyBorder="1" applyProtection="1">
      <protection locked="0"/>
    </xf>
    <xf numFmtId="166" fontId="2" fillId="0" borderId="11" xfId="0" applyNumberFormat="1" applyFont="1" applyBorder="1" applyProtection="1">
      <protection locked="0"/>
    </xf>
    <xf numFmtId="0" fontId="3" fillId="0" borderId="0" xfId="2" applyAlignment="1">
      <alignment horizontal="center" vertical="center"/>
    </xf>
    <xf numFmtId="0" fontId="14" fillId="0" borderId="19" xfId="0" applyFont="1" applyBorder="1" applyAlignment="1">
      <alignment horizontal="center"/>
    </xf>
    <xf numFmtId="49" fontId="23" fillId="3" borderId="19" xfId="0" applyNumberFormat="1" applyFont="1" applyFill="1" applyBorder="1" applyAlignment="1">
      <alignment horizontal="left" vertical="center" wrapText="1"/>
    </xf>
    <xf numFmtId="0" fontId="0" fillId="0" borderId="19" xfId="0" applyBorder="1" applyAlignment="1">
      <alignment wrapText="1"/>
    </xf>
    <xf numFmtId="0" fontId="14" fillId="0" borderId="11" xfId="0" applyFont="1" applyBorder="1" applyAlignment="1">
      <alignment horizontal="center"/>
    </xf>
    <xf numFmtId="49" fontId="23" fillId="3" borderId="11" xfId="0" applyNumberFormat="1" applyFont="1" applyFill="1" applyBorder="1" applyAlignment="1">
      <alignment horizontal="left" vertical="center" wrapText="1"/>
    </xf>
    <xf numFmtId="49" fontId="12" fillId="0" borderId="6" xfId="4" quotePrefix="1" applyNumberFormat="1" applyFont="1" applyBorder="1" applyAlignment="1">
      <alignment horizontal="center" vertical="top" wrapText="1"/>
    </xf>
    <xf numFmtId="49" fontId="10" fillId="0" borderId="12" xfId="4" quotePrefix="1" applyNumberFormat="1" applyFont="1" applyBorder="1" applyAlignment="1">
      <alignment horizontal="center" vertical="top"/>
    </xf>
    <xf numFmtId="0" fontId="3" fillId="3" borderId="11" xfId="0" applyFont="1" applyFill="1" applyBorder="1" applyAlignment="1" applyProtection="1">
      <alignment horizontal="right"/>
      <protection locked="0"/>
    </xf>
    <xf numFmtId="0" fontId="3" fillId="3" borderId="0" xfId="0" applyFont="1" applyFill="1" applyProtection="1">
      <protection locked="0"/>
    </xf>
    <xf numFmtId="4" fontId="12" fillId="3" borderId="4" xfId="0" applyNumberFormat="1" applyFont="1" applyFill="1" applyBorder="1" applyAlignment="1" applyProtection="1">
      <alignment horizontal="center" vertical="center" wrapText="1"/>
      <protection locked="0"/>
    </xf>
    <xf numFmtId="0" fontId="3" fillId="3" borderId="0" xfId="0" applyFont="1" applyFill="1" applyAlignment="1" applyProtection="1">
      <alignment vertical="center"/>
      <protection locked="0"/>
    </xf>
    <xf numFmtId="4" fontId="3" fillId="0" borderId="10" xfId="0" applyNumberFormat="1" applyFont="1" applyBorder="1" applyAlignment="1" applyProtection="1">
      <alignment horizontal="right" wrapText="1"/>
      <protection locked="0"/>
    </xf>
    <xf numFmtId="0" fontId="3" fillId="0" borderId="0" xfId="0" applyFont="1" applyProtection="1">
      <protection locked="0"/>
    </xf>
    <xf numFmtId="4" fontId="3" fillId="0" borderId="6" xfId="0" applyNumberFormat="1" applyFont="1" applyBorder="1" applyAlignment="1" applyProtection="1">
      <alignment horizontal="right" wrapText="1"/>
      <protection locked="0"/>
    </xf>
    <xf numFmtId="171" fontId="3" fillId="3" borderId="0" xfId="1" applyNumberFormat="1" applyFont="1" applyFill="1" applyAlignment="1" applyProtection="1">
      <protection locked="0"/>
    </xf>
    <xf numFmtId="4" fontId="3" fillId="4" borderId="6" xfId="0" applyNumberFormat="1" applyFont="1" applyFill="1" applyBorder="1" applyAlignment="1" applyProtection="1">
      <alignment horizontal="right" wrapText="1"/>
      <protection locked="0"/>
    </xf>
    <xf numFmtId="4" fontId="3" fillId="0" borderId="6" xfId="0" applyNumberFormat="1" applyFont="1" applyBorder="1" applyAlignment="1" applyProtection="1">
      <alignment horizontal="right" vertical="top" wrapText="1"/>
      <protection locked="0"/>
    </xf>
    <xf numFmtId="164" fontId="12" fillId="4" borderId="4" xfId="11" applyFont="1" applyFill="1" applyBorder="1" applyAlignment="1" applyProtection="1">
      <alignment horizontal="right" vertical="center" wrapText="1"/>
      <protection locked="0"/>
    </xf>
    <xf numFmtId="0" fontId="3" fillId="4" borderId="15" xfId="0" applyFont="1" applyFill="1" applyBorder="1" applyAlignment="1" applyProtection="1">
      <alignment horizontal="right"/>
      <protection locked="0"/>
    </xf>
    <xf numFmtId="4" fontId="12" fillId="4" borderId="16" xfId="0" applyNumberFormat="1" applyFont="1" applyFill="1" applyBorder="1" applyAlignment="1" applyProtection="1">
      <alignment horizontal="right" wrapText="1"/>
      <protection locked="0"/>
    </xf>
    <xf numFmtId="4" fontId="3" fillId="3" borderId="0" xfId="0" applyNumberFormat="1" applyFont="1" applyFill="1" applyAlignment="1" applyProtection="1">
      <alignment horizontal="right" wrapText="1"/>
      <protection locked="0"/>
    </xf>
    <xf numFmtId="4" fontId="12" fillId="3" borderId="0" xfId="0" applyNumberFormat="1" applyFont="1" applyFill="1" applyAlignment="1" applyProtection="1">
      <alignment horizontal="right" wrapText="1"/>
      <protection locked="0"/>
    </xf>
    <xf numFmtId="0" fontId="3" fillId="3" borderId="0" xfId="0" applyFont="1" applyFill="1" applyAlignment="1" applyProtection="1">
      <alignment horizontal="right"/>
      <protection locked="0"/>
    </xf>
    <xf numFmtId="0" fontId="3" fillId="3" borderId="11" xfId="0" applyFont="1" applyFill="1" applyBorder="1"/>
    <xf numFmtId="0" fontId="12" fillId="3" borderId="8" xfId="0" applyFont="1" applyFill="1" applyBorder="1" applyAlignment="1">
      <alignment horizontal="center" vertical="center" wrapText="1"/>
    </xf>
    <xf numFmtId="0" fontId="12" fillId="3" borderId="8" xfId="0" applyFont="1" applyFill="1" applyBorder="1" applyAlignment="1">
      <alignment horizontal="center" vertical="center"/>
    </xf>
    <xf numFmtId="0" fontId="3" fillId="0" borderId="10" xfId="0" applyFont="1" applyBorder="1" applyAlignment="1">
      <alignment wrapText="1"/>
    </xf>
    <xf numFmtId="0" fontId="3" fillId="0" borderId="3" xfId="0" applyFont="1" applyBorder="1" applyAlignment="1">
      <alignment vertical="top" wrapText="1"/>
    </xf>
    <xf numFmtId="0" fontId="30" fillId="0" borderId="3" xfId="0" applyFont="1" applyBorder="1" applyAlignment="1">
      <alignment vertical="top" wrapText="1"/>
    </xf>
    <xf numFmtId="49" fontId="10" fillId="0" borderId="6" xfId="4" quotePrefix="1" applyNumberFormat="1" applyFont="1" applyBorder="1" applyAlignment="1">
      <alignment horizontal="center" vertical="top"/>
    </xf>
    <xf numFmtId="0" fontId="0" fillId="0" borderId="3" xfId="0" applyBorder="1" applyAlignment="1">
      <alignment vertical="top" wrapText="1"/>
    </xf>
    <xf numFmtId="0" fontId="2" fillId="0" borderId="3" xfId="0" applyFont="1" applyBorder="1" applyAlignment="1">
      <alignment vertical="top" wrapText="1"/>
    </xf>
    <xf numFmtId="170" fontId="3" fillId="0" borderId="6" xfId="0" applyNumberFormat="1" applyFont="1" applyBorder="1" applyAlignment="1">
      <alignment horizontal="left" vertical="top" wrapText="1"/>
    </xf>
    <xf numFmtId="0" fontId="12" fillId="0" borderId="3" xfId="0" applyFont="1" applyBorder="1" applyAlignment="1">
      <alignment vertical="top" wrapText="1"/>
    </xf>
    <xf numFmtId="49" fontId="3" fillId="0" borderId="6" xfId="0" applyNumberFormat="1" applyFont="1" applyBorder="1" applyAlignment="1">
      <alignment horizontal="left" vertical="center" wrapText="1"/>
    </xf>
    <xf numFmtId="49" fontId="22" fillId="0" borderId="1" xfId="0" applyNumberFormat="1" applyFont="1" applyBorder="1" applyAlignment="1">
      <alignment horizontal="left" vertical="center" wrapText="1"/>
    </xf>
    <xf numFmtId="0" fontId="3" fillId="0" borderId="17" xfId="0" applyFont="1" applyBorder="1"/>
    <xf numFmtId="0" fontId="3" fillId="0" borderId="18" xfId="0" applyFont="1" applyBorder="1"/>
    <xf numFmtId="0" fontId="3" fillId="0" borderId="16" xfId="0" applyFont="1" applyBorder="1" applyAlignment="1">
      <alignment vertical="top" wrapText="1"/>
    </xf>
    <xf numFmtId="0" fontId="12" fillId="0" borderId="16" xfId="0" applyFont="1" applyBorder="1" applyAlignment="1">
      <alignment vertical="top" wrapText="1"/>
    </xf>
    <xf numFmtId="0" fontId="3" fillId="3" borderId="0" xfId="0" applyFont="1" applyFill="1" applyAlignment="1">
      <alignment vertical="top" wrapText="1"/>
    </xf>
    <xf numFmtId="0" fontId="23" fillId="3" borderId="0" xfId="0" applyFont="1" applyFill="1" applyAlignment="1">
      <alignment vertical="top" wrapText="1"/>
    </xf>
    <xf numFmtId="0" fontId="22" fillId="3" borderId="0" xfId="0" applyFont="1" applyFill="1" applyAlignment="1">
      <alignment vertical="top" wrapText="1"/>
    </xf>
    <xf numFmtId="49" fontId="12" fillId="3" borderId="0" xfId="0" applyNumberFormat="1" applyFont="1" applyFill="1" applyAlignment="1">
      <alignment horizontal="center" vertical="center" wrapText="1"/>
    </xf>
    <xf numFmtId="0" fontId="3" fillId="3" borderId="0" xfId="0" applyFont="1" applyFill="1"/>
    <xf numFmtId="0" fontId="0" fillId="0" borderId="0" xfId="6" applyFont="1" applyAlignment="1">
      <alignment horizontal="left" vertical="center" wrapText="1"/>
    </xf>
    <xf numFmtId="0" fontId="3" fillId="0" borderId="0" xfId="6" applyAlignment="1">
      <alignment horizontal="left" vertical="center" wrapText="1"/>
    </xf>
    <xf numFmtId="0" fontId="14" fillId="0" borderId="0" xfId="2"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2" applyFont="1" applyAlignment="1">
      <alignment horizontal="left" vertical="center" wrapText="1"/>
    </xf>
    <xf numFmtId="0" fontId="3" fillId="0" borderId="0" xfId="2" applyAlignment="1">
      <alignment horizontal="left" vertical="center" wrapText="1"/>
    </xf>
    <xf numFmtId="0" fontId="9" fillId="0" borderId="0" xfId="0" applyFont="1" applyAlignment="1">
      <alignment horizontal="justify" wrapText="1"/>
    </xf>
    <xf numFmtId="0" fontId="9" fillId="0" borderId="0" xfId="0" applyFont="1" applyAlignment="1">
      <alignment wrapText="1"/>
    </xf>
    <xf numFmtId="0" fontId="5" fillId="0" borderId="0" xfId="0" applyFont="1" applyAlignment="1">
      <alignment horizontal="justify" wrapText="1"/>
    </xf>
    <xf numFmtId="0" fontId="5" fillId="0" borderId="0" xfId="0" applyFont="1" applyAlignment="1">
      <alignment wrapText="1"/>
    </xf>
    <xf numFmtId="0" fontId="11" fillId="0" borderId="0" xfId="12"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justify" vertical="center" wrapText="1"/>
    </xf>
    <xf numFmtId="0" fontId="6" fillId="0" borderId="0" xfId="2" applyFont="1" applyAlignment="1">
      <alignment wrapText="1"/>
    </xf>
    <xf numFmtId="0" fontId="32" fillId="0" borderId="0" xfId="0" applyFont="1" applyAlignment="1">
      <alignment horizontal="left" vertical="center" wrapText="1"/>
    </xf>
  </cellXfs>
  <cellStyles count="13">
    <cellStyle name="Comma 16" xfId="11" xr:uid="{D5025A6D-2FAF-4474-9913-9550D003F348}"/>
    <cellStyle name="Comma 2" xfId="3" xr:uid="{FA35B5DC-3871-43DE-8207-EA710E8EF760}"/>
    <cellStyle name="Comma 3" xfId="5" xr:uid="{69346C8C-B5A3-44B4-9D7B-4CDDFB855376}"/>
    <cellStyle name="Hyperlink" xfId="12" builtinId="8"/>
    <cellStyle name="Normal" xfId="0" builtinId="0"/>
    <cellStyle name="Normal 2" xfId="2" xr:uid="{3966C3E3-C0A6-49FC-BFFD-7C113BF94F7F}"/>
    <cellStyle name="Normal 2 2" xfId="8" xr:uid="{9344C156-7952-46D2-BB9F-063CED56836C}"/>
    <cellStyle name="Normal 2 2 3" xfId="9" xr:uid="{907F3D22-D276-4459-B953-AC2DD1E5A745}"/>
    <cellStyle name="Normal 3 2" xfId="4" xr:uid="{772556DB-54FC-49DD-AB04-D7D343CE6B96}"/>
    <cellStyle name="Normal 4 2" xfId="6" xr:uid="{33E72824-0DF8-4625-BA90-478A4861D361}"/>
    <cellStyle name="Normal 63" xfId="7" xr:uid="{D193D0FD-DD89-4947-89C0-B5CEB556C8B7}"/>
    <cellStyle name="Normal_stormwater and water supplies boq" xfId="10" xr:uid="{FBB72BDB-E4B8-4AAB-B3F1-E175879B97F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94</xdr:row>
      <xdr:rowOff>0</xdr:rowOff>
    </xdr:from>
    <xdr:to>
      <xdr:col>6</xdr:col>
      <xdr:colOff>85725</xdr:colOff>
      <xdr:row>94</xdr:row>
      <xdr:rowOff>38100</xdr:rowOff>
    </xdr:to>
    <xdr:sp macro="" textlink="">
      <xdr:nvSpPr>
        <xdr:cNvPr id="3" name="Text Box 1">
          <a:extLst>
            <a:ext uri="{FF2B5EF4-FFF2-40B4-BE49-F238E27FC236}">
              <a16:creationId xmlns:a16="http://schemas.microsoft.com/office/drawing/2014/main" id="{8BAA719F-9D2D-4472-BA73-CC3907C649BB}"/>
            </a:ext>
          </a:extLst>
        </xdr:cNvPr>
        <xdr:cNvSpPr txBox="1">
          <a:spLocks noChangeArrowheads="1"/>
        </xdr:cNvSpPr>
      </xdr:nvSpPr>
      <xdr:spPr bwMode="auto">
        <a:xfrm>
          <a:off x="8829675" y="374713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29</xdr:row>
      <xdr:rowOff>0</xdr:rowOff>
    </xdr:from>
    <xdr:to>
      <xdr:col>3</xdr:col>
      <xdr:colOff>85725</xdr:colOff>
      <xdr:row>29</xdr:row>
      <xdr:rowOff>38100</xdr:rowOff>
    </xdr:to>
    <xdr:sp macro="" textlink="">
      <xdr:nvSpPr>
        <xdr:cNvPr id="2" name="Text Box 1">
          <a:extLst>
            <a:ext uri="{FF2B5EF4-FFF2-40B4-BE49-F238E27FC236}">
              <a16:creationId xmlns:a16="http://schemas.microsoft.com/office/drawing/2014/main" id="{139699FC-D4A7-45AF-AA88-EB586BAD9B6D}"/>
            </a:ext>
          </a:extLst>
        </xdr:cNvPr>
        <xdr:cNvSpPr txBox="1">
          <a:spLocks noChangeArrowheads="1"/>
        </xdr:cNvSpPr>
      </xdr:nvSpPr>
      <xdr:spPr bwMode="auto">
        <a:xfrm>
          <a:off x="4524375" y="861060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twoCellAnchor editAs="oneCell">
    <xdr:from>
      <xdr:col>6</xdr:col>
      <xdr:colOff>0</xdr:colOff>
      <xdr:row>29</xdr:row>
      <xdr:rowOff>0</xdr:rowOff>
    </xdr:from>
    <xdr:to>
      <xdr:col>6</xdr:col>
      <xdr:colOff>85725</xdr:colOff>
      <xdr:row>29</xdr:row>
      <xdr:rowOff>38100</xdr:rowOff>
    </xdr:to>
    <xdr:sp macro="" textlink="">
      <xdr:nvSpPr>
        <xdr:cNvPr id="3" name="Text Box 1">
          <a:extLst>
            <a:ext uri="{FF2B5EF4-FFF2-40B4-BE49-F238E27FC236}">
              <a16:creationId xmlns:a16="http://schemas.microsoft.com/office/drawing/2014/main" id="{6A71BC0F-BF67-49E4-844F-56C7ED1C2B45}"/>
            </a:ext>
          </a:extLst>
        </xdr:cNvPr>
        <xdr:cNvSpPr txBox="1">
          <a:spLocks noChangeArrowheads="1"/>
        </xdr:cNvSpPr>
      </xdr:nvSpPr>
      <xdr:spPr bwMode="auto">
        <a:xfrm>
          <a:off x="8448675" y="861060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41</xdr:row>
      <xdr:rowOff>0</xdr:rowOff>
    </xdr:from>
    <xdr:to>
      <xdr:col>3</xdr:col>
      <xdr:colOff>85725</xdr:colOff>
      <xdr:row>41</xdr:row>
      <xdr:rowOff>38100</xdr:rowOff>
    </xdr:to>
    <xdr:sp macro="" textlink="">
      <xdr:nvSpPr>
        <xdr:cNvPr id="2" name="Text Box 1">
          <a:extLst>
            <a:ext uri="{FF2B5EF4-FFF2-40B4-BE49-F238E27FC236}">
              <a16:creationId xmlns:a16="http://schemas.microsoft.com/office/drawing/2014/main" id="{B53AE89D-D63B-46DF-AD07-6302EBF30F8D}"/>
            </a:ext>
          </a:extLst>
        </xdr:cNvPr>
        <xdr:cNvSpPr txBox="1">
          <a:spLocks noChangeArrowheads="1"/>
        </xdr:cNvSpPr>
      </xdr:nvSpPr>
      <xdr:spPr bwMode="auto">
        <a:xfrm>
          <a:off x="4524375" y="127444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twoCellAnchor editAs="oneCell">
    <xdr:from>
      <xdr:col>7</xdr:col>
      <xdr:colOff>0</xdr:colOff>
      <xdr:row>41</xdr:row>
      <xdr:rowOff>0</xdr:rowOff>
    </xdr:from>
    <xdr:to>
      <xdr:col>7</xdr:col>
      <xdr:colOff>85725</xdr:colOff>
      <xdr:row>41</xdr:row>
      <xdr:rowOff>38100</xdr:rowOff>
    </xdr:to>
    <xdr:sp macro="" textlink="">
      <xdr:nvSpPr>
        <xdr:cNvPr id="4" name="Text Box 1">
          <a:extLst>
            <a:ext uri="{FF2B5EF4-FFF2-40B4-BE49-F238E27FC236}">
              <a16:creationId xmlns:a16="http://schemas.microsoft.com/office/drawing/2014/main" id="{29ED60B7-556D-40AD-BEE6-CFFE485118FF}"/>
            </a:ext>
          </a:extLst>
        </xdr:cNvPr>
        <xdr:cNvSpPr txBox="1">
          <a:spLocks noChangeArrowheads="1"/>
        </xdr:cNvSpPr>
      </xdr:nvSpPr>
      <xdr:spPr bwMode="auto">
        <a:xfrm>
          <a:off x="8572500" y="12744450"/>
          <a:ext cx="85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22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thedtic.gov.za/sectors-and-services-2/industrial-development/industrial-procuremen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BA00A-28D3-426A-82ED-667844083333}">
  <dimension ref="A1:F96"/>
  <sheetViews>
    <sheetView tabSelected="1" view="pageBreakPreview" topLeftCell="A4" zoomScaleNormal="100" zoomScaleSheetLayoutView="100" workbookViewId="0">
      <selection activeCell="B12" sqref="B12"/>
    </sheetView>
  </sheetViews>
  <sheetFormatPr defaultRowHeight="14.25" x14ac:dyDescent="0.2"/>
  <cols>
    <col min="1" max="1" width="11.5703125" style="110" customWidth="1"/>
    <col min="2" max="2" width="41.5703125" style="111" customWidth="1"/>
    <col min="3" max="3" width="8.28515625" style="112" customWidth="1"/>
    <col min="4" max="4" width="9.140625" style="114" customWidth="1"/>
    <col min="5" max="5" width="14.140625" style="54" customWidth="1"/>
    <col min="6" max="6" width="17.28515625" style="55" customWidth="1"/>
    <col min="7" max="251" width="9.140625" style="57"/>
    <col min="252" max="252" width="4.85546875" style="57" customWidth="1"/>
    <col min="253" max="253" width="55.140625" style="57" customWidth="1"/>
    <col min="254" max="254" width="7.28515625" style="57" bestFit="1" customWidth="1"/>
    <col min="255" max="255" width="10" style="57" customWidth="1"/>
    <col min="256" max="256" width="14.28515625" style="57" bestFit="1" customWidth="1"/>
    <col min="257" max="257" width="19.5703125" style="57" bestFit="1" customWidth="1"/>
    <col min="258" max="258" width="0" style="57" hidden="1" customWidth="1"/>
    <col min="259" max="259" width="15" style="57" customWidth="1"/>
    <col min="260" max="507" width="9.140625" style="57"/>
    <col min="508" max="508" width="4.85546875" style="57" customWidth="1"/>
    <col min="509" max="509" width="55.140625" style="57" customWidth="1"/>
    <col min="510" max="510" width="7.28515625" style="57" bestFit="1" customWidth="1"/>
    <col min="511" max="511" width="10" style="57" customWidth="1"/>
    <col min="512" max="512" width="14.28515625" style="57" bestFit="1" customWidth="1"/>
    <col min="513" max="513" width="19.5703125" style="57" bestFit="1" customWidth="1"/>
    <col min="514" max="514" width="0" style="57" hidden="1" customWidth="1"/>
    <col min="515" max="515" width="15" style="57" customWidth="1"/>
    <col min="516" max="763" width="9.140625" style="57"/>
    <col min="764" max="764" width="4.85546875" style="57" customWidth="1"/>
    <col min="765" max="765" width="55.140625" style="57" customWidth="1"/>
    <col min="766" max="766" width="7.28515625" style="57" bestFit="1" customWidth="1"/>
    <col min="767" max="767" width="10" style="57" customWidth="1"/>
    <col min="768" max="768" width="14.28515625" style="57" bestFit="1" customWidth="1"/>
    <col min="769" max="769" width="19.5703125" style="57" bestFit="1" customWidth="1"/>
    <col min="770" max="770" width="0" style="57" hidden="1" customWidth="1"/>
    <col min="771" max="771" width="15" style="57" customWidth="1"/>
    <col min="772" max="1019" width="9.140625" style="57"/>
    <col min="1020" max="1020" width="4.85546875" style="57" customWidth="1"/>
    <col min="1021" max="1021" width="55.140625" style="57" customWidth="1"/>
    <col min="1022" max="1022" width="7.28515625" style="57" bestFit="1" customWidth="1"/>
    <col min="1023" max="1023" width="10" style="57" customWidth="1"/>
    <col min="1024" max="1024" width="14.28515625" style="57" bestFit="1" customWidth="1"/>
    <col min="1025" max="1025" width="19.5703125" style="57" bestFit="1" customWidth="1"/>
    <col min="1026" max="1026" width="0" style="57" hidden="1" customWidth="1"/>
    <col min="1027" max="1027" width="15" style="57" customWidth="1"/>
    <col min="1028" max="1275" width="9.140625" style="57"/>
    <col min="1276" max="1276" width="4.85546875" style="57" customWidth="1"/>
    <col min="1277" max="1277" width="55.140625" style="57" customWidth="1"/>
    <col min="1278" max="1278" width="7.28515625" style="57" bestFit="1" customWidth="1"/>
    <col min="1279" max="1279" width="10" style="57" customWidth="1"/>
    <col min="1280" max="1280" width="14.28515625" style="57" bestFit="1" customWidth="1"/>
    <col min="1281" max="1281" width="19.5703125" style="57" bestFit="1" customWidth="1"/>
    <col min="1282" max="1282" width="0" style="57" hidden="1" customWidth="1"/>
    <col min="1283" max="1283" width="15" style="57" customWidth="1"/>
    <col min="1284" max="1531" width="9.140625" style="57"/>
    <col min="1532" max="1532" width="4.85546875" style="57" customWidth="1"/>
    <col min="1533" max="1533" width="55.140625" style="57" customWidth="1"/>
    <col min="1534" max="1534" width="7.28515625" style="57" bestFit="1" customWidth="1"/>
    <col min="1535" max="1535" width="10" style="57" customWidth="1"/>
    <col min="1536" max="1536" width="14.28515625" style="57" bestFit="1" customWidth="1"/>
    <col min="1537" max="1537" width="19.5703125" style="57" bestFit="1" customWidth="1"/>
    <col min="1538" max="1538" width="0" style="57" hidden="1" customWidth="1"/>
    <col min="1539" max="1539" width="15" style="57" customWidth="1"/>
    <col min="1540" max="1787" width="9.140625" style="57"/>
    <col min="1788" max="1788" width="4.85546875" style="57" customWidth="1"/>
    <col min="1789" max="1789" width="55.140625" style="57" customWidth="1"/>
    <col min="1790" max="1790" width="7.28515625" style="57" bestFit="1" customWidth="1"/>
    <col min="1791" max="1791" width="10" style="57" customWidth="1"/>
    <col min="1792" max="1792" width="14.28515625" style="57" bestFit="1" customWidth="1"/>
    <col min="1793" max="1793" width="19.5703125" style="57" bestFit="1" customWidth="1"/>
    <col min="1794" max="1794" width="0" style="57" hidden="1" customWidth="1"/>
    <col min="1795" max="1795" width="15" style="57" customWidth="1"/>
    <col min="1796" max="2043" width="9.140625" style="57"/>
    <col min="2044" max="2044" width="4.85546875" style="57" customWidth="1"/>
    <col min="2045" max="2045" width="55.140625" style="57" customWidth="1"/>
    <col min="2046" max="2046" width="7.28515625" style="57" bestFit="1" customWidth="1"/>
    <col min="2047" max="2047" width="10" style="57" customWidth="1"/>
    <col min="2048" max="2048" width="14.28515625" style="57" bestFit="1" customWidth="1"/>
    <col min="2049" max="2049" width="19.5703125" style="57" bestFit="1" customWidth="1"/>
    <col min="2050" max="2050" width="0" style="57" hidden="1" customWidth="1"/>
    <col min="2051" max="2051" width="15" style="57" customWidth="1"/>
    <col min="2052" max="2299" width="9.140625" style="57"/>
    <col min="2300" max="2300" width="4.85546875" style="57" customWidth="1"/>
    <col min="2301" max="2301" width="55.140625" style="57" customWidth="1"/>
    <col min="2302" max="2302" width="7.28515625" style="57" bestFit="1" customWidth="1"/>
    <col min="2303" max="2303" width="10" style="57" customWidth="1"/>
    <col min="2304" max="2304" width="14.28515625" style="57" bestFit="1" customWidth="1"/>
    <col min="2305" max="2305" width="19.5703125" style="57" bestFit="1" customWidth="1"/>
    <col min="2306" max="2306" width="0" style="57" hidden="1" customWidth="1"/>
    <col min="2307" max="2307" width="15" style="57" customWidth="1"/>
    <col min="2308" max="2555" width="9.140625" style="57"/>
    <col min="2556" max="2556" width="4.85546875" style="57" customWidth="1"/>
    <col min="2557" max="2557" width="55.140625" style="57" customWidth="1"/>
    <col min="2558" max="2558" width="7.28515625" style="57" bestFit="1" customWidth="1"/>
    <col min="2559" max="2559" width="10" style="57" customWidth="1"/>
    <col min="2560" max="2560" width="14.28515625" style="57" bestFit="1" customWidth="1"/>
    <col min="2561" max="2561" width="19.5703125" style="57" bestFit="1" customWidth="1"/>
    <col min="2562" max="2562" width="0" style="57" hidden="1" customWidth="1"/>
    <col min="2563" max="2563" width="15" style="57" customWidth="1"/>
    <col min="2564" max="2811" width="9.140625" style="57"/>
    <col min="2812" max="2812" width="4.85546875" style="57" customWidth="1"/>
    <col min="2813" max="2813" width="55.140625" style="57" customWidth="1"/>
    <col min="2814" max="2814" width="7.28515625" style="57" bestFit="1" customWidth="1"/>
    <col min="2815" max="2815" width="10" style="57" customWidth="1"/>
    <col min="2816" max="2816" width="14.28515625" style="57" bestFit="1" customWidth="1"/>
    <col min="2817" max="2817" width="19.5703125" style="57" bestFit="1" customWidth="1"/>
    <col min="2818" max="2818" width="0" style="57" hidden="1" customWidth="1"/>
    <col min="2819" max="2819" width="15" style="57" customWidth="1"/>
    <col min="2820" max="3067" width="9.140625" style="57"/>
    <col min="3068" max="3068" width="4.85546875" style="57" customWidth="1"/>
    <col min="3069" max="3069" width="55.140625" style="57" customWidth="1"/>
    <col min="3070" max="3070" width="7.28515625" style="57" bestFit="1" customWidth="1"/>
    <col min="3071" max="3071" width="10" style="57" customWidth="1"/>
    <col min="3072" max="3072" width="14.28515625" style="57" bestFit="1" customWidth="1"/>
    <col min="3073" max="3073" width="19.5703125" style="57" bestFit="1" customWidth="1"/>
    <col min="3074" max="3074" width="0" style="57" hidden="1" customWidth="1"/>
    <col min="3075" max="3075" width="15" style="57" customWidth="1"/>
    <col min="3076" max="3323" width="9.140625" style="57"/>
    <col min="3324" max="3324" width="4.85546875" style="57" customWidth="1"/>
    <col min="3325" max="3325" width="55.140625" style="57" customWidth="1"/>
    <col min="3326" max="3326" width="7.28515625" style="57" bestFit="1" customWidth="1"/>
    <col min="3327" max="3327" width="10" style="57" customWidth="1"/>
    <col min="3328" max="3328" width="14.28515625" style="57" bestFit="1" customWidth="1"/>
    <col min="3329" max="3329" width="19.5703125" style="57" bestFit="1" customWidth="1"/>
    <col min="3330" max="3330" width="0" style="57" hidden="1" customWidth="1"/>
    <col min="3331" max="3331" width="15" style="57" customWidth="1"/>
    <col min="3332" max="3579" width="9.140625" style="57"/>
    <col min="3580" max="3580" width="4.85546875" style="57" customWidth="1"/>
    <col min="3581" max="3581" width="55.140625" style="57" customWidth="1"/>
    <col min="3582" max="3582" width="7.28515625" style="57" bestFit="1" customWidth="1"/>
    <col min="3583" max="3583" width="10" style="57" customWidth="1"/>
    <col min="3584" max="3584" width="14.28515625" style="57" bestFit="1" customWidth="1"/>
    <col min="3585" max="3585" width="19.5703125" style="57" bestFit="1" customWidth="1"/>
    <col min="3586" max="3586" width="0" style="57" hidden="1" customWidth="1"/>
    <col min="3587" max="3587" width="15" style="57" customWidth="1"/>
    <col min="3588" max="3835" width="9.140625" style="57"/>
    <col min="3836" max="3836" width="4.85546875" style="57" customWidth="1"/>
    <col min="3837" max="3837" width="55.140625" style="57" customWidth="1"/>
    <col min="3838" max="3838" width="7.28515625" style="57" bestFit="1" customWidth="1"/>
    <col min="3839" max="3839" width="10" style="57" customWidth="1"/>
    <col min="3840" max="3840" width="14.28515625" style="57" bestFit="1" customWidth="1"/>
    <col min="3841" max="3841" width="19.5703125" style="57" bestFit="1" customWidth="1"/>
    <col min="3842" max="3842" width="0" style="57" hidden="1" customWidth="1"/>
    <col min="3843" max="3843" width="15" style="57" customWidth="1"/>
    <col min="3844" max="4091" width="9.140625" style="57"/>
    <col min="4092" max="4092" width="4.85546875" style="57" customWidth="1"/>
    <col min="4093" max="4093" width="55.140625" style="57" customWidth="1"/>
    <col min="4094" max="4094" width="7.28515625" style="57" bestFit="1" customWidth="1"/>
    <col min="4095" max="4095" width="10" style="57" customWidth="1"/>
    <col min="4096" max="4096" width="14.28515625" style="57" bestFit="1" customWidth="1"/>
    <col min="4097" max="4097" width="19.5703125" style="57" bestFit="1" customWidth="1"/>
    <col min="4098" max="4098" width="0" style="57" hidden="1" customWidth="1"/>
    <col min="4099" max="4099" width="15" style="57" customWidth="1"/>
    <col min="4100" max="4347" width="9.140625" style="57"/>
    <col min="4348" max="4348" width="4.85546875" style="57" customWidth="1"/>
    <col min="4349" max="4349" width="55.140625" style="57" customWidth="1"/>
    <col min="4350" max="4350" width="7.28515625" style="57" bestFit="1" customWidth="1"/>
    <col min="4351" max="4351" width="10" style="57" customWidth="1"/>
    <col min="4352" max="4352" width="14.28515625" style="57" bestFit="1" customWidth="1"/>
    <col min="4353" max="4353" width="19.5703125" style="57" bestFit="1" customWidth="1"/>
    <col min="4354" max="4354" width="0" style="57" hidden="1" customWidth="1"/>
    <col min="4355" max="4355" width="15" style="57" customWidth="1"/>
    <col min="4356" max="4603" width="9.140625" style="57"/>
    <col min="4604" max="4604" width="4.85546875" style="57" customWidth="1"/>
    <col min="4605" max="4605" width="55.140625" style="57" customWidth="1"/>
    <col min="4606" max="4606" width="7.28515625" style="57" bestFit="1" customWidth="1"/>
    <col min="4607" max="4607" width="10" style="57" customWidth="1"/>
    <col min="4608" max="4608" width="14.28515625" style="57" bestFit="1" customWidth="1"/>
    <col min="4609" max="4609" width="19.5703125" style="57" bestFit="1" customWidth="1"/>
    <col min="4610" max="4610" width="0" style="57" hidden="1" customWidth="1"/>
    <col min="4611" max="4611" width="15" style="57" customWidth="1"/>
    <col min="4612" max="4859" width="9.140625" style="57"/>
    <col min="4860" max="4860" width="4.85546875" style="57" customWidth="1"/>
    <col min="4861" max="4861" width="55.140625" style="57" customWidth="1"/>
    <col min="4862" max="4862" width="7.28515625" style="57" bestFit="1" customWidth="1"/>
    <col min="4863" max="4863" width="10" style="57" customWidth="1"/>
    <col min="4864" max="4864" width="14.28515625" style="57" bestFit="1" customWidth="1"/>
    <col min="4865" max="4865" width="19.5703125" style="57" bestFit="1" customWidth="1"/>
    <col min="4866" max="4866" width="0" style="57" hidden="1" customWidth="1"/>
    <col min="4867" max="4867" width="15" style="57" customWidth="1"/>
    <col min="4868" max="5115" width="9.140625" style="57"/>
    <col min="5116" max="5116" width="4.85546875" style="57" customWidth="1"/>
    <col min="5117" max="5117" width="55.140625" style="57" customWidth="1"/>
    <col min="5118" max="5118" width="7.28515625" style="57" bestFit="1" customWidth="1"/>
    <col min="5119" max="5119" width="10" style="57" customWidth="1"/>
    <col min="5120" max="5120" width="14.28515625" style="57" bestFit="1" customWidth="1"/>
    <col min="5121" max="5121" width="19.5703125" style="57" bestFit="1" customWidth="1"/>
    <col min="5122" max="5122" width="0" style="57" hidden="1" customWidth="1"/>
    <col min="5123" max="5123" width="15" style="57" customWidth="1"/>
    <col min="5124" max="5371" width="9.140625" style="57"/>
    <col min="5372" max="5372" width="4.85546875" style="57" customWidth="1"/>
    <col min="5373" max="5373" width="55.140625" style="57" customWidth="1"/>
    <col min="5374" max="5374" width="7.28515625" style="57" bestFit="1" customWidth="1"/>
    <col min="5375" max="5375" width="10" style="57" customWidth="1"/>
    <col min="5376" max="5376" width="14.28515625" style="57" bestFit="1" customWidth="1"/>
    <col min="5377" max="5377" width="19.5703125" style="57" bestFit="1" customWidth="1"/>
    <col min="5378" max="5378" width="0" style="57" hidden="1" customWidth="1"/>
    <col min="5379" max="5379" width="15" style="57" customWidth="1"/>
    <col min="5380" max="5627" width="9.140625" style="57"/>
    <col min="5628" max="5628" width="4.85546875" style="57" customWidth="1"/>
    <col min="5629" max="5629" width="55.140625" style="57" customWidth="1"/>
    <col min="5630" max="5630" width="7.28515625" style="57" bestFit="1" customWidth="1"/>
    <col min="5631" max="5631" width="10" style="57" customWidth="1"/>
    <col min="5632" max="5632" width="14.28515625" style="57" bestFit="1" customWidth="1"/>
    <col min="5633" max="5633" width="19.5703125" style="57" bestFit="1" customWidth="1"/>
    <col min="5634" max="5634" width="0" style="57" hidden="1" customWidth="1"/>
    <col min="5635" max="5635" width="15" style="57" customWidth="1"/>
    <col min="5636" max="5883" width="9.140625" style="57"/>
    <col min="5884" max="5884" width="4.85546875" style="57" customWidth="1"/>
    <col min="5885" max="5885" width="55.140625" style="57" customWidth="1"/>
    <col min="5886" max="5886" width="7.28515625" style="57" bestFit="1" customWidth="1"/>
    <col min="5887" max="5887" width="10" style="57" customWidth="1"/>
    <col min="5888" max="5888" width="14.28515625" style="57" bestFit="1" customWidth="1"/>
    <col min="5889" max="5889" width="19.5703125" style="57" bestFit="1" customWidth="1"/>
    <col min="5890" max="5890" width="0" style="57" hidden="1" customWidth="1"/>
    <col min="5891" max="5891" width="15" style="57" customWidth="1"/>
    <col min="5892" max="6139" width="9.140625" style="57"/>
    <col min="6140" max="6140" width="4.85546875" style="57" customWidth="1"/>
    <col min="6141" max="6141" width="55.140625" style="57" customWidth="1"/>
    <col min="6142" max="6142" width="7.28515625" style="57" bestFit="1" customWidth="1"/>
    <col min="6143" max="6143" width="10" style="57" customWidth="1"/>
    <col min="6144" max="6144" width="14.28515625" style="57" bestFit="1" customWidth="1"/>
    <col min="6145" max="6145" width="19.5703125" style="57" bestFit="1" customWidth="1"/>
    <col min="6146" max="6146" width="0" style="57" hidden="1" customWidth="1"/>
    <col min="6147" max="6147" width="15" style="57" customWidth="1"/>
    <col min="6148" max="6395" width="9.140625" style="57"/>
    <col min="6396" max="6396" width="4.85546875" style="57" customWidth="1"/>
    <col min="6397" max="6397" width="55.140625" style="57" customWidth="1"/>
    <col min="6398" max="6398" width="7.28515625" style="57" bestFit="1" customWidth="1"/>
    <col min="6399" max="6399" width="10" style="57" customWidth="1"/>
    <col min="6400" max="6400" width="14.28515625" style="57" bestFit="1" customWidth="1"/>
    <col min="6401" max="6401" width="19.5703125" style="57" bestFit="1" customWidth="1"/>
    <col min="6402" max="6402" width="0" style="57" hidden="1" customWidth="1"/>
    <col min="6403" max="6403" width="15" style="57" customWidth="1"/>
    <col min="6404" max="6651" width="9.140625" style="57"/>
    <col min="6652" max="6652" width="4.85546875" style="57" customWidth="1"/>
    <col min="6653" max="6653" width="55.140625" style="57" customWidth="1"/>
    <col min="6654" max="6654" width="7.28515625" style="57" bestFit="1" customWidth="1"/>
    <col min="6655" max="6655" width="10" style="57" customWidth="1"/>
    <col min="6656" max="6656" width="14.28515625" style="57" bestFit="1" customWidth="1"/>
    <col min="6657" max="6657" width="19.5703125" style="57" bestFit="1" customWidth="1"/>
    <col min="6658" max="6658" width="0" style="57" hidden="1" customWidth="1"/>
    <col min="6659" max="6659" width="15" style="57" customWidth="1"/>
    <col min="6660" max="6907" width="9.140625" style="57"/>
    <col min="6908" max="6908" width="4.85546875" style="57" customWidth="1"/>
    <col min="6909" max="6909" width="55.140625" style="57" customWidth="1"/>
    <col min="6910" max="6910" width="7.28515625" style="57" bestFit="1" customWidth="1"/>
    <col min="6911" max="6911" width="10" style="57" customWidth="1"/>
    <col min="6912" max="6912" width="14.28515625" style="57" bestFit="1" customWidth="1"/>
    <col min="6913" max="6913" width="19.5703125" style="57" bestFit="1" customWidth="1"/>
    <col min="6914" max="6914" width="0" style="57" hidden="1" customWidth="1"/>
    <col min="6915" max="6915" width="15" style="57" customWidth="1"/>
    <col min="6916" max="7163" width="9.140625" style="57"/>
    <col min="7164" max="7164" width="4.85546875" style="57" customWidth="1"/>
    <col min="7165" max="7165" width="55.140625" style="57" customWidth="1"/>
    <col min="7166" max="7166" width="7.28515625" style="57" bestFit="1" customWidth="1"/>
    <col min="7167" max="7167" width="10" style="57" customWidth="1"/>
    <col min="7168" max="7168" width="14.28515625" style="57" bestFit="1" customWidth="1"/>
    <col min="7169" max="7169" width="19.5703125" style="57" bestFit="1" customWidth="1"/>
    <col min="7170" max="7170" width="0" style="57" hidden="1" customWidth="1"/>
    <col min="7171" max="7171" width="15" style="57" customWidth="1"/>
    <col min="7172" max="7419" width="9.140625" style="57"/>
    <col min="7420" max="7420" width="4.85546875" style="57" customWidth="1"/>
    <col min="7421" max="7421" width="55.140625" style="57" customWidth="1"/>
    <col min="7422" max="7422" width="7.28515625" style="57" bestFit="1" customWidth="1"/>
    <col min="7423" max="7423" width="10" style="57" customWidth="1"/>
    <col min="7424" max="7424" width="14.28515625" style="57" bestFit="1" customWidth="1"/>
    <col min="7425" max="7425" width="19.5703125" style="57" bestFit="1" customWidth="1"/>
    <col min="7426" max="7426" width="0" style="57" hidden="1" customWidth="1"/>
    <col min="7427" max="7427" width="15" style="57" customWidth="1"/>
    <col min="7428" max="7675" width="9.140625" style="57"/>
    <col min="7676" max="7676" width="4.85546875" style="57" customWidth="1"/>
    <col min="7677" max="7677" width="55.140625" style="57" customWidth="1"/>
    <col min="7678" max="7678" width="7.28515625" style="57" bestFit="1" customWidth="1"/>
    <col min="7679" max="7679" width="10" style="57" customWidth="1"/>
    <col min="7680" max="7680" width="14.28515625" style="57" bestFit="1" customWidth="1"/>
    <col min="7681" max="7681" width="19.5703125" style="57" bestFit="1" customWidth="1"/>
    <col min="7682" max="7682" width="0" style="57" hidden="1" customWidth="1"/>
    <col min="7683" max="7683" width="15" style="57" customWidth="1"/>
    <col min="7684" max="7931" width="9.140625" style="57"/>
    <col min="7932" max="7932" width="4.85546875" style="57" customWidth="1"/>
    <col min="7933" max="7933" width="55.140625" style="57" customWidth="1"/>
    <col min="7934" max="7934" width="7.28515625" style="57" bestFit="1" customWidth="1"/>
    <col min="7935" max="7935" width="10" style="57" customWidth="1"/>
    <col min="7936" max="7936" width="14.28515625" style="57" bestFit="1" customWidth="1"/>
    <col min="7937" max="7937" width="19.5703125" style="57" bestFit="1" customWidth="1"/>
    <col min="7938" max="7938" width="0" style="57" hidden="1" customWidth="1"/>
    <col min="7939" max="7939" width="15" style="57" customWidth="1"/>
    <col min="7940" max="8187" width="9.140625" style="57"/>
    <col min="8188" max="8188" width="4.85546875" style="57" customWidth="1"/>
    <col min="8189" max="8189" width="55.140625" style="57" customWidth="1"/>
    <col min="8190" max="8190" width="7.28515625" style="57" bestFit="1" customWidth="1"/>
    <col min="8191" max="8191" width="10" style="57" customWidth="1"/>
    <col min="8192" max="8192" width="14.28515625" style="57" bestFit="1" customWidth="1"/>
    <col min="8193" max="8193" width="19.5703125" style="57" bestFit="1" customWidth="1"/>
    <col min="8194" max="8194" width="0" style="57" hidden="1" customWidth="1"/>
    <col min="8195" max="8195" width="15" style="57" customWidth="1"/>
    <col min="8196" max="8443" width="9.140625" style="57"/>
    <col min="8444" max="8444" width="4.85546875" style="57" customWidth="1"/>
    <col min="8445" max="8445" width="55.140625" style="57" customWidth="1"/>
    <col min="8446" max="8446" width="7.28515625" style="57" bestFit="1" customWidth="1"/>
    <col min="8447" max="8447" width="10" style="57" customWidth="1"/>
    <col min="8448" max="8448" width="14.28515625" style="57" bestFit="1" customWidth="1"/>
    <col min="8449" max="8449" width="19.5703125" style="57" bestFit="1" customWidth="1"/>
    <col min="8450" max="8450" width="0" style="57" hidden="1" customWidth="1"/>
    <col min="8451" max="8451" width="15" style="57" customWidth="1"/>
    <col min="8452" max="8699" width="9.140625" style="57"/>
    <col min="8700" max="8700" width="4.85546875" style="57" customWidth="1"/>
    <col min="8701" max="8701" width="55.140625" style="57" customWidth="1"/>
    <col min="8702" max="8702" width="7.28515625" style="57" bestFit="1" customWidth="1"/>
    <col min="8703" max="8703" width="10" style="57" customWidth="1"/>
    <col min="8704" max="8704" width="14.28515625" style="57" bestFit="1" customWidth="1"/>
    <col min="8705" max="8705" width="19.5703125" style="57" bestFit="1" customWidth="1"/>
    <col min="8706" max="8706" width="0" style="57" hidden="1" customWidth="1"/>
    <col min="8707" max="8707" width="15" style="57" customWidth="1"/>
    <col min="8708" max="8955" width="9.140625" style="57"/>
    <col min="8956" max="8956" width="4.85546875" style="57" customWidth="1"/>
    <col min="8957" max="8957" width="55.140625" style="57" customWidth="1"/>
    <col min="8958" max="8958" width="7.28515625" style="57" bestFit="1" customWidth="1"/>
    <col min="8959" max="8959" width="10" style="57" customWidth="1"/>
    <col min="8960" max="8960" width="14.28515625" style="57" bestFit="1" customWidth="1"/>
    <col min="8961" max="8961" width="19.5703125" style="57" bestFit="1" customWidth="1"/>
    <col min="8962" max="8962" width="0" style="57" hidden="1" customWidth="1"/>
    <col min="8963" max="8963" width="15" style="57" customWidth="1"/>
    <col min="8964" max="9211" width="9.140625" style="57"/>
    <col min="9212" max="9212" width="4.85546875" style="57" customWidth="1"/>
    <col min="9213" max="9213" width="55.140625" style="57" customWidth="1"/>
    <col min="9214" max="9214" width="7.28515625" style="57" bestFit="1" customWidth="1"/>
    <col min="9215" max="9215" width="10" style="57" customWidth="1"/>
    <col min="9216" max="9216" width="14.28515625" style="57" bestFit="1" customWidth="1"/>
    <col min="9217" max="9217" width="19.5703125" style="57" bestFit="1" customWidth="1"/>
    <col min="9218" max="9218" width="0" style="57" hidden="1" customWidth="1"/>
    <col min="9219" max="9219" width="15" style="57" customWidth="1"/>
    <col min="9220" max="9467" width="9.140625" style="57"/>
    <col min="9468" max="9468" width="4.85546875" style="57" customWidth="1"/>
    <col min="9469" max="9469" width="55.140625" style="57" customWidth="1"/>
    <col min="9470" max="9470" width="7.28515625" style="57" bestFit="1" customWidth="1"/>
    <col min="9471" max="9471" width="10" style="57" customWidth="1"/>
    <col min="9472" max="9472" width="14.28515625" style="57" bestFit="1" customWidth="1"/>
    <col min="9473" max="9473" width="19.5703125" style="57" bestFit="1" customWidth="1"/>
    <col min="9474" max="9474" width="0" style="57" hidden="1" customWidth="1"/>
    <col min="9475" max="9475" width="15" style="57" customWidth="1"/>
    <col min="9476" max="9723" width="9.140625" style="57"/>
    <col min="9724" max="9724" width="4.85546875" style="57" customWidth="1"/>
    <col min="9725" max="9725" width="55.140625" style="57" customWidth="1"/>
    <col min="9726" max="9726" width="7.28515625" style="57" bestFit="1" customWidth="1"/>
    <col min="9727" max="9727" width="10" style="57" customWidth="1"/>
    <col min="9728" max="9728" width="14.28515625" style="57" bestFit="1" customWidth="1"/>
    <col min="9729" max="9729" width="19.5703125" style="57" bestFit="1" customWidth="1"/>
    <col min="9730" max="9730" width="0" style="57" hidden="1" customWidth="1"/>
    <col min="9731" max="9731" width="15" style="57" customWidth="1"/>
    <col min="9732" max="9979" width="9.140625" style="57"/>
    <col min="9980" max="9980" width="4.85546875" style="57" customWidth="1"/>
    <col min="9981" max="9981" width="55.140625" style="57" customWidth="1"/>
    <col min="9982" max="9982" width="7.28515625" style="57" bestFit="1" customWidth="1"/>
    <col min="9983" max="9983" width="10" style="57" customWidth="1"/>
    <col min="9984" max="9984" width="14.28515625" style="57" bestFit="1" customWidth="1"/>
    <col min="9985" max="9985" width="19.5703125" style="57" bestFit="1" customWidth="1"/>
    <col min="9986" max="9986" width="0" style="57" hidden="1" customWidth="1"/>
    <col min="9987" max="9987" width="15" style="57" customWidth="1"/>
    <col min="9988" max="10235" width="9.140625" style="57"/>
    <col min="10236" max="10236" width="4.85546875" style="57" customWidth="1"/>
    <col min="10237" max="10237" width="55.140625" style="57" customWidth="1"/>
    <col min="10238" max="10238" width="7.28515625" style="57" bestFit="1" customWidth="1"/>
    <col min="10239" max="10239" width="10" style="57" customWidth="1"/>
    <col min="10240" max="10240" width="14.28515625" style="57" bestFit="1" customWidth="1"/>
    <col min="10241" max="10241" width="19.5703125" style="57" bestFit="1" customWidth="1"/>
    <col min="10242" max="10242" width="0" style="57" hidden="1" customWidth="1"/>
    <col min="10243" max="10243" width="15" style="57" customWidth="1"/>
    <col min="10244" max="10491" width="9.140625" style="57"/>
    <col min="10492" max="10492" width="4.85546875" style="57" customWidth="1"/>
    <col min="10493" max="10493" width="55.140625" style="57" customWidth="1"/>
    <col min="10494" max="10494" width="7.28515625" style="57" bestFit="1" customWidth="1"/>
    <col min="10495" max="10495" width="10" style="57" customWidth="1"/>
    <col min="10496" max="10496" width="14.28515625" style="57" bestFit="1" customWidth="1"/>
    <col min="10497" max="10497" width="19.5703125" style="57" bestFit="1" customWidth="1"/>
    <col min="10498" max="10498" width="0" style="57" hidden="1" customWidth="1"/>
    <col min="10499" max="10499" width="15" style="57" customWidth="1"/>
    <col min="10500" max="10747" width="9.140625" style="57"/>
    <col min="10748" max="10748" width="4.85546875" style="57" customWidth="1"/>
    <col min="10749" max="10749" width="55.140625" style="57" customWidth="1"/>
    <col min="10750" max="10750" width="7.28515625" style="57" bestFit="1" customWidth="1"/>
    <col min="10751" max="10751" width="10" style="57" customWidth="1"/>
    <col min="10752" max="10752" width="14.28515625" style="57" bestFit="1" customWidth="1"/>
    <col min="10753" max="10753" width="19.5703125" style="57" bestFit="1" customWidth="1"/>
    <col min="10754" max="10754" width="0" style="57" hidden="1" customWidth="1"/>
    <col min="10755" max="10755" width="15" style="57" customWidth="1"/>
    <col min="10756" max="11003" width="9.140625" style="57"/>
    <col min="11004" max="11004" width="4.85546875" style="57" customWidth="1"/>
    <col min="11005" max="11005" width="55.140625" style="57" customWidth="1"/>
    <col min="11006" max="11006" width="7.28515625" style="57" bestFit="1" customWidth="1"/>
    <col min="11007" max="11007" width="10" style="57" customWidth="1"/>
    <col min="11008" max="11008" width="14.28515625" style="57" bestFit="1" customWidth="1"/>
    <col min="11009" max="11009" width="19.5703125" style="57" bestFit="1" customWidth="1"/>
    <col min="11010" max="11010" width="0" style="57" hidden="1" customWidth="1"/>
    <col min="11011" max="11011" width="15" style="57" customWidth="1"/>
    <col min="11012" max="11259" width="9.140625" style="57"/>
    <col min="11260" max="11260" width="4.85546875" style="57" customWidth="1"/>
    <col min="11261" max="11261" width="55.140625" style="57" customWidth="1"/>
    <col min="11262" max="11262" width="7.28515625" style="57" bestFit="1" customWidth="1"/>
    <col min="11263" max="11263" width="10" style="57" customWidth="1"/>
    <col min="11264" max="11264" width="14.28515625" style="57" bestFit="1" customWidth="1"/>
    <col min="11265" max="11265" width="19.5703125" style="57" bestFit="1" customWidth="1"/>
    <col min="11266" max="11266" width="0" style="57" hidden="1" customWidth="1"/>
    <col min="11267" max="11267" width="15" style="57" customWidth="1"/>
    <col min="11268" max="11515" width="9.140625" style="57"/>
    <col min="11516" max="11516" width="4.85546875" style="57" customWidth="1"/>
    <col min="11517" max="11517" width="55.140625" style="57" customWidth="1"/>
    <col min="11518" max="11518" width="7.28515625" style="57" bestFit="1" customWidth="1"/>
    <col min="11519" max="11519" width="10" style="57" customWidth="1"/>
    <col min="11520" max="11520" width="14.28515625" style="57" bestFit="1" customWidth="1"/>
    <col min="11521" max="11521" width="19.5703125" style="57" bestFit="1" customWidth="1"/>
    <col min="11522" max="11522" width="0" style="57" hidden="1" customWidth="1"/>
    <col min="11523" max="11523" width="15" style="57" customWidth="1"/>
    <col min="11524" max="11771" width="9.140625" style="57"/>
    <col min="11772" max="11772" width="4.85546875" style="57" customWidth="1"/>
    <col min="11773" max="11773" width="55.140625" style="57" customWidth="1"/>
    <col min="11774" max="11774" width="7.28515625" style="57" bestFit="1" customWidth="1"/>
    <col min="11775" max="11775" width="10" style="57" customWidth="1"/>
    <col min="11776" max="11776" width="14.28515625" style="57" bestFit="1" customWidth="1"/>
    <col min="11777" max="11777" width="19.5703125" style="57" bestFit="1" customWidth="1"/>
    <col min="11778" max="11778" width="0" style="57" hidden="1" customWidth="1"/>
    <col min="11779" max="11779" width="15" style="57" customWidth="1"/>
    <col min="11780" max="12027" width="9.140625" style="57"/>
    <col min="12028" max="12028" width="4.85546875" style="57" customWidth="1"/>
    <col min="12029" max="12029" width="55.140625" style="57" customWidth="1"/>
    <col min="12030" max="12030" width="7.28515625" style="57" bestFit="1" customWidth="1"/>
    <col min="12031" max="12031" width="10" style="57" customWidth="1"/>
    <col min="12032" max="12032" width="14.28515625" style="57" bestFit="1" customWidth="1"/>
    <col min="12033" max="12033" width="19.5703125" style="57" bestFit="1" customWidth="1"/>
    <col min="12034" max="12034" width="0" style="57" hidden="1" customWidth="1"/>
    <col min="12035" max="12035" width="15" style="57" customWidth="1"/>
    <col min="12036" max="12283" width="9.140625" style="57"/>
    <col min="12284" max="12284" width="4.85546875" style="57" customWidth="1"/>
    <col min="12285" max="12285" width="55.140625" style="57" customWidth="1"/>
    <col min="12286" max="12286" width="7.28515625" style="57" bestFit="1" customWidth="1"/>
    <col min="12287" max="12287" width="10" style="57" customWidth="1"/>
    <col min="12288" max="12288" width="14.28515625" style="57" bestFit="1" customWidth="1"/>
    <col min="12289" max="12289" width="19.5703125" style="57" bestFit="1" customWidth="1"/>
    <col min="12290" max="12290" width="0" style="57" hidden="1" customWidth="1"/>
    <col min="12291" max="12291" width="15" style="57" customWidth="1"/>
    <col min="12292" max="12539" width="9.140625" style="57"/>
    <col min="12540" max="12540" width="4.85546875" style="57" customWidth="1"/>
    <col min="12541" max="12541" width="55.140625" style="57" customWidth="1"/>
    <col min="12542" max="12542" width="7.28515625" style="57" bestFit="1" customWidth="1"/>
    <col min="12543" max="12543" width="10" style="57" customWidth="1"/>
    <col min="12544" max="12544" width="14.28515625" style="57" bestFit="1" customWidth="1"/>
    <col min="12545" max="12545" width="19.5703125" style="57" bestFit="1" customWidth="1"/>
    <col min="12546" max="12546" width="0" style="57" hidden="1" customWidth="1"/>
    <col min="12547" max="12547" width="15" style="57" customWidth="1"/>
    <col min="12548" max="12795" width="9.140625" style="57"/>
    <col min="12796" max="12796" width="4.85546875" style="57" customWidth="1"/>
    <col min="12797" max="12797" width="55.140625" style="57" customWidth="1"/>
    <col min="12798" max="12798" width="7.28515625" style="57" bestFit="1" customWidth="1"/>
    <col min="12799" max="12799" width="10" style="57" customWidth="1"/>
    <col min="12800" max="12800" width="14.28515625" style="57" bestFit="1" customWidth="1"/>
    <col min="12801" max="12801" width="19.5703125" style="57" bestFit="1" customWidth="1"/>
    <col min="12802" max="12802" width="0" style="57" hidden="1" customWidth="1"/>
    <col min="12803" max="12803" width="15" style="57" customWidth="1"/>
    <col min="12804" max="13051" width="9.140625" style="57"/>
    <col min="13052" max="13052" width="4.85546875" style="57" customWidth="1"/>
    <col min="13053" max="13053" width="55.140625" style="57" customWidth="1"/>
    <col min="13054" max="13054" width="7.28515625" style="57" bestFit="1" customWidth="1"/>
    <col min="13055" max="13055" width="10" style="57" customWidth="1"/>
    <col min="13056" max="13056" width="14.28515625" style="57" bestFit="1" customWidth="1"/>
    <col min="13057" max="13057" width="19.5703125" style="57" bestFit="1" customWidth="1"/>
    <col min="13058" max="13058" width="0" style="57" hidden="1" customWidth="1"/>
    <col min="13059" max="13059" width="15" style="57" customWidth="1"/>
    <col min="13060" max="13307" width="9.140625" style="57"/>
    <col min="13308" max="13308" width="4.85546875" style="57" customWidth="1"/>
    <col min="13309" max="13309" width="55.140625" style="57" customWidth="1"/>
    <col min="13310" max="13310" width="7.28515625" style="57" bestFit="1" customWidth="1"/>
    <col min="13311" max="13311" width="10" style="57" customWidth="1"/>
    <col min="13312" max="13312" width="14.28515625" style="57" bestFit="1" customWidth="1"/>
    <col min="13313" max="13313" width="19.5703125" style="57" bestFit="1" customWidth="1"/>
    <col min="13314" max="13314" width="0" style="57" hidden="1" customWidth="1"/>
    <col min="13315" max="13315" width="15" style="57" customWidth="1"/>
    <col min="13316" max="13563" width="9.140625" style="57"/>
    <col min="13564" max="13564" width="4.85546875" style="57" customWidth="1"/>
    <col min="13565" max="13565" width="55.140625" style="57" customWidth="1"/>
    <col min="13566" max="13566" width="7.28515625" style="57" bestFit="1" customWidth="1"/>
    <col min="13567" max="13567" width="10" style="57" customWidth="1"/>
    <col min="13568" max="13568" width="14.28515625" style="57" bestFit="1" customWidth="1"/>
    <col min="13569" max="13569" width="19.5703125" style="57" bestFit="1" customWidth="1"/>
    <col min="13570" max="13570" width="0" style="57" hidden="1" customWidth="1"/>
    <col min="13571" max="13571" width="15" style="57" customWidth="1"/>
    <col min="13572" max="13819" width="9.140625" style="57"/>
    <col min="13820" max="13820" width="4.85546875" style="57" customWidth="1"/>
    <col min="13821" max="13821" width="55.140625" style="57" customWidth="1"/>
    <col min="13822" max="13822" width="7.28515625" style="57" bestFit="1" customWidth="1"/>
    <col min="13823" max="13823" width="10" style="57" customWidth="1"/>
    <col min="13824" max="13824" width="14.28515625" style="57" bestFit="1" customWidth="1"/>
    <col min="13825" max="13825" width="19.5703125" style="57" bestFit="1" customWidth="1"/>
    <col min="13826" max="13826" width="0" style="57" hidden="1" customWidth="1"/>
    <col min="13827" max="13827" width="15" style="57" customWidth="1"/>
    <col min="13828" max="14075" width="9.140625" style="57"/>
    <col min="14076" max="14076" width="4.85546875" style="57" customWidth="1"/>
    <col min="14077" max="14077" width="55.140625" style="57" customWidth="1"/>
    <col min="14078" max="14078" width="7.28515625" style="57" bestFit="1" customWidth="1"/>
    <col min="14079" max="14079" width="10" style="57" customWidth="1"/>
    <col min="14080" max="14080" width="14.28515625" style="57" bestFit="1" customWidth="1"/>
    <col min="14081" max="14081" width="19.5703125" style="57" bestFit="1" customWidth="1"/>
    <col min="14082" max="14082" width="0" style="57" hidden="1" customWidth="1"/>
    <col min="14083" max="14083" width="15" style="57" customWidth="1"/>
    <col min="14084" max="14331" width="9.140625" style="57"/>
    <col min="14332" max="14332" width="4.85546875" style="57" customWidth="1"/>
    <col min="14333" max="14333" width="55.140625" style="57" customWidth="1"/>
    <col min="14334" max="14334" width="7.28515625" style="57" bestFit="1" customWidth="1"/>
    <col min="14335" max="14335" width="10" style="57" customWidth="1"/>
    <col min="14336" max="14336" width="14.28515625" style="57" bestFit="1" customWidth="1"/>
    <col min="14337" max="14337" width="19.5703125" style="57" bestFit="1" customWidth="1"/>
    <col min="14338" max="14338" width="0" style="57" hidden="1" customWidth="1"/>
    <col min="14339" max="14339" width="15" style="57" customWidth="1"/>
    <col min="14340" max="14587" width="9.140625" style="57"/>
    <col min="14588" max="14588" width="4.85546875" style="57" customWidth="1"/>
    <col min="14589" max="14589" width="55.140625" style="57" customWidth="1"/>
    <col min="14590" max="14590" width="7.28515625" style="57" bestFit="1" customWidth="1"/>
    <col min="14591" max="14591" width="10" style="57" customWidth="1"/>
    <col min="14592" max="14592" width="14.28515625" style="57" bestFit="1" customWidth="1"/>
    <col min="14593" max="14593" width="19.5703125" style="57" bestFit="1" customWidth="1"/>
    <col min="14594" max="14594" width="0" style="57" hidden="1" customWidth="1"/>
    <col min="14595" max="14595" width="15" style="57" customWidth="1"/>
    <col min="14596" max="14843" width="9.140625" style="57"/>
    <col min="14844" max="14844" width="4.85546875" style="57" customWidth="1"/>
    <col min="14845" max="14845" width="55.140625" style="57" customWidth="1"/>
    <col min="14846" max="14846" width="7.28515625" style="57" bestFit="1" customWidth="1"/>
    <col min="14847" max="14847" width="10" style="57" customWidth="1"/>
    <col min="14848" max="14848" width="14.28515625" style="57" bestFit="1" customWidth="1"/>
    <col min="14849" max="14849" width="19.5703125" style="57" bestFit="1" customWidth="1"/>
    <col min="14850" max="14850" width="0" style="57" hidden="1" customWidth="1"/>
    <col min="14851" max="14851" width="15" style="57" customWidth="1"/>
    <col min="14852" max="15099" width="9.140625" style="57"/>
    <col min="15100" max="15100" width="4.85546875" style="57" customWidth="1"/>
    <col min="15101" max="15101" width="55.140625" style="57" customWidth="1"/>
    <col min="15102" max="15102" width="7.28515625" style="57" bestFit="1" customWidth="1"/>
    <col min="15103" max="15103" width="10" style="57" customWidth="1"/>
    <col min="15104" max="15104" width="14.28515625" style="57" bestFit="1" customWidth="1"/>
    <col min="15105" max="15105" width="19.5703125" style="57" bestFit="1" customWidth="1"/>
    <col min="15106" max="15106" width="0" style="57" hidden="1" customWidth="1"/>
    <col min="15107" max="15107" width="15" style="57" customWidth="1"/>
    <col min="15108" max="15355" width="9.140625" style="57"/>
    <col min="15356" max="15356" width="4.85546875" style="57" customWidth="1"/>
    <col min="15357" max="15357" width="55.140625" style="57" customWidth="1"/>
    <col min="15358" max="15358" width="7.28515625" style="57" bestFit="1" customWidth="1"/>
    <col min="15359" max="15359" width="10" style="57" customWidth="1"/>
    <col min="15360" max="15360" width="14.28515625" style="57" bestFit="1" customWidth="1"/>
    <col min="15361" max="15361" width="19.5703125" style="57" bestFit="1" customWidth="1"/>
    <col min="15362" max="15362" width="0" style="57" hidden="1" customWidth="1"/>
    <col min="15363" max="15363" width="15" style="57" customWidth="1"/>
    <col min="15364" max="15611" width="9.140625" style="57"/>
    <col min="15612" max="15612" width="4.85546875" style="57" customWidth="1"/>
    <col min="15613" max="15613" width="55.140625" style="57" customWidth="1"/>
    <col min="15614" max="15614" width="7.28515625" style="57" bestFit="1" customWidth="1"/>
    <col min="15615" max="15615" width="10" style="57" customWidth="1"/>
    <col min="15616" max="15616" width="14.28515625" style="57" bestFit="1" customWidth="1"/>
    <col min="15617" max="15617" width="19.5703125" style="57" bestFit="1" customWidth="1"/>
    <col min="15618" max="15618" width="0" style="57" hidden="1" customWidth="1"/>
    <col min="15619" max="15619" width="15" style="57" customWidth="1"/>
    <col min="15620" max="15867" width="9.140625" style="57"/>
    <col min="15868" max="15868" width="4.85546875" style="57" customWidth="1"/>
    <col min="15869" max="15869" width="55.140625" style="57" customWidth="1"/>
    <col min="15870" max="15870" width="7.28515625" style="57" bestFit="1" customWidth="1"/>
    <col min="15871" max="15871" width="10" style="57" customWidth="1"/>
    <col min="15872" max="15872" width="14.28515625" style="57" bestFit="1" customWidth="1"/>
    <col min="15873" max="15873" width="19.5703125" style="57" bestFit="1" customWidth="1"/>
    <col min="15874" max="15874" width="0" style="57" hidden="1" customWidth="1"/>
    <col min="15875" max="15875" width="15" style="57" customWidth="1"/>
    <col min="15876" max="16123" width="9.140625" style="57"/>
    <col min="16124" max="16124" width="4.85546875" style="57" customWidth="1"/>
    <col min="16125" max="16125" width="55.140625" style="57" customWidth="1"/>
    <col min="16126" max="16126" width="7.28515625" style="57" bestFit="1" customWidth="1"/>
    <col min="16127" max="16127" width="10" style="57" customWidth="1"/>
    <col min="16128" max="16128" width="14.28515625" style="57" bestFit="1" customWidth="1"/>
    <col min="16129" max="16129" width="19.5703125" style="57" bestFit="1" customWidth="1"/>
    <col min="16130" max="16130" width="0" style="57" hidden="1" customWidth="1"/>
    <col min="16131" max="16131" width="15" style="57" customWidth="1"/>
    <col min="16132" max="16384" width="9.140625" style="57"/>
  </cols>
  <sheetData>
    <row r="1" spans="1:6" ht="39" customHeight="1" x14ac:dyDescent="0.2">
      <c r="A1" s="58" t="str">
        <f>+Notes!A2</f>
        <v>FRAMEWORK CONTRACTS FOR ELECTRICAL WORKS - BUILDINGS &amp; EXTERNAL LIGHTING IN VARIOUS TNPA PREMISES - 3 YEARS</v>
      </c>
      <c r="B1" s="59"/>
      <c r="C1" s="59"/>
      <c r="D1" s="59"/>
      <c r="E1" s="27"/>
      <c r="F1" s="28"/>
    </row>
    <row r="2" spans="1:6" ht="15" customHeight="1" x14ac:dyDescent="0.2">
      <c r="A2" s="60"/>
      <c r="B2" s="58"/>
      <c r="C2" s="58"/>
      <c r="D2" s="58"/>
      <c r="E2" s="26"/>
      <c r="F2" s="28"/>
    </row>
    <row r="3" spans="1:6" s="31" customFormat="1" ht="15" customHeight="1" x14ac:dyDescent="0.2">
      <c r="A3" s="60"/>
      <c r="B3" s="61"/>
      <c r="C3" s="62"/>
      <c r="D3" s="63"/>
      <c r="E3" s="29"/>
      <c r="F3" s="30" t="s">
        <v>9</v>
      </c>
    </row>
    <row r="4" spans="1:6" s="34" customFormat="1" ht="30" customHeight="1" x14ac:dyDescent="0.25">
      <c r="A4" s="64" t="s">
        <v>10</v>
      </c>
      <c r="B4" s="65" t="s">
        <v>11</v>
      </c>
      <c r="C4" s="66" t="s">
        <v>12</v>
      </c>
      <c r="D4" s="67" t="s">
        <v>13</v>
      </c>
      <c r="E4" s="32" t="s">
        <v>14</v>
      </c>
      <c r="F4" s="33" t="s">
        <v>15</v>
      </c>
    </row>
    <row r="5" spans="1:6" ht="15" customHeight="1" x14ac:dyDescent="0.2">
      <c r="A5" s="68"/>
      <c r="B5" s="69"/>
      <c r="C5" s="70"/>
      <c r="D5" s="71"/>
      <c r="E5" s="35"/>
      <c r="F5" s="36"/>
    </row>
    <row r="6" spans="1:6" ht="15" customHeight="1" x14ac:dyDescent="0.2">
      <c r="A6" s="72"/>
      <c r="B6" s="73" t="s">
        <v>16</v>
      </c>
      <c r="C6" s="74"/>
      <c r="D6" s="74"/>
      <c r="E6" s="37"/>
      <c r="F6" s="38"/>
    </row>
    <row r="7" spans="1:6" ht="15" customHeight="1" x14ac:dyDescent="0.2">
      <c r="A7" s="75"/>
      <c r="B7" s="73"/>
      <c r="C7" s="76"/>
      <c r="D7" s="77"/>
      <c r="E7" s="39"/>
      <c r="F7" s="40"/>
    </row>
    <row r="8" spans="1:6" ht="15" customHeight="1" x14ac:dyDescent="0.2">
      <c r="A8" s="78" t="s">
        <v>9</v>
      </c>
      <c r="B8" s="79" t="s">
        <v>17</v>
      </c>
      <c r="C8" s="74"/>
      <c r="D8" s="77"/>
      <c r="E8" s="39"/>
      <c r="F8" s="41"/>
    </row>
    <row r="9" spans="1:6" ht="15" customHeight="1" x14ac:dyDescent="0.2">
      <c r="A9" s="75"/>
      <c r="B9" s="73"/>
      <c r="C9" s="74"/>
      <c r="D9" s="77"/>
      <c r="E9" s="39"/>
      <c r="F9" s="41"/>
    </row>
    <row r="10" spans="1:6" ht="47.25" customHeight="1" x14ac:dyDescent="0.2">
      <c r="A10" s="80" t="s">
        <v>18</v>
      </c>
      <c r="B10" s="81" t="s">
        <v>19</v>
      </c>
      <c r="C10" s="82" t="s">
        <v>10</v>
      </c>
      <c r="D10" s="83">
        <v>1</v>
      </c>
      <c r="E10" s="43" t="s">
        <v>491</v>
      </c>
      <c r="F10" s="44"/>
    </row>
    <row r="11" spans="1:6" ht="15" customHeight="1" x14ac:dyDescent="0.2">
      <c r="A11" s="80"/>
      <c r="B11" s="84"/>
      <c r="C11" s="77"/>
      <c r="D11" s="85"/>
      <c r="E11" s="39"/>
      <c r="F11" s="41"/>
    </row>
    <row r="12" spans="1:6" ht="45" customHeight="1" x14ac:dyDescent="0.2">
      <c r="A12" s="80" t="s">
        <v>20</v>
      </c>
      <c r="B12" s="81" t="s">
        <v>21</v>
      </c>
      <c r="C12" s="82" t="s">
        <v>10</v>
      </c>
      <c r="D12" s="83">
        <v>1</v>
      </c>
      <c r="E12" s="43" t="s">
        <v>491</v>
      </c>
      <c r="F12" s="44"/>
    </row>
    <row r="13" spans="1:6" ht="15" customHeight="1" x14ac:dyDescent="0.2">
      <c r="A13" s="80"/>
      <c r="B13" s="84"/>
      <c r="C13" s="77"/>
      <c r="D13" s="85"/>
      <c r="E13" s="39"/>
      <c r="F13" s="41"/>
    </row>
    <row r="14" spans="1:6" ht="51" customHeight="1" x14ac:dyDescent="0.2">
      <c r="A14" s="80" t="s">
        <v>22</v>
      </c>
      <c r="B14" s="81" t="s">
        <v>23</v>
      </c>
      <c r="C14" s="82" t="s">
        <v>10</v>
      </c>
      <c r="D14" s="83">
        <v>1</v>
      </c>
      <c r="E14" s="43" t="s">
        <v>491</v>
      </c>
      <c r="F14" s="44"/>
    </row>
    <row r="15" spans="1:6" ht="15" customHeight="1" x14ac:dyDescent="0.2">
      <c r="A15" s="80"/>
      <c r="B15" s="84"/>
      <c r="C15" s="77"/>
      <c r="D15" s="85"/>
      <c r="E15" s="39"/>
      <c r="F15" s="41"/>
    </row>
    <row r="16" spans="1:6" ht="45.75" customHeight="1" x14ac:dyDescent="0.2">
      <c r="A16" s="80" t="s">
        <v>24</v>
      </c>
      <c r="B16" s="81" t="s">
        <v>25</v>
      </c>
      <c r="C16" s="82" t="s">
        <v>26</v>
      </c>
      <c r="D16" s="83">
        <v>1</v>
      </c>
      <c r="E16" s="43" t="s">
        <v>491</v>
      </c>
      <c r="F16" s="44"/>
    </row>
    <row r="17" spans="1:6" ht="15" customHeight="1" x14ac:dyDescent="0.2">
      <c r="A17" s="86"/>
      <c r="B17" s="84"/>
      <c r="C17" s="77"/>
      <c r="D17" s="85"/>
      <c r="E17" s="39"/>
      <c r="F17" s="41"/>
    </row>
    <row r="18" spans="1:6" ht="15" customHeight="1" x14ac:dyDescent="0.2">
      <c r="A18" s="86" t="s">
        <v>27</v>
      </c>
      <c r="B18" s="84" t="s">
        <v>28</v>
      </c>
      <c r="C18" s="77" t="s">
        <v>29</v>
      </c>
      <c r="D18" s="85">
        <v>1</v>
      </c>
      <c r="E18" s="45"/>
      <c r="F18" s="44">
        <f t="shared" ref="F18:F20" si="0">D18*E18</f>
        <v>0</v>
      </c>
    </row>
    <row r="19" spans="1:6" ht="15" customHeight="1" x14ac:dyDescent="0.2">
      <c r="A19" s="86"/>
      <c r="B19" s="84"/>
      <c r="C19" s="77"/>
      <c r="D19" s="85"/>
      <c r="E19" s="39"/>
      <c r="F19" s="41"/>
    </row>
    <row r="20" spans="1:6" ht="15" customHeight="1" x14ac:dyDescent="0.2">
      <c r="A20" s="86" t="s">
        <v>30</v>
      </c>
      <c r="B20" s="84" t="s">
        <v>31</v>
      </c>
      <c r="C20" s="77" t="s">
        <v>29</v>
      </c>
      <c r="D20" s="85">
        <v>1</v>
      </c>
      <c r="E20" s="45"/>
      <c r="F20" s="44">
        <f t="shared" si="0"/>
        <v>0</v>
      </c>
    </row>
    <row r="21" spans="1:6" ht="15" customHeight="1" x14ac:dyDescent="0.2">
      <c r="A21" s="86"/>
      <c r="B21" s="84"/>
      <c r="C21" s="77"/>
      <c r="D21" s="85"/>
      <c r="E21" s="39"/>
      <c r="F21" s="41"/>
    </row>
    <row r="22" spans="1:6" ht="48.75" customHeight="1" x14ac:dyDescent="0.2">
      <c r="A22" s="80" t="s">
        <v>32</v>
      </c>
      <c r="B22" s="81" t="s">
        <v>33</v>
      </c>
      <c r="C22" s="82" t="s">
        <v>26</v>
      </c>
      <c r="D22" s="83">
        <v>1</v>
      </c>
      <c r="E22" s="43" t="s">
        <v>491</v>
      </c>
      <c r="F22" s="44"/>
    </row>
    <row r="23" spans="1:6" ht="15" customHeight="1" x14ac:dyDescent="0.2">
      <c r="A23" s="86"/>
      <c r="B23" s="84"/>
      <c r="C23" s="77"/>
      <c r="D23" s="85"/>
      <c r="E23" s="39"/>
      <c r="F23" s="41"/>
    </row>
    <row r="24" spans="1:6" ht="46.5" customHeight="1" x14ac:dyDescent="0.2">
      <c r="A24" s="80" t="s">
        <v>34</v>
      </c>
      <c r="B24" s="81" t="s">
        <v>35</v>
      </c>
      <c r="C24" s="82" t="s">
        <v>10</v>
      </c>
      <c r="D24" s="83">
        <v>1</v>
      </c>
      <c r="E24" s="43" t="s">
        <v>491</v>
      </c>
      <c r="F24" s="44"/>
    </row>
    <row r="25" spans="1:6" ht="15" customHeight="1" x14ac:dyDescent="0.2">
      <c r="A25" s="87"/>
      <c r="B25" s="81"/>
      <c r="C25" s="77"/>
      <c r="D25" s="85"/>
      <c r="E25" s="39"/>
      <c r="F25" s="41"/>
    </row>
    <row r="26" spans="1:6" ht="46.5" customHeight="1" x14ac:dyDescent="0.2">
      <c r="A26" s="80" t="s">
        <v>36</v>
      </c>
      <c r="B26" s="81" t="s">
        <v>37</v>
      </c>
      <c r="C26" s="82" t="s">
        <v>10</v>
      </c>
      <c r="D26" s="83">
        <v>1</v>
      </c>
      <c r="E26" s="43" t="s">
        <v>491</v>
      </c>
      <c r="F26" s="44"/>
    </row>
    <row r="27" spans="1:6" ht="21.75" customHeight="1" x14ac:dyDescent="0.2">
      <c r="A27" s="87"/>
      <c r="B27" s="81"/>
      <c r="C27" s="77"/>
      <c r="D27" s="85"/>
      <c r="E27" s="39"/>
      <c r="F27" s="41"/>
    </row>
    <row r="28" spans="1:6" ht="49.5" customHeight="1" x14ac:dyDescent="0.2">
      <c r="A28" s="80" t="s">
        <v>38</v>
      </c>
      <c r="B28" s="81" t="s">
        <v>39</v>
      </c>
      <c r="C28" s="82" t="s">
        <v>10</v>
      </c>
      <c r="D28" s="83">
        <v>1</v>
      </c>
      <c r="E28" s="43" t="s">
        <v>491</v>
      </c>
      <c r="F28" s="44"/>
    </row>
    <row r="29" spans="1:6" ht="15" customHeight="1" x14ac:dyDescent="0.2">
      <c r="A29" s="88"/>
      <c r="B29" s="81"/>
      <c r="C29" s="77"/>
      <c r="D29" s="85"/>
      <c r="E29" s="39"/>
      <c r="F29" s="41"/>
    </row>
    <row r="30" spans="1:6" ht="51" customHeight="1" x14ac:dyDescent="0.2">
      <c r="A30" s="86" t="s">
        <v>40</v>
      </c>
      <c r="B30" s="81" t="s">
        <v>41</v>
      </c>
      <c r="C30" s="82" t="s">
        <v>10</v>
      </c>
      <c r="D30" s="83">
        <v>1</v>
      </c>
      <c r="E30" s="43" t="s">
        <v>491</v>
      </c>
      <c r="F30" s="44"/>
    </row>
    <row r="31" spans="1:6" x14ac:dyDescent="0.2">
      <c r="A31" s="89"/>
      <c r="B31" s="90"/>
      <c r="C31" s="70"/>
      <c r="D31" s="71"/>
      <c r="E31" s="35"/>
      <c r="F31" s="46"/>
    </row>
    <row r="32" spans="1:6" ht="46.5" customHeight="1" x14ac:dyDescent="0.2">
      <c r="A32" s="91" t="s">
        <v>42</v>
      </c>
      <c r="B32" s="92" t="s">
        <v>43</v>
      </c>
      <c r="C32" s="77"/>
      <c r="D32" s="83">
        <v>1</v>
      </c>
      <c r="E32" s="56" t="s">
        <v>491</v>
      </c>
      <c r="F32" s="44"/>
    </row>
    <row r="33" spans="1:6" ht="15" customHeight="1" x14ac:dyDescent="0.2">
      <c r="A33" s="88"/>
      <c r="B33" s="81"/>
      <c r="C33" s="77"/>
      <c r="D33" s="85"/>
      <c r="E33" s="39"/>
      <c r="F33" s="41"/>
    </row>
    <row r="34" spans="1:6" ht="47.25" customHeight="1" x14ac:dyDescent="0.2">
      <c r="A34" s="86" t="s">
        <v>44</v>
      </c>
      <c r="B34" s="81" t="s">
        <v>45</v>
      </c>
      <c r="C34" s="82" t="s">
        <v>10</v>
      </c>
      <c r="D34" s="83">
        <v>1</v>
      </c>
      <c r="E34" s="43" t="s">
        <v>491</v>
      </c>
      <c r="F34" s="44"/>
    </row>
    <row r="35" spans="1:6" ht="15" customHeight="1" x14ac:dyDescent="0.2">
      <c r="A35" s="88"/>
      <c r="B35" s="81"/>
      <c r="C35" s="77"/>
      <c r="D35" s="85"/>
      <c r="E35" s="39"/>
      <c r="F35" s="41"/>
    </row>
    <row r="36" spans="1:6" ht="47.25" customHeight="1" x14ac:dyDescent="0.2">
      <c r="A36" s="86" t="s">
        <v>46</v>
      </c>
      <c r="B36" s="81" t="s">
        <v>47</v>
      </c>
      <c r="C36" s="82" t="s">
        <v>10</v>
      </c>
      <c r="D36" s="83">
        <v>1</v>
      </c>
      <c r="E36" s="43" t="s">
        <v>491</v>
      </c>
      <c r="F36" s="44"/>
    </row>
    <row r="37" spans="1:6" ht="15" customHeight="1" x14ac:dyDescent="0.2">
      <c r="A37" s="88"/>
      <c r="B37" s="84"/>
      <c r="C37" s="77"/>
      <c r="D37" s="85"/>
      <c r="E37" s="39"/>
      <c r="F37" s="41"/>
    </row>
    <row r="38" spans="1:6" ht="15" customHeight="1" x14ac:dyDescent="0.2">
      <c r="A38" s="86" t="s">
        <v>48</v>
      </c>
      <c r="B38" s="84" t="s">
        <v>45</v>
      </c>
      <c r="C38" s="77"/>
      <c r="D38" s="85"/>
      <c r="E38" s="39"/>
      <c r="F38" s="41"/>
    </row>
    <row r="39" spans="1:6" ht="15" customHeight="1" x14ac:dyDescent="0.2">
      <c r="A39" s="88"/>
      <c r="B39" s="84"/>
      <c r="C39" s="77"/>
      <c r="D39" s="85"/>
      <c r="E39" s="39"/>
      <c r="F39" s="41"/>
    </row>
    <row r="40" spans="1:6" ht="15" customHeight="1" x14ac:dyDescent="0.2">
      <c r="A40" s="78" t="s">
        <v>49</v>
      </c>
      <c r="B40" s="73" t="s">
        <v>50</v>
      </c>
      <c r="C40" s="77"/>
      <c r="D40" s="85"/>
      <c r="E40" s="39"/>
      <c r="F40" s="41"/>
    </row>
    <row r="41" spans="1:6" ht="15" customHeight="1" x14ac:dyDescent="0.2">
      <c r="A41" s="88"/>
      <c r="B41" s="73"/>
      <c r="C41" s="77"/>
      <c r="D41" s="85"/>
      <c r="E41" s="39"/>
      <c r="F41" s="41"/>
    </row>
    <row r="42" spans="1:6" ht="15" customHeight="1" x14ac:dyDescent="0.2">
      <c r="A42" s="78" t="s">
        <v>51</v>
      </c>
      <c r="B42" s="73" t="s">
        <v>52</v>
      </c>
      <c r="C42" s="77"/>
      <c r="D42" s="85"/>
      <c r="E42" s="39"/>
      <c r="F42" s="41"/>
    </row>
    <row r="43" spans="1:6" ht="15" customHeight="1" x14ac:dyDescent="0.2">
      <c r="A43" s="88"/>
      <c r="B43" s="73"/>
      <c r="C43" s="77"/>
      <c r="D43" s="85"/>
      <c r="E43" s="39"/>
      <c r="F43" s="41"/>
    </row>
    <row r="44" spans="1:6" ht="15" customHeight="1" x14ac:dyDescent="0.2">
      <c r="A44" s="93" t="s">
        <v>53</v>
      </c>
      <c r="B44" s="84" t="s">
        <v>54</v>
      </c>
      <c r="C44" s="77" t="s">
        <v>29</v>
      </c>
      <c r="D44" s="85">
        <v>1</v>
      </c>
      <c r="E44" s="45"/>
      <c r="F44" s="44">
        <f t="shared" ref="F44" si="1">D44*E44</f>
        <v>0</v>
      </c>
    </row>
    <row r="45" spans="1:6" ht="15" customHeight="1" x14ac:dyDescent="0.2">
      <c r="A45" s="94"/>
      <c r="B45" s="84"/>
      <c r="C45" s="77"/>
      <c r="D45" s="95"/>
      <c r="E45" s="39"/>
      <c r="F45" s="41"/>
    </row>
    <row r="46" spans="1:6" ht="15" customHeight="1" x14ac:dyDescent="0.2">
      <c r="A46" s="93" t="s">
        <v>55</v>
      </c>
      <c r="B46" s="84" t="s">
        <v>56</v>
      </c>
      <c r="C46" s="77" t="s">
        <v>29</v>
      </c>
      <c r="D46" s="95">
        <v>1</v>
      </c>
      <c r="E46" s="45"/>
      <c r="F46" s="44">
        <f t="shared" ref="F46" si="2">D46*E46</f>
        <v>0</v>
      </c>
    </row>
    <row r="47" spans="1:6" ht="15" customHeight="1" x14ac:dyDescent="0.2">
      <c r="A47" s="88"/>
      <c r="B47" s="96"/>
      <c r="C47" s="77"/>
      <c r="D47" s="95"/>
      <c r="E47" s="39"/>
      <c r="F47" s="41"/>
    </row>
    <row r="48" spans="1:6" ht="15" customHeight="1" x14ac:dyDescent="0.2">
      <c r="A48" s="93" t="s">
        <v>57</v>
      </c>
      <c r="B48" s="5" t="s">
        <v>58</v>
      </c>
      <c r="C48" s="77" t="s">
        <v>29</v>
      </c>
      <c r="D48" s="95">
        <v>1</v>
      </c>
      <c r="E48" s="45"/>
      <c r="F48" s="44">
        <f t="shared" ref="F48" si="3">D48*E48</f>
        <v>0</v>
      </c>
    </row>
    <row r="49" spans="1:6" ht="15" customHeight="1" x14ac:dyDescent="0.2">
      <c r="A49" s="88"/>
      <c r="B49" s="5"/>
      <c r="C49" s="77"/>
      <c r="D49" s="95"/>
      <c r="E49" s="39"/>
      <c r="F49" s="41"/>
    </row>
    <row r="50" spans="1:6" ht="15" customHeight="1" x14ac:dyDescent="0.2">
      <c r="A50" s="93" t="s">
        <v>59</v>
      </c>
      <c r="B50" s="84" t="s">
        <v>60</v>
      </c>
      <c r="C50" s="77" t="s">
        <v>29</v>
      </c>
      <c r="D50" s="95">
        <v>1</v>
      </c>
      <c r="E50" s="45"/>
      <c r="F50" s="44">
        <f t="shared" ref="F50" si="4">D50*E50</f>
        <v>0</v>
      </c>
    </row>
    <row r="51" spans="1:6" ht="15" customHeight="1" x14ac:dyDescent="0.2">
      <c r="A51" s="88"/>
      <c r="B51" s="84"/>
      <c r="C51" s="77"/>
      <c r="D51" s="95"/>
      <c r="E51" s="39"/>
      <c r="F51" s="41"/>
    </row>
    <row r="52" spans="1:6" ht="15" customHeight="1" x14ac:dyDescent="0.2">
      <c r="A52" s="78" t="s">
        <v>61</v>
      </c>
      <c r="B52" s="73" t="s">
        <v>62</v>
      </c>
      <c r="C52" s="77"/>
      <c r="D52" s="95"/>
      <c r="E52" s="39"/>
      <c r="F52" s="41"/>
    </row>
    <row r="53" spans="1:6" ht="15" customHeight="1" x14ac:dyDescent="0.2">
      <c r="A53" s="88"/>
      <c r="B53" s="73"/>
      <c r="C53" s="77"/>
      <c r="D53" s="95"/>
      <c r="E53" s="39"/>
      <c r="F53" s="41"/>
    </row>
    <row r="54" spans="1:6" ht="15" customHeight="1" x14ac:dyDescent="0.2">
      <c r="A54" s="93" t="s">
        <v>53</v>
      </c>
      <c r="B54" s="84" t="s">
        <v>63</v>
      </c>
      <c r="C54" s="77" t="s">
        <v>29</v>
      </c>
      <c r="D54" s="85">
        <v>1</v>
      </c>
      <c r="E54" s="45"/>
      <c r="F54" s="44">
        <f t="shared" ref="F54" si="5">D54*E54</f>
        <v>0</v>
      </c>
    </row>
    <row r="55" spans="1:6" ht="15" customHeight="1" x14ac:dyDescent="0.2">
      <c r="A55" s="94"/>
      <c r="B55" s="84"/>
      <c r="C55" s="77"/>
      <c r="D55" s="85"/>
      <c r="E55" s="39"/>
      <c r="F55" s="41"/>
    </row>
    <row r="56" spans="1:6" ht="15" customHeight="1" x14ac:dyDescent="0.2">
      <c r="A56" s="93" t="s">
        <v>55</v>
      </c>
      <c r="B56" s="84" t="s">
        <v>64</v>
      </c>
      <c r="C56" s="77" t="s">
        <v>29</v>
      </c>
      <c r="D56" s="85">
        <v>1</v>
      </c>
      <c r="E56" s="45"/>
      <c r="F56" s="44">
        <f t="shared" ref="F56" si="6">D56*E56</f>
        <v>0</v>
      </c>
    </row>
    <row r="57" spans="1:6" ht="15" customHeight="1" x14ac:dyDescent="0.2">
      <c r="A57" s="88"/>
      <c r="B57" s="84"/>
      <c r="C57" s="77"/>
      <c r="D57" s="95"/>
      <c r="E57" s="39"/>
      <c r="F57" s="41"/>
    </row>
    <row r="58" spans="1:6" ht="15" customHeight="1" x14ac:dyDescent="0.2">
      <c r="A58" s="93" t="s">
        <v>57</v>
      </c>
      <c r="B58" s="84" t="s">
        <v>65</v>
      </c>
      <c r="C58" s="77" t="s">
        <v>29</v>
      </c>
      <c r="D58" s="95">
        <v>1</v>
      </c>
      <c r="E58" s="45"/>
      <c r="F58" s="44">
        <f t="shared" ref="F58" si="7">D58*E58</f>
        <v>0</v>
      </c>
    </row>
    <row r="59" spans="1:6" ht="15" customHeight="1" x14ac:dyDescent="0.2">
      <c r="A59" s="88"/>
      <c r="B59" s="84"/>
      <c r="C59" s="77"/>
      <c r="D59" s="95"/>
      <c r="E59" s="39"/>
      <c r="F59" s="41"/>
    </row>
    <row r="60" spans="1:6" ht="15" customHeight="1" x14ac:dyDescent="0.2">
      <c r="A60" s="94" t="s">
        <v>59</v>
      </c>
      <c r="B60" s="84" t="s">
        <v>66</v>
      </c>
      <c r="C60" s="77" t="s">
        <v>29</v>
      </c>
      <c r="D60" s="95">
        <v>1</v>
      </c>
      <c r="E60" s="45"/>
      <c r="F60" s="44">
        <f t="shared" ref="F60" si="8">D60*E60</f>
        <v>0</v>
      </c>
    </row>
    <row r="61" spans="1:6" ht="15" customHeight="1" x14ac:dyDescent="0.2">
      <c r="A61" s="94"/>
      <c r="B61" s="84"/>
      <c r="C61" s="77"/>
      <c r="D61" s="95"/>
      <c r="E61" s="39"/>
      <c r="F61" s="41"/>
    </row>
    <row r="62" spans="1:6" ht="15" customHeight="1" x14ac:dyDescent="0.2">
      <c r="A62" s="94" t="s">
        <v>67</v>
      </c>
      <c r="B62" s="84" t="s">
        <v>68</v>
      </c>
      <c r="C62" s="77" t="s">
        <v>29</v>
      </c>
      <c r="D62" s="95">
        <v>1</v>
      </c>
      <c r="E62" s="45"/>
      <c r="F62" s="44">
        <f t="shared" ref="F62" si="9">D62*E62</f>
        <v>0</v>
      </c>
    </row>
    <row r="63" spans="1:6" ht="15" customHeight="1" x14ac:dyDescent="0.2">
      <c r="A63" s="94"/>
      <c r="B63" s="84"/>
      <c r="C63" s="77"/>
      <c r="D63" s="95"/>
      <c r="E63" s="39"/>
      <c r="F63" s="41"/>
    </row>
    <row r="64" spans="1:6" ht="15" customHeight="1" x14ac:dyDescent="0.2">
      <c r="A64" s="94" t="s">
        <v>69</v>
      </c>
      <c r="B64" s="84" t="s">
        <v>492</v>
      </c>
      <c r="C64" s="77" t="s">
        <v>29</v>
      </c>
      <c r="D64" s="95">
        <v>1</v>
      </c>
      <c r="E64" s="45"/>
      <c r="F64" s="44">
        <f t="shared" ref="F64" si="10">D64*E64</f>
        <v>0</v>
      </c>
    </row>
    <row r="65" spans="1:6" ht="15" customHeight="1" x14ac:dyDescent="0.2">
      <c r="A65" s="88"/>
      <c r="B65" s="84"/>
      <c r="C65" s="77"/>
      <c r="D65" s="95"/>
      <c r="E65" s="39"/>
      <c r="F65" s="41"/>
    </row>
    <row r="66" spans="1:6" ht="15" customHeight="1" x14ac:dyDescent="0.2">
      <c r="A66" s="94" t="s">
        <v>71</v>
      </c>
      <c r="B66" s="84" t="s">
        <v>72</v>
      </c>
      <c r="C66" s="77" t="s">
        <v>29</v>
      </c>
      <c r="D66" s="95">
        <v>1</v>
      </c>
      <c r="E66" s="45"/>
      <c r="F66" s="44">
        <f t="shared" ref="F66" si="11">D66*E66</f>
        <v>0</v>
      </c>
    </row>
    <row r="67" spans="1:6" ht="15" customHeight="1" x14ac:dyDescent="0.2">
      <c r="A67" s="88"/>
      <c r="B67" s="84"/>
      <c r="C67" s="77"/>
      <c r="D67" s="95"/>
      <c r="E67" s="39"/>
      <c r="F67" s="41"/>
    </row>
    <row r="68" spans="1:6" ht="15" customHeight="1" x14ac:dyDescent="0.2">
      <c r="A68" s="94" t="s">
        <v>73</v>
      </c>
      <c r="B68" s="84" t="s">
        <v>74</v>
      </c>
      <c r="C68" s="77" t="s">
        <v>29</v>
      </c>
      <c r="D68" s="95">
        <v>1</v>
      </c>
      <c r="E68" s="45"/>
      <c r="F68" s="44">
        <f t="shared" ref="F68" si="12">D68*E68</f>
        <v>0</v>
      </c>
    </row>
    <row r="69" spans="1:6" ht="15" customHeight="1" x14ac:dyDescent="0.2">
      <c r="A69" s="88"/>
      <c r="B69" s="84"/>
      <c r="C69" s="77"/>
      <c r="D69" s="95"/>
      <c r="E69" s="39"/>
      <c r="F69" s="41"/>
    </row>
    <row r="70" spans="1:6" ht="15" customHeight="1" x14ac:dyDescent="0.2">
      <c r="A70" s="94" t="s">
        <v>75</v>
      </c>
      <c r="B70" s="84" t="s">
        <v>76</v>
      </c>
      <c r="C70" s="77" t="s">
        <v>29</v>
      </c>
      <c r="D70" s="95">
        <v>1</v>
      </c>
      <c r="E70" s="45"/>
      <c r="F70" s="44">
        <f t="shared" ref="F70:F72" si="13">D70*E70</f>
        <v>0</v>
      </c>
    </row>
    <row r="71" spans="1:6" ht="15" customHeight="1" x14ac:dyDescent="0.2">
      <c r="A71" s="88"/>
      <c r="B71" s="84"/>
      <c r="C71" s="77"/>
      <c r="D71" s="95"/>
      <c r="E71" s="39"/>
      <c r="F71" s="41"/>
    </row>
    <row r="72" spans="1:6" ht="15" customHeight="1" x14ac:dyDescent="0.2">
      <c r="A72" s="94" t="s">
        <v>77</v>
      </c>
      <c r="B72" s="84" t="s">
        <v>64</v>
      </c>
      <c r="C72" s="77" t="s">
        <v>29</v>
      </c>
      <c r="D72" s="95">
        <v>1</v>
      </c>
      <c r="E72" s="45"/>
      <c r="F72" s="44">
        <f t="shared" si="13"/>
        <v>0</v>
      </c>
    </row>
    <row r="73" spans="1:6" ht="15" customHeight="1" x14ac:dyDescent="0.2">
      <c r="A73" s="88"/>
      <c r="B73" s="84"/>
      <c r="C73" s="77"/>
      <c r="D73" s="95"/>
      <c r="E73" s="39"/>
      <c r="F73" s="41"/>
    </row>
    <row r="74" spans="1:6" ht="15" customHeight="1" x14ac:dyDescent="0.2">
      <c r="A74" s="94" t="s">
        <v>78</v>
      </c>
      <c r="B74" s="84" t="s">
        <v>79</v>
      </c>
      <c r="C74" s="77" t="s">
        <v>29</v>
      </c>
      <c r="D74" s="95">
        <v>1</v>
      </c>
      <c r="E74" s="45"/>
      <c r="F74" s="44">
        <f t="shared" ref="F74" si="14">D74*E74</f>
        <v>0</v>
      </c>
    </row>
    <row r="75" spans="1:6" ht="15" customHeight="1" x14ac:dyDescent="0.2">
      <c r="A75" s="88"/>
      <c r="B75" s="84"/>
      <c r="C75" s="77"/>
      <c r="D75" s="95"/>
      <c r="E75" s="39"/>
      <c r="F75" s="41"/>
    </row>
    <row r="76" spans="1:6" ht="15" customHeight="1" x14ac:dyDescent="0.2">
      <c r="A76" s="94" t="s">
        <v>80</v>
      </c>
      <c r="B76" s="84" t="s">
        <v>81</v>
      </c>
      <c r="C76" s="77" t="s">
        <v>29</v>
      </c>
      <c r="D76" s="95">
        <v>1</v>
      </c>
      <c r="E76" s="45"/>
      <c r="F76" s="44">
        <f t="shared" ref="F76" si="15">D76*E76</f>
        <v>0</v>
      </c>
    </row>
    <row r="77" spans="1:6" ht="15" customHeight="1" x14ac:dyDescent="0.2">
      <c r="A77" s="88"/>
      <c r="B77" s="84"/>
      <c r="C77" s="77"/>
      <c r="D77" s="95"/>
      <c r="E77" s="39"/>
      <c r="F77" s="41"/>
    </row>
    <row r="78" spans="1:6" ht="15" customHeight="1" x14ac:dyDescent="0.2">
      <c r="A78" s="94" t="s">
        <v>82</v>
      </c>
      <c r="B78" s="84" t="s">
        <v>68</v>
      </c>
      <c r="C78" s="77" t="s">
        <v>29</v>
      </c>
      <c r="D78" s="95">
        <v>1</v>
      </c>
      <c r="E78" s="45"/>
      <c r="F78" s="44">
        <f t="shared" ref="F78" si="16">D78*E78</f>
        <v>0</v>
      </c>
    </row>
    <row r="79" spans="1:6" ht="15" customHeight="1" x14ac:dyDescent="0.2">
      <c r="A79" s="88"/>
      <c r="B79" s="84"/>
      <c r="C79" s="77"/>
      <c r="D79" s="95"/>
      <c r="E79" s="39"/>
      <c r="F79" s="41"/>
    </row>
    <row r="80" spans="1:6" ht="15" customHeight="1" x14ac:dyDescent="0.2">
      <c r="A80" s="94" t="s">
        <v>83</v>
      </c>
      <c r="B80" s="97" t="s">
        <v>70</v>
      </c>
      <c r="C80" s="98" t="s">
        <v>29</v>
      </c>
      <c r="D80" s="99">
        <v>1</v>
      </c>
      <c r="E80" s="39" t="s">
        <v>493</v>
      </c>
      <c r="F80" s="44"/>
    </row>
    <row r="81" spans="1:6" ht="15" customHeight="1" x14ac:dyDescent="0.2">
      <c r="A81" s="88"/>
      <c r="B81" s="84"/>
      <c r="C81" s="77"/>
      <c r="D81" s="95"/>
      <c r="E81" s="39"/>
      <c r="F81" s="41"/>
    </row>
    <row r="82" spans="1:6" ht="15" customHeight="1" x14ac:dyDescent="0.2">
      <c r="A82" s="94" t="s">
        <v>84</v>
      </c>
      <c r="B82" s="84" t="s">
        <v>85</v>
      </c>
      <c r="C82" s="77" t="s">
        <v>29</v>
      </c>
      <c r="D82" s="95">
        <v>1</v>
      </c>
      <c r="E82" s="45"/>
      <c r="F82" s="44">
        <f t="shared" ref="F82" si="17">D82*E82</f>
        <v>0</v>
      </c>
    </row>
    <row r="83" spans="1:6" ht="15" customHeight="1" x14ac:dyDescent="0.2">
      <c r="A83" s="88"/>
      <c r="B83" s="84"/>
      <c r="C83" s="77"/>
      <c r="D83" s="95"/>
      <c r="E83" s="39"/>
      <c r="F83" s="41"/>
    </row>
    <row r="84" spans="1:6" ht="27.75" customHeight="1" x14ac:dyDescent="0.2">
      <c r="A84" s="94" t="s">
        <v>86</v>
      </c>
      <c r="B84" s="84" t="s">
        <v>87</v>
      </c>
      <c r="C84" s="77" t="s">
        <v>29</v>
      </c>
      <c r="D84" s="95">
        <v>1</v>
      </c>
      <c r="E84" s="45"/>
      <c r="F84" s="44">
        <f t="shared" ref="F84" si="18">D84*E84</f>
        <v>0</v>
      </c>
    </row>
    <row r="85" spans="1:6" ht="15" customHeight="1" x14ac:dyDescent="0.2">
      <c r="A85" s="88"/>
      <c r="B85" s="84"/>
      <c r="C85" s="77"/>
      <c r="D85" s="95"/>
      <c r="E85" s="39"/>
      <c r="F85" s="41"/>
    </row>
    <row r="86" spans="1:6" ht="15" customHeight="1" x14ac:dyDescent="0.2">
      <c r="A86" s="94" t="s">
        <v>88</v>
      </c>
      <c r="B86" s="84" t="s">
        <v>89</v>
      </c>
      <c r="C86" s="77" t="s">
        <v>29</v>
      </c>
      <c r="D86" s="95">
        <v>1</v>
      </c>
      <c r="E86" s="45"/>
      <c r="F86" s="44">
        <f t="shared" ref="F86" si="19">D86*E86</f>
        <v>0</v>
      </c>
    </row>
    <row r="87" spans="1:6" ht="15" customHeight="1" x14ac:dyDescent="0.2">
      <c r="A87" s="88"/>
      <c r="B87" s="84"/>
      <c r="C87" s="77"/>
      <c r="D87" s="95"/>
      <c r="E87" s="39"/>
      <c r="F87" s="41"/>
    </row>
    <row r="88" spans="1:6" ht="15" customHeight="1" x14ac:dyDescent="0.2">
      <c r="A88" s="78" t="s">
        <v>90</v>
      </c>
      <c r="B88" s="73" t="s">
        <v>91</v>
      </c>
      <c r="C88" s="77"/>
      <c r="D88" s="95"/>
      <c r="E88" s="39"/>
      <c r="F88" s="41"/>
    </row>
    <row r="89" spans="1:6" ht="15" customHeight="1" x14ac:dyDescent="0.2">
      <c r="A89" s="78"/>
      <c r="B89" s="73"/>
      <c r="C89" s="77"/>
      <c r="D89" s="95"/>
      <c r="E89" s="39"/>
      <c r="F89" s="41"/>
    </row>
    <row r="90" spans="1:6" ht="51.75" customHeight="1" x14ac:dyDescent="0.2">
      <c r="A90" s="100" t="s">
        <v>53</v>
      </c>
      <c r="B90" s="81" t="s">
        <v>92</v>
      </c>
      <c r="C90" s="82" t="s">
        <v>29</v>
      </c>
      <c r="D90" s="101">
        <v>1</v>
      </c>
      <c r="E90" s="43" t="s">
        <v>491</v>
      </c>
      <c r="F90" s="44"/>
    </row>
    <row r="91" spans="1:6" ht="15" customHeight="1" x14ac:dyDescent="0.2">
      <c r="A91" s="88"/>
      <c r="B91" s="84"/>
      <c r="C91" s="82"/>
      <c r="D91" s="101"/>
      <c r="E91" s="39"/>
      <c r="F91" s="41"/>
    </row>
    <row r="92" spans="1:6" ht="43.5" customHeight="1" x14ac:dyDescent="0.2">
      <c r="A92" s="100" t="s">
        <v>55</v>
      </c>
      <c r="B92" s="81" t="s">
        <v>93</v>
      </c>
      <c r="C92" s="82" t="s">
        <v>29</v>
      </c>
      <c r="D92" s="101">
        <v>1</v>
      </c>
      <c r="E92" s="43" t="s">
        <v>491</v>
      </c>
      <c r="F92" s="44"/>
    </row>
    <row r="93" spans="1:6" ht="15" customHeight="1" x14ac:dyDescent="0.2">
      <c r="A93" s="102"/>
      <c r="B93" s="103"/>
      <c r="C93" s="104"/>
      <c r="D93" s="105"/>
      <c r="E93" s="47"/>
      <c r="F93" s="48"/>
    </row>
    <row r="94" spans="1:6" ht="15" customHeight="1" x14ac:dyDescent="0.2">
      <c r="A94" s="106"/>
      <c r="B94" s="107" t="s">
        <v>94</v>
      </c>
      <c r="C94" s="108"/>
      <c r="D94" s="109"/>
      <c r="E94" s="49"/>
      <c r="F94" s="50">
        <f>SUM(F5:F93)</f>
        <v>0</v>
      </c>
    </row>
    <row r="95" spans="1:6" ht="15" customHeight="1" x14ac:dyDescent="0.2">
      <c r="D95" s="113"/>
      <c r="E95" s="51"/>
      <c r="F95" s="52"/>
    </row>
    <row r="96" spans="1:6" x14ac:dyDescent="0.2">
      <c r="D96" s="113"/>
      <c r="E96" s="53"/>
      <c r="F96" s="52"/>
    </row>
  </sheetData>
  <sheetProtection algorithmName="SHA-512" hashValue="9LtJXmfSbosWyDFZjcirLGsp4K9cMOKuiokMoRWka6jhNOJDTA19ao+9fG0SGKdRsW8SeK8ymKJGAjtCaQgR0w==" saltValue="9bnOC4Haj6gFxbBQcBSGj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33"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3361-9A0A-4D08-A155-B146677C62F8}">
  <dimension ref="A2:F124"/>
  <sheetViews>
    <sheetView view="pageBreakPreview" zoomScaleNormal="100" zoomScaleSheetLayoutView="100" workbookViewId="0">
      <selection activeCell="B12" sqref="B12"/>
    </sheetView>
  </sheetViews>
  <sheetFormatPr defaultRowHeight="15" x14ac:dyDescent="0.25"/>
  <cols>
    <col min="1" max="1" width="11.5703125" style="133" customWidth="1"/>
    <col min="2" max="2" width="39.140625" customWidth="1"/>
    <col min="3" max="3" width="9.140625" style="134"/>
    <col min="4" max="4" width="11.28515625" style="134" customWidth="1"/>
    <col min="5" max="5" width="14.140625" style="117" customWidth="1"/>
    <col min="6" max="6" width="17.28515625" style="117" customWidth="1"/>
    <col min="7" max="16384" width="9.140625" style="117"/>
  </cols>
  <sheetData>
    <row r="2" spans="1:6" ht="33" customHeight="1" x14ac:dyDescent="0.25">
      <c r="A2" s="131" t="str">
        <f>+Notes!A2</f>
        <v>FRAMEWORK CONTRACTS FOR ELECTRICAL WORKS - BUILDINGS &amp; EXTERNAL LIGHTING IN VARIOUS TNPA PREMISES - 3 YEARS</v>
      </c>
      <c r="B2" s="258"/>
      <c r="C2" s="258"/>
      <c r="D2" s="258"/>
      <c r="E2" s="254"/>
      <c r="F2" s="254"/>
    </row>
    <row r="3" spans="1:6" x14ac:dyDescent="0.25">
      <c r="F3" s="119" t="s">
        <v>213</v>
      </c>
    </row>
    <row r="4" spans="1:6" x14ac:dyDescent="0.25">
      <c r="A4" s="136" t="s">
        <v>10</v>
      </c>
      <c r="B4" s="136" t="s">
        <v>11</v>
      </c>
      <c r="C4" s="136" t="s">
        <v>12</v>
      </c>
      <c r="D4" s="176" t="s">
        <v>13</v>
      </c>
      <c r="E4" s="120" t="s">
        <v>14</v>
      </c>
      <c r="F4" s="121" t="s">
        <v>15</v>
      </c>
    </row>
    <row r="5" spans="1:6" x14ac:dyDescent="0.25">
      <c r="A5" s="138"/>
      <c r="B5" s="138" t="s">
        <v>133</v>
      </c>
      <c r="C5" s="139"/>
      <c r="D5" s="139"/>
      <c r="E5" s="122"/>
      <c r="F5" s="233">
        <f>+'BoQ Works 5'!F41</f>
        <v>0</v>
      </c>
    </row>
    <row r="6" spans="1:6" x14ac:dyDescent="0.25">
      <c r="A6" s="249">
        <v>4</v>
      </c>
      <c r="B6" s="223" t="s">
        <v>225</v>
      </c>
      <c r="C6" s="224"/>
      <c r="D6" s="224"/>
      <c r="E6" s="208"/>
      <c r="F6" s="208"/>
    </row>
    <row r="7" spans="1:6" x14ac:dyDescent="0.25">
      <c r="A7" s="188"/>
      <c r="B7" s="222"/>
      <c r="C7" s="158"/>
      <c r="D7" s="158"/>
      <c r="E7" s="169"/>
      <c r="F7" s="169"/>
    </row>
    <row r="8" spans="1:6" x14ac:dyDescent="0.25">
      <c r="A8" s="188" t="s">
        <v>220</v>
      </c>
      <c r="B8" s="222" t="s">
        <v>221</v>
      </c>
      <c r="C8" s="158"/>
      <c r="D8" s="158"/>
      <c r="E8" s="169"/>
      <c r="F8" s="169"/>
    </row>
    <row r="9" spans="1:6" x14ac:dyDescent="0.25">
      <c r="A9" s="188"/>
      <c r="B9" s="222"/>
      <c r="C9" s="158"/>
      <c r="D9" s="158"/>
      <c r="E9" s="169"/>
      <c r="F9" s="169"/>
    </row>
    <row r="10" spans="1:6" x14ac:dyDescent="0.25">
      <c r="A10" s="188" t="s">
        <v>53</v>
      </c>
      <c r="B10" s="222" t="s">
        <v>155</v>
      </c>
      <c r="C10" s="158" t="s">
        <v>127</v>
      </c>
      <c r="D10" s="158">
        <v>175</v>
      </c>
      <c r="E10" s="170"/>
      <c r="F10" s="44">
        <f>D10*E10</f>
        <v>0</v>
      </c>
    </row>
    <row r="11" spans="1:6" x14ac:dyDescent="0.25">
      <c r="A11" s="188"/>
      <c r="B11" s="222"/>
      <c r="C11" s="158"/>
      <c r="D11" s="158"/>
      <c r="E11" s="169"/>
      <c r="F11" s="169"/>
    </row>
    <row r="12" spans="1:6" x14ac:dyDescent="0.25">
      <c r="A12" s="188" t="s">
        <v>55</v>
      </c>
      <c r="B12" s="222" t="s">
        <v>157</v>
      </c>
      <c r="C12" s="158" t="s">
        <v>127</v>
      </c>
      <c r="D12" s="158">
        <v>175</v>
      </c>
      <c r="E12" s="170"/>
      <c r="F12" s="44">
        <f>D12*E12</f>
        <v>0</v>
      </c>
    </row>
    <row r="13" spans="1:6" x14ac:dyDescent="0.25">
      <c r="A13" s="188"/>
      <c r="B13" s="222"/>
      <c r="C13" s="158"/>
      <c r="D13" s="158"/>
      <c r="E13" s="169"/>
      <c r="F13" s="169"/>
    </row>
    <row r="14" spans="1:6" x14ac:dyDescent="0.25">
      <c r="A14" s="188" t="s">
        <v>222</v>
      </c>
      <c r="B14" s="222" t="s">
        <v>223</v>
      </c>
      <c r="C14" s="158"/>
      <c r="D14" s="158"/>
      <c r="E14" s="169"/>
      <c r="F14" s="169"/>
    </row>
    <row r="15" spans="1:6" x14ac:dyDescent="0.25">
      <c r="A15" s="188"/>
      <c r="B15" s="222"/>
      <c r="C15" s="158"/>
      <c r="D15" s="158"/>
      <c r="E15" s="169"/>
      <c r="F15" s="169"/>
    </row>
    <row r="16" spans="1:6" x14ac:dyDescent="0.25">
      <c r="A16" s="188" t="s">
        <v>53</v>
      </c>
      <c r="B16" s="222" t="s">
        <v>155</v>
      </c>
      <c r="C16" s="158" t="s">
        <v>137</v>
      </c>
      <c r="D16" s="158">
        <v>4</v>
      </c>
      <c r="E16" s="170"/>
      <c r="F16" s="44">
        <f>D16*E16</f>
        <v>0</v>
      </c>
    </row>
    <row r="17" spans="1:6" x14ac:dyDescent="0.25">
      <c r="A17" s="188"/>
      <c r="B17" s="222"/>
      <c r="C17" s="158"/>
      <c r="D17" s="158"/>
      <c r="E17" s="169"/>
      <c r="F17" s="169"/>
    </row>
    <row r="18" spans="1:6" x14ac:dyDescent="0.25">
      <c r="A18" s="188" t="s">
        <v>55</v>
      </c>
      <c r="B18" s="222" t="s">
        <v>157</v>
      </c>
      <c r="C18" s="158" t="s">
        <v>137</v>
      </c>
      <c r="D18" s="158">
        <v>4</v>
      </c>
      <c r="E18" s="170"/>
      <c r="F18" s="44">
        <f>D18*E18</f>
        <v>0</v>
      </c>
    </row>
    <row r="19" spans="1:6" x14ac:dyDescent="0.25">
      <c r="A19" s="188"/>
      <c r="B19" s="222"/>
      <c r="C19" s="158"/>
      <c r="D19" s="158"/>
      <c r="E19" s="169"/>
      <c r="F19" s="169"/>
    </row>
    <row r="20" spans="1:6" x14ac:dyDescent="0.25">
      <c r="A20" s="249" t="s">
        <v>205</v>
      </c>
      <c r="B20" s="223" t="s">
        <v>226</v>
      </c>
      <c r="C20" s="224"/>
      <c r="D20" s="224"/>
      <c r="E20" s="208"/>
      <c r="F20" s="208"/>
    </row>
    <row r="21" spans="1:6" x14ac:dyDescent="0.25">
      <c r="A21" s="188"/>
      <c r="B21" s="222"/>
      <c r="C21" s="158"/>
      <c r="D21" s="158"/>
      <c r="E21" s="169"/>
      <c r="F21" s="169"/>
    </row>
    <row r="22" spans="1:6" x14ac:dyDescent="0.25">
      <c r="A22" s="188" t="s">
        <v>220</v>
      </c>
      <c r="B22" s="222" t="s">
        <v>221</v>
      </c>
      <c r="C22" s="158"/>
      <c r="D22" s="158"/>
      <c r="E22" s="169"/>
      <c r="F22" s="169"/>
    </row>
    <row r="23" spans="1:6" x14ac:dyDescent="0.25">
      <c r="A23" s="188"/>
      <c r="B23" s="222"/>
      <c r="C23" s="158"/>
      <c r="D23" s="158"/>
      <c r="E23" s="169"/>
      <c r="F23" s="169"/>
    </row>
    <row r="24" spans="1:6" x14ac:dyDescent="0.25">
      <c r="A24" s="188" t="s">
        <v>53</v>
      </c>
      <c r="B24" s="222" t="s">
        <v>155</v>
      </c>
      <c r="C24" s="158" t="s">
        <v>127</v>
      </c>
      <c r="D24" s="158">
        <v>60</v>
      </c>
      <c r="E24" s="170"/>
      <c r="F24" s="44">
        <f>D24*E24</f>
        <v>0</v>
      </c>
    </row>
    <row r="25" spans="1:6" x14ac:dyDescent="0.25">
      <c r="A25" s="188"/>
      <c r="B25" s="222"/>
      <c r="C25" s="158"/>
      <c r="D25" s="158"/>
      <c r="E25" s="169"/>
      <c r="F25" s="169"/>
    </row>
    <row r="26" spans="1:6" x14ac:dyDescent="0.25">
      <c r="A26" s="188" t="s">
        <v>55</v>
      </c>
      <c r="B26" s="222" t="s">
        <v>157</v>
      </c>
      <c r="C26" s="158" t="s">
        <v>127</v>
      </c>
      <c r="D26" s="158">
        <v>60</v>
      </c>
      <c r="E26" s="170"/>
      <c r="F26" s="44">
        <f>D26*E26</f>
        <v>0</v>
      </c>
    </row>
    <row r="27" spans="1:6" x14ac:dyDescent="0.25">
      <c r="A27" s="188"/>
      <c r="B27" s="222"/>
      <c r="C27" s="158"/>
      <c r="D27" s="158"/>
      <c r="E27" s="169"/>
      <c r="F27" s="169"/>
    </row>
    <row r="28" spans="1:6" x14ac:dyDescent="0.25">
      <c r="A28" s="188" t="s">
        <v>222</v>
      </c>
      <c r="B28" s="222" t="s">
        <v>223</v>
      </c>
      <c r="C28" s="158"/>
      <c r="D28" s="158"/>
      <c r="E28" s="169"/>
      <c r="F28" s="169"/>
    </row>
    <row r="29" spans="1:6" x14ac:dyDescent="0.25">
      <c r="A29" s="188"/>
      <c r="B29" s="222"/>
      <c r="C29" s="158"/>
      <c r="D29" s="158"/>
      <c r="E29" s="169"/>
      <c r="F29" s="169"/>
    </row>
    <row r="30" spans="1:6" x14ac:dyDescent="0.25">
      <c r="A30" s="188" t="s">
        <v>53</v>
      </c>
      <c r="B30" s="222" t="s">
        <v>155</v>
      </c>
      <c r="C30" s="158" t="s">
        <v>137</v>
      </c>
      <c r="D30" s="158">
        <v>6</v>
      </c>
      <c r="E30" s="170"/>
      <c r="F30" s="44">
        <f>D30*E30</f>
        <v>0</v>
      </c>
    </row>
    <row r="31" spans="1:6" x14ac:dyDescent="0.25">
      <c r="A31" s="188"/>
      <c r="B31" s="222"/>
      <c r="C31" s="158"/>
      <c r="D31" s="158"/>
      <c r="E31" s="169"/>
      <c r="F31" s="169"/>
    </row>
    <row r="32" spans="1:6" x14ac:dyDescent="0.25">
      <c r="A32" s="188" t="s">
        <v>55</v>
      </c>
      <c r="B32" s="222" t="s">
        <v>157</v>
      </c>
      <c r="C32" s="158" t="s">
        <v>137</v>
      </c>
      <c r="D32" s="158">
        <v>6</v>
      </c>
      <c r="E32" s="170"/>
      <c r="F32" s="44">
        <f>D32*E32</f>
        <v>0</v>
      </c>
    </row>
    <row r="33" spans="1:6" x14ac:dyDescent="0.25">
      <c r="A33" s="188"/>
      <c r="B33" s="222"/>
      <c r="C33" s="158"/>
      <c r="D33" s="158"/>
      <c r="E33" s="169"/>
      <c r="F33" s="169"/>
    </row>
    <row r="34" spans="1:6" x14ac:dyDescent="0.25">
      <c r="A34" s="249" t="s">
        <v>207</v>
      </c>
      <c r="B34" s="223" t="s">
        <v>227</v>
      </c>
      <c r="C34" s="224"/>
      <c r="D34" s="224"/>
      <c r="E34" s="208"/>
      <c r="F34" s="208"/>
    </row>
    <row r="35" spans="1:6" x14ac:dyDescent="0.25">
      <c r="A35" s="188"/>
      <c r="B35" s="222"/>
      <c r="C35" s="158"/>
      <c r="D35" s="158"/>
      <c r="E35" s="169"/>
      <c r="F35" s="169"/>
    </row>
    <row r="36" spans="1:6" x14ac:dyDescent="0.25">
      <c r="A36" s="188" t="s">
        <v>220</v>
      </c>
      <c r="B36" s="222" t="s">
        <v>221</v>
      </c>
      <c r="C36" s="158"/>
      <c r="D36" s="158"/>
      <c r="E36" s="169"/>
      <c r="F36" s="169"/>
    </row>
    <row r="37" spans="1:6" x14ac:dyDescent="0.25">
      <c r="A37" s="188"/>
      <c r="B37" s="222"/>
      <c r="C37" s="158"/>
      <c r="D37" s="158"/>
      <c r="E37" s="169"/>
      <c r="F37" s="169"/>
    </row>
    <row r="38" spans="1:6" x14ac:dyDescent="0.25">
      <c r="A38" s="188" t="s">
        <v>53</v>
      </c>
      <c r="B38" s="222" t="s">
        <v>155</v>
      </c>
      <c r="C38" s="158" t="s">
        <v>127</v>
      </c>
      <c r="D38" s="158">
        <v>52</v>
      </c>
      <c r="E38" s="170"/>
      <c r="F38" s="44">
        <f>D38*E38</f>
        <v>0</v>
      </c>
    </row>
    <row r="39" spans="1:6" x14ac:dyDescent="0.25">
      <c r="A39" s="188"/>
      <c r="B39" s="222"/>
      <c r="C39" s="158"/>
      <c r="D39" s="158"/>
      <c r="E39" s="169"/>
      <c r="F39" s="169"/>
    </row>
    <row r="40" spans="1:6" x14ac:dyDescent="0.25">
      <c r="A40" s="188" t="s">
        <v>55</v>
      </c>
      <c r="B40" s="222" t="s">
        <v>157</v>
      </c>
      <c r="C40" s="158" t="s">
        <v>127</v>
      </c>
      <c r="D40" s="158">
        <v>52</v>
      </c>
      <c r="E40" s="170"/>
      <c r="F40" s="44">
        <f>D40*E40</f>
        <v>0</v>
      </c>
    </row>
    <row r="41" spans="1:6" x14ac:dyDescent="0.25">
      <c r="A41" s="188"/>
      <c r="B41" s="222"/>
      <c r="C41" s="158"/>
      <c r="D41" s="158"/>
      <c r="E41" s="169"/>
      <c r="F41" s="169"/>
    </row>
    <row r="42" spans="1:6" x14ac:dyDescent="0.25">
      <c r="A42" s="188" t="s">
        <v>222</v>
      </c>
      <c r="B42" s="222" t="s">
        <v>223</v>
      </c>
      <c r="C42" s="158"/>
      <c r="D42" s="158"/>
      <c r="E42" s="169"/>
      <c r="F42" s="169"/>
    </row>
    <row r="43" spans="1:6" x14ac:dyDescent="0.25">
      <c r="A43" s="188"/>
      <c r="B43" s="222"/>
      <c r="C43" s="158"/>
      <c r="D43" s="158"/>
      <c r="E43" s="169"/>
      <c r="F43" s="169"/>
    </row>
    <row r="44" spans="1:6" x14ac:dyDescent="0.25">
      <c r="A44" s="188" t="s">
        <v>53</v>
      </c>
      <c r="B44" s="222" t="s">
        <v>155</v>
      </c>
      <c r="C44" s="158" t="s">
        <v>137</v>
      </c>
      <c r="D44" s="158">
        <v>2</v>
      </c>
      <c r="E44" s="170"/>
      <c r="F44" s="44">
        <f>D44*E44</f>
        <v>0</v>
      </c>
    </row>
    <row r="45" spans="1:6" x14ac:dyDescent="0.25">
      <c r="A45" s="188"/>
      <c r="B45" s="222"/>
      <c r="C45" s="158"/>
      <c r="D45" s="158"/>
      <c r="E45" s="169"/>
      <c r="F45" s="169"/>
    </row>
    <row r="46" spans="1:6" x14ac:dyDescent="0.25">
      <c r="A46" s="188" t="s">
        <v>55</v>
      </c>
      <c r="B46" s="222" t="s">
        <v>157</v>
      </c>
      <c r="C46" s="158" t="s">
        <v>137</v>
      </c>
      <c r="D46" s="158">
        <v>2</v>
      </c>
      <c r="E46" s="170"/>
      <c r="F46" s="44">
        <f>D46*E46</f>
        <v>0</v>
      </c>
    </row>
    <row r="47" spans="1:6" x14ac:dyDescent="0.25">
      <c r="A47" s="188"/>
      <c r="B47" s="222"/>
      <c r="C47" s="158"/>
      <c r="D47" s="158"/>
      <c r="E47" s="169"/>
      <c r="F47" s="169"/>
    </row>
    <row r="48" spans="1:6" ht="26.25" x14ac:dyDescent="0.25">
      <c r="A48" s="249" t="s">
        <v>209</v>
      </c>
      <c r="B48" s="187" t="s">
        <v>228</v>
      </c>
      <c r="C48" s="224"/>
      <c r="D48" s="224"/>
      <c r="E48" s="208"/>
      <c r="F48" s="208"/>
    </row>
    <row r="49" spans="1:6" x14ac:dyDescent="0.25">
      <c r="A49" s="188"/>
      <c r="B49" s="222"/>
      <c r="C49" s="158"/>
      <c r="D49" s="158"/>
      <c r="E49" s="169"/>
      <c r="F49" s="169"/>
    </row>
    <row r="50" spans="1:6" x14ac:dyDescent="0.25">
      <c r="A50" s="188" t="s">
        <v>220</v>
      </c>
      <c r="B50" s="222" t="s">
        <v>229</v>
      </c>
      <c r="C50" s="158"/>
      <c r="D50" s="158"/>
      <c r="E50" s="169"/>
      <c r="F50" s="169"/>
    </row>
    <row r="51" spans="1:6" x14ac:dyDescent="0.25">
      <c r="A51" s="188"/>
      <c r="B51" s="222"/>
      <c r="C51" s="158"/>
      <c r="D51" s="158"/>
      <c r="E51" s="169"/>
      <c r="F51" s="169"/>
    </row>
    <row r="52" spans="1:6" x14ac:dyDescent="0.25">
      <c r="A52" s="188" t="s">
        <v>53</v>
      </c>
      <c r="B52" s="222" t="s">
        <v>155</v>
      </c>
      <c r="C52" s="158" t="s">
        <v>127</v>
      </c>
      <c r="D52" s="158">
        <v>5320</v>
      </c>
      <c r="E52" s="170"/>
      <c r="F52" s="44">
        <f>D52*E52</f>
        <v>0</v>
      </c>
    </row>
    <row r="53" spans="1:6" x14ac:dyDescent="0.25">
      <c r="A53" s="188"/>
      <c r="B53" s="222"/>
      <c r="C53" s="158"/>
      <c r="D53" s="158"/>
      <c r="E53" s="169"/>
      <c r="F53" s="169"/>
    </row>
    <row r="54" spans="1:6" x14ac:dyDescent="0.25">
      <c r="A54" s="188" t="s">
        <v>55</v>
      </c>
      <c r="B54" s="222" t="s">
        <v>157</v>
      </c>
      <c r="C54" s="158" t="s">
        <v>127</v>
      </c>
      <c r="D54" s="158">
        <v>5320</v>
      </c>
      <c r="E54" s="170"/>
      <c r="F54" s="44">
        <f>D54*E54</f>
        <v>0</v>
      </c>
    </row>
    <row r="55" spans="1:6" x14ac:dyDescent="0.25">
      <c r="A55" s="188"/>
      <c r="B55" s="222"/>
      <c r="C55" s="158"/>
      <c r="D55" s="158"/>
      <c r="E55" s="169"/>
      <c r="F55" s="169"/>
    </row>
    <row r="56" spans="1:6" x14ac:dyDescent="0.25">
      <c r="A56" s="249" t="s">
        <v>230</v>
      </c>
      <c r="B56" s="223" t="s">
        <v>231</v>
      </c>
      <c r="C56" s="224"/>
      <c r="D56" s="224"/>
      <c r="E56" s="208"/>
      <c r="F56" s="208"/>
    </row>
    <row r="57" spans="1:6" x14ac:dyDescent="0.25">
      <c r="A57" s="188"/>
      <c r="B57" s="222"/>
      <c r="C57" s="158"/>
      <c r="D57" s="158"/>
      <c r="E57" s="169"/>
      <c r="F57" s="169"/>
    </row>
    <row r="58" spans="1:6" x14ac:dyDescent="0.25">
      <c r="A58" s="188" t="s">
        <v>220</v>
      </c>
      <c r="B58" s="222" t="s">
        <v>229</v>
      </c>
      <c r="C58" s="158"/>
      <c r="D58" s="158"/>
      <c r="E58" s="169"/>
      <c r="F58" s="169"/>
    </row>
    <row r="59" spans="1:6" x14ac:dyDescent="0.25">
      <c r="A59" s="188"/>
      <c r="B59" s="222"/>
      <c r="C59" s="158"/>
      <c r="D59" s="158"/>
      <c r="E59" s="169"/>
      <c r="F59" s="169"/>
    </row>
    <row r="60" spans="1:6" x14ac:dyDescent="0.25">
      <c r="A60" s="188" t="s">
        <v>53</v>
      </c>
      <c r="B60" s="222" t="s">
        <v>155</v>
      </c>
      <c r="C60" s="158" t="s">
        <v>127</v>
      </c>
      <c r="D60" s="158">
        <v>2660</v>
      </c>
      <c r="E60" s="170"/>
      <c r="F60" s="44">
        <f>D60*E60</f>
        <v>0</v>
      </c>
    </row>
    <row r="61" spans="1:6" x14ac:dyDescent="0.25">
      <c r="A61" s="188"/>
      <c r="B61" s="222"/>
      <c r="C61" s="158"/>
      <c r="D61" s="158"/>
      <c r="E61" s="169"/>
      <c r="F61" s="169"/>
    </row>
    <row r="62" spans="1:6" x14ac:dyDescent="0.25">
      <c r="A62" s="188" t="s">
        <v>55</v>
      </c>
      <c r="B62" s="222" t="s">
        <v>157</v>
      </c>
      <c r="C62" s="158" t="s">
        <v>127</v>
      </c>
      <c r="D62" s="158">
        <v>2660</v>
      </c>
      <c r="E62" s="170"/>
      <c r="F62" s="44">
        <f>D62*E62</f>
        <v>0</v>
      </c>
    </row>
    <row r="63" spans="1:6" x14ac:dyDescent="0.25">
      <c r="A63" s="188"/>
      <c r="B63" s="222"/>
      <c r="C63" s="158"/>
      <c r="D63" s="158"/>
      <c r="E63" s="169"/>
      <c r="F63" s="44"/>
    </row>
    <row r="64" spans="1:6" x14ac:dyDescent="0.25">
      <c r="A64" s="249" t="s">
        <v>232</v>
      </c>
      <c r="B64" s="223" t="s">
        <v>233</v>
      </c>
      <c r="C64" s="224"/>
      <c r="D64" s="224"/>
      <c r="E64" s="208"/>
      <c r="F64" s="208"/>
    </row>
    <row r="65" spans="1:6" x14ac:dyDescent="0.25">
      <c r="A65" s="188"/>
      <c r="B65" s="222"/>
      <c r="C65" s="158"/>
      <c r="D65" s="158"/>
      <c r="E65" s="169"/>
      <c r="F65" s="169"/>
    </row>
    <row r="66" spans="1:6" x14ac:dyDescent="0.25">
      <c r="A66" s="188" t="s">
        <v>220</v>
      </c>
      <c r="B66" s="222" t="s">
        <v>234</v>
      </c>
      <c r="C66" s="158"/>
      <c r="D66" s="158"/>
      <c r="E66" s="169"/>
      <c r="F66" s="169"/>
    </row>
    <row r="67" spans="1:6" x14ac:dyDescent="0.25">
      <c r="A67" s="188"/>
      <c r="B67" s="222"/>
      <c r="C67" s="158"/>
      <c r="D67" s="158"/>
      <c r="E67" s="169"/>
      <c r="F67" s="169"/>
    </row>
    <row r="68" spans="1:6" x14ac:dyDescent="0.25">
      <c r="A68" s="188" t="s">
        <v>53</v>
      </c>
      <c r="B68" s="222" t="s">
        <v>155</v>
      </c>
      <c r="C68" s="158" t="s">
        <v>127</v>
      </c>
      <c r="D68" s="158">
        <v>300</v>
      </c>
      <c r="E68" s="170"/>
      <c r="F68" s="44">
        <f>D68*E68</f>
        <v>0</v>
      </c>
    </row>
    <row r="69" spans="1:6" x14ac:dyDescent="0.25">
      <c r="A69" s="188"/>
      <c r="B69" s="222"/>
      <c r="C69" s="158"/>
      <c r="D69" s="158"/>
      <c r="E69" s="169"/>
      <c r="F69" s="169"/>
    </row>
    <row r="70" spans="1:6" x14ac:dyDescent="0.25">
      <c r="A70" s="188" t="s">
        <v>55</v>
      </c>
      <c r="B70" s="222" t="s">
        <v>157</v>
      </c>
      <c r="C70" s="158" t="s">
        <v>127</v>
      </c>
      <c r="D70" s="158">
        <v>300</v>
      </c>
      <c r="E70" s="170"/>
      <c r="F70" s="44">
        <f>D70*E70</f>
        <v>0</v>
      </c>
    </row>
    <row r="71" spans="1:6" x14ac:dyDescent="0.25">
      <c r="A71" s="192"/>
      <c r="B71" s="202"/>
      <c r="C71" s="203"/>
      <c r="D71" s="203"/>
      <c r="E71" s="198"/>
      <c r="F71" s="198"/>
    </row>
    <row r="72" spans="1:6" x14ac:dyDescent="0.25">
      <c r="A72" s="263" t="s">
        <v>213</v>
      </c>
      <c r="B72" s="240" t="s">
        <v>94</v>
      </c>
      <c r="C72" s="107"/>
      <c r="D72" s="107"/>
      <c r="E72" s="262"/>
      <c r="F72" s="235">
        <f>SUM(F5:F71)</f>
        <v>0</v>
      </c>
    </row>
    <row r="117" spans="2:6" x14ac:dyDescent="0.25">
      <c r="B117" s="228"/>
      <c r="C117" s="155"/>
      <c r="D117" s="155"/>
      <c r="E117" s="174"/>
      <c r="F117" s="174"/>
    </row>
    <row r="118" spans="2:6" x14ac:dyDescent="0.25">
      <c r="B118" s="228"/>
      <c r="C118" s="155"/>
      <c r="D118" s="155"/>
      <c r="E118" s="174"/>
      <c r="F118" s="175"/>
    </row>
    <row r="119" spans="2:6" x14ac:dyDescent="0.25">
      <c r="B119" s="228"/>
      <c r="C119" s="155"/>
      <c r="D119" s="155"/>
      <c r="E119" s="174"/>
      <c r="F119" s="174"/>
    </row>
    <row r="120" spans="2:6" x14ac:dyDescent="0.25">
      <c r="B120" s="264"/>
      <c r="C120" s="155"/>
      <c r="D120" s="155"/>
      <c r="E120" s="174"/>
      <c r="F120" s="174"/>
    </row>
    <row r="121" spans="2:6" x14ac:dyDescent="0.25">
      <c r="B121" s="228"/>
      <c r="C121" s="155"/>
      <c r="D121" s="155"/>
      <c r="E121" s="174"/>
      <c r="F121" s="174"/>
    </row>
    <row r="122" spans="2:6" x14ac:dyDescent="0.25">
      <c r="B122" s="228"/>
      <c r="C122" s="155"/>
      <c r="D122" s="155"/>
      <c r="E122" s="174"/>
      <c r="F122" s="175"/>
    </row>
    <row r="123" spans="2:6" x14ac:dyDescent="0.25">
      <c r="B123" s="228"/>
      <c r="C123" s="155"/>
      <c r="D123" s="155"/>
      <c r="E123" s="174"/>
      <c r="F123" s="174"/>
    </row>
    <row r="124" spans="2:6" x14ac:dyDescent="0.25">
      <c r="B124" s="228"/>
      <c r="C124" s="155"/>
      <c r="D124" s="155"/>
      <c r="E124" s="174"/>
      <c r="F124" s="175"/>
    </row>
  </sheetData>
  <sheetProtection algorithmName="SHA-512" hashValue="xbnSNs3rZ+KFAEH/5JUD1jyWjno+tOBnyIJihfRzhq3raCnoa3en5stquFu+7Nmnp6A6XauFjEd/4OCGQBhiyw==" saltValue="hsHXf4M4/Nt8aNqBQahDQ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3161-317E-4BC9-ABD3-FCC29EF2BB42}">
  <dimension ref="A1:F53"/>
  <sheetViews>
    <sheetView view="pageBreakPreview" zoomScaleNormal="100" zoomScaleSheetLayoutView="100" workbookViewId="0">
      <selection activeCell="B10" sqref="B10"/>
    </sheetView>
  </sheetViews>
  <sheetFormatPr defaultRowHeight="15" x14ac:dyDescent="0.25"/>
  <cols>
    <col min="1" max="1" width="11.5703125" style="133" customWidth="1"/>
    <col min="2" max="2" width="38" customWidth="1"/>
    <col min="3" max="4" width="9.140625" style="134"/>
    <col min="5" max="5" width="14.140625" style="117" customWidth="1"/>
    <col min="6" max="6" width="17.28515625" style="117" customWidth="1"/>
    <col min="7" max="16384" width="9.140625" style="117"/>
  </cols>
  <sheetData>
    <row r="1" spans="1:6" ht="35.25" customHeight="1" x14ac:dyDescent="0.25">
      <c r="A1" s="131" t="str">
        <f>+Notes!A2</f>
        <v>FRAMEWORK CONTRACTS FOR ELECTRICAL WORKS - BUILDINGS &amp; EXTERNAL LIGHTING IN VARIOUS TNPA PREMISES - 3 YEARS</v>
      </c>
      <c r="B1" s="258"/>
      <c r="C1" s="258"/>
      <c r="D1" s="258"/>
      <c r="E1" s="254"/>
      <c r="F1" s="254"/>
    </row>
    <row r="2" spans="1:6" x14ac:dyDescent="0.25">
      <c r="F2" s="119" t="s">
        <v>235</v>
      </c>
    </row>
    <row r="3" spans="1:6" x14ac:dyDescent="0.25">
      <c r="A3" s="136" t="s">
        <v>10</v>
      </c>
      <c r="B3" s="136" t="s">
        <v>11</v>
      </c>
      <c r="C3" s="136" t="s">
        <v>12</v>
      </c>
      <c r="D3" s="176" t="s">
        <v>13</v>
      </c>
      <c r="E3" s="120" t="s">
        <v>14</v>
      </c>
      <c r="F3" s="121" t="s">
        <v>15</v>
      </c>
    </row>
    <row r="4" spans="1:6" x14ac:dyDescent="0.25">
      <c r="A4" s="265" t="s">
        <v>235</v>
      </c>
      <c r="B4" s="223" t="s">
        <v>236</v>
      </c>
      <c r="C4" s="224"/>
      <c r="D4" s="224"/>
      <c r="E4" s="208"/>
      <c r="F4" s="208"/>
    </row>
    <row r="5" spans="1:6" x14ac:dyDescent="0.25">
      <c r="A5" s="188"/>
      <c r="B5" s="222"/>
      <c r="C5" s="158"/>
      <c r="D5" s="158"/>
      <c r="E5" s="169"/>
      <c r="F5" s="169"/>
    </row>
    <row r="6" spans="1:6" ht="53.25" customHeight="1" x14ac:dyDescent="0.25">
      <c r="A6" s="177" t="s">
        <v>237</v>
      </c>
      <c r="B6" s="187" t="s">
        <v>238</v>
      </c>
      <c r="C6" s="224"/>
      <c r="D6" s="224"/>
      <c r="E6" s="208"/>
      <c r="F6" s="208"/>
    </row>
    <row r="7" spans="1:6" x14ac:dyDescent="0.25">
      <c r="A7" s="188"/>
      <c r="B7" s="222"/>
      <c r="C7" s="158"/>
      <c r="D7" s="158"/>
      <c r="E7" s="169"/>
      <c r="F7" s="169"/>
    </row>
    <row r="8" spans="1:6" x14ac:dyDescent="0.25">
      <c r="A8" s="188" t="s">
        <v>220</v>
      </c>
      <c r="B8" s="223" t="s">
        <v>239</v>
      </c>
      <c r="C8" s="158"/>
      <c r="D8" s="158"/>
      <c r="E8" s="169"/>
      <c r="F8" s="169"/>
    </row>
    <row r="9" spans="1:6" x14ac:dyDescent="0.25">
      <c r="A9" s="188"/>
      <c r="B9" s="222"/>
      <c r="C9" s="158"/>
      <c r="D9" s="158"/>
      <c r="E9" s="169"/>
      <c r="F9" s="169"/>
    </row>
    <row r="10" spans="1:6" x14ac:dyDescent="0.25">
      <c r="A10" s="188" t="s">
        <v>53</v>
      </c>
      <c r="B10" s="222" t="s">
        <v>155</v>
      </c>
      <c r="C10" s="158" t="s">
        <v>127</v>
      </c>
      <c r="D10" s="158">
        <v>2340</v>
      </c>
      <c r="E10" s="170"/>
      <c r="F10" s="44">
        <f>D10*E10</f>
        <v>0</v>
      </c>
    </row>
    <row r="11" spans="1:6" x14ac:dyDescent="0.25">
      <c r="A11" s="188"/>
      <c r="B11" s="222"/>
      <c r="C11" s="158"/>
      <c r="D11" s="158"/>
      <c r="E11" s="169"/>
      <c r="F11" s="169"/>
    </row>
    <row r="12" spans="1:6" x14ac:dyDescent="0.25">
      <c r="A12" s="188" t="s">
        <v>55</v>
      </c>
      <c r="B12" s="222" t="s">
        <v>157</v>
      </c>
      <c r="C12" s="158" t="s">
        <v>127</v>
      </c>
      <c r="D12" s="158">
        <v>2340</v>
      </c>
      <c r="E12" s="170"/>
      <c r="F12" s="44">
        <f>D12*E12</f>
        <v>0</v>
      </c>
    </row>
    <row r="13" spans="1:6" x14ac:dyDescent="0.25">
      <c r="A13" s="188"/>
      <c r="B13" s="222"/>
      <c r="C13" s="158"/>
      <c r="D13" s="158"/>
      <c r="E13" s="169"/>
      <c r="F13" s="169"/>
    </row>
    <row r="14" spans="1:6" x14ac:dyDescent="0.25">
      <c r="A14" s="188" t="s">
        <v>222</v>
      </c>
      <c r="B14" s="223" t="s">
        <v>240</v>
      </c>
      <c r="C14" s="158"/>
      <c r="D14" s="158"/>
      <c r="E14" s="169"/>
      <c r="F14" s="169"/>
    </row>
    <row r="15" spans="1:6" x14ac:dyDescent="0.25">
      <c r="A15" s="188"/>
      <c r="B15" s="222"/>
      <c r="C15" s="158"/>
      <c r="D15" s="158"/>
      <c r="E15" s="169"/>
      <c r="F15" s="169"/>
    </row>
    <row r="16" spans="1:6" x14ac:dyDescent="0.25">
      <c r="A16" s="188" t="s">
        <v>53</v>
      </c>
      <c r="B16" s="222" t="s">
        <v>155</v>
      </c>
      <c r="C16" s="158" t="s">
        <v>127</v>
      </c>
      <c r="D16" s="158">
        <v>320</v>
      </c>
      <c r="E16" s="170"/>
      <c r="F16" s="44">
        <f>D16*E16</f>
        <v>0</v>
      </c>
    </row>
    <row r="17" spans="1:6" x14ac:dyDescent="0.25">
      <c r="A17" s="188"/>
      <c r="B17" s="222"/>
      <c r="C17" s="158"/>
      <c r="D17" s="158"/>
      <c r="E17" s="169"/>
      <c r="F17" s="169"/>
    </row>
    <row r="18" spans="1:6" x14ac:dyDescent="0.25">
      <c r="A18" s="188" t="s">
        <v>55</v>
      </c>
      <c r="B18" s="222" t="s">
        <v>157</v>
      </c>
      <c r="C18" s="158" t="s">
        <v>127</v>
      </c>
      <c r="D18" s="158">
        <v>320</v>
      </c>
      <c r="E18" s="170"/>
      <c r="F18" s="44">
        <f>D18*E18</f>
        <v>0</v>
      </c>
    </row>
    <row r="19" spans="1:6" x14ac:dyDescent="0.25">
      <c r="A19" s="188"/>
      <c r="B19" s="222"/>
      <c r="C19" s="158"/>
      <c r="D19" s="158"/>
      <c r="E19" s="169"/>
      <c r="F19" s="169"/>
    </row>
    <row r="20" spans="1:6" x14ac:dyDescent="0.25">
      <c r="A20" s="188" t="s">
        <v>241</v>
      </c>
      <c r="B20" s="223" t="s">
        <v>242</v>
      </c>
      <c r="C20" s="158"/>
      <c r="D20" s="158"/>
      <c r="E20" s="169"/>
      <c r="F20" s="169"/>
    </row>
    <row r="21" spans="1:6" x14ac:dyDescent="0.25">
      <c r="A21" s="188"/>
      <c r="B21" s="222"/>
      <c r="C21" s="158"/>
      <c r="D21" s="158"/>
      <c r="E21" s="169"/>
      <c r="F21" s="169"/>
    </row>
    <row r="22" spans="1:6" x14ac:dyDescent="0.25">
      <c r="A22" s="188" t="s">
        <v>53</v>
      </c>
      <c r="B22" s="222" t="s">
        <v>155</v>
      </c>
      <c r="C22" s="158" t="s">
        <v>127</v>
      </c>
      <c r="D22" s="158">
        <v>250</v>
      </c>
      <c r="E22" s="170"/>
      <c r="F22" s="44">
        <f>D22*E22</f>
        <v>0</v>
      </c>
    </row>
    <row r="23" spans="1:6" x14ac:dyDescent="0.25">
      <c r="A23" s="188"/>
      <c r="B23" s="222"/>
      <c r="C23" s="158"/>
      <c r="D23" s="158"/>
      <c r="E23" s="169"/>
      <c r="F23" s="169"/>
    </row>
    <row r="24" spans="1:6" x14ac:dyDescent="0.25">
      <c r="A24" s="188" t="s">
        <v>55</v>
      </c>
      <c r="B24" s="222" t="s">
        <v>157</v>
      </c>
      <c r="C24" s="158" t="s">
        <v>127</v>
      </c>
      <c r="D24" s="158">
        <v>250</v>
      </c>
      <c r="E24" s="170"/>
      <c r="F24" s="44">
        <f>D24*E24</f>
        <v>0</v>
      </c>
    </row>
    <row r="25" spans="1:6" x14ac:dyDescent="0.25">
      <c r="A25" s="188"/>
      <c r="B25" s="222"/>
      <c r="C25" s="158"/>
      <c r="D25" s="158"/>
      <c r="E25" s="169"/>
      <c r="F25" s="169"/>
    </row>
    <row r="26" spans="1:6" x14ac:dyDescent="0.25">
      <c r="A26" s="188" t="s">
        <v>243</v>
      </c>
      <c r="B26" s="223" t="s">
        <v>244</v>
      </c>
      <c r="C26" s="224"/>
      <c r="D26" s="224"/>
      <c r="E26" s="208"/>
      <c r="F26" s="208"/>
    </row>
    <row r="27" spans="1:6" x14ac:dyDescent="0.25">
      <c r="A27" s="188"/>
      <c r="B27" s="222"/>
      <c r="C27" s="158"/>
      <c r="D27" s="158"/>
      <c r="E27" s="169"/>
      <c r="F27" s="169"/>
    </row>
    <row r="28" spans="1:6" ht="21" customHeight="1" x14ac:dyDescent="0.25">
      <c r="A28" s="188"/>
      <c r="B28" s="189" t="s">
        <v>245</v>
      </c>
      <c r="C28" s="158"/>
      <c r="D28" s="158"/>
      <c r="E28" s="169"/>
      <c r="F28" s="169"/>
    </row>
    <row r="29" spans="1:6" x14ac:dyDescent="0.25">
      <c r="A29" s="188"/>
      <c r="B29" s="222"/>
      <c r="C29" s="158"/>
      <c r="D29" s="158"/>
      <c r="E29" s="169"/>
      <c r="F29" s="169"/>
    </row>
    <row r="30" spans="1:6" x14ac:dyDescent="0.25">
      <c r="A30" s="188" t="s">
        <v>53</v>
      </c>
      <c r="B30" s="222" t="s">
        <v>155</v>
      </c>
      <c r="C30" s="158" t="s">
        <v>137</v>
      </c>
      <c r="D30" s="158">
        <v>6</v>
      </c>
      <c r="E30" s="170"/>
      <c r="F30" s="44">
        <f>D30*E30</f>
        <v>0</v>
      </c>
    </row>
    <row r="31" spans="1:6" x14ac:dyDescent="0.25">
      <c r="A31" s="188"/>
      <c r="B31" s="222"/>
      <c r="C31" s="158"/>
      <c r="D31" s="158"/>
      <c r="E31" s="169"/>
      <c r="F31" s="169"/>
    </row>
    <row r="32" spans="1:6" x14ac:dyDescent="0.25">
      <c r="A32" s="188" t="s">
        <v>55</v>
      </c>
      <c r="B32" s="222" t="s">
        <v>157</v>
      </c>
      <c r="C32" s="158" t="s">
        <v>137</v>
      </c>
      <c r="D32" s="158">
        <v>6</v>
      </c>
      <c r="E32" s="170"/>
      <c r="F32" s="44">
        <f>D32*E32</f>
        <v>0</v>
      </c>
    </row>
    <row r="33" spans="1:6" x14ac:dyDescent="0.25">
      <c r="A33" s="188"/>
      <c r="B33" s="222"/>
      <c r="C33" s="158"/>
      <c r="D33" s="158"/>
      <c r="E33" s="169"/>
      <c r="F33" s="169"/>
    </row>
    <row r="34" spans="1:6" x14ac:dyDescent="0.25">
      <c r="A34" s="188" t="s">
        <v>246</v>
      </c>
      <c r="B34" s="223" t="s">
        <v>247</v>
      </c>
      <c r="C34" s="158"/>
      <c r="D34" s="158"/>
      <c r="E34" s="169"/>
      <c r="F34" s="169"/>
    </row>
    <row r="35" spans="1:6" x14ac:dyDescent="0.25">
      <c r="A35" s="188"/>
      <c r="B35" s="222"/>
      <c r="C35" s="158"/>
      <c r="D35" s="158"/>
      <c r="E35" s="169"/>
      <c r="F35" s="169"/>
    </row>
    <row r="36" spans="1:6" x14ac:dyDescent="0.25">
      <c r="A36" s="188" t="s">
        <v>53</v>
      </c>
      <c r="B36" s="222" t="s">
        <v>155</v>
      </c>
      <c r="C36" s="158" t="s">
        <v>137</v>
      </c>
      <c r="D36" s="158">
        <v>36</v>
      </c>
      <c r="E36" s="170"/>
      <c r="F36" s="44">
        <f>D36*E36</f>
        <v>0</v>
      </c>
    </row>
    <row r="37" spans="1:6" x14ac:dyDescent="0.25">
      <c r="A37" s="188"/>
      <c r="B37" s="222"/>
      <c r="C37" s="158"/>
      <c r="D37" s="158"/>
      <c r="E37" s="169"/>
      <c r="F37" s="44"/>
    </row>
    <row r="38" spans="1:6" x14ac:dyDescent="0.25">
      <c r="A38" s="188" t="s">
        <v>55</v>
      </c>
      <c r="B38" s="222" t="s">
        <v>157</v>
      </c>
      <c r="C38" s="158" t="s">
        <v>137</v>
      </c>
      <c r="D38" s="158">
        <v>36</v>
      </c>
      <c r="E38" s="170"/>
      <c r="F38" s="44">
        <f t="shared" ref="F38" si="0">D38*E38</f>
        <v>0</v>
      </c>
    </row>
    <row r="39" spans="1:6" x14ac:dyDescent="0.25">
      <c r="A39" s="188"/>
      <c r="B39" s="190"/>
      <c r="C39" s="191"/>
      <c r="D39" s="191"/>
      <c r="E39" s="171"/>
      <c r="F39" s="171"/>
    </row>
    <row r="40" spans="1:6" ht="26.25" x14ac:dyDescent="0.25">
      <c r="A40" s="188" t="s">
        <v>248</v>
      </c>
      <c r="B40" s="187" t="s">
        <v>249</v>
      </c>
      <c r="C40" s="158"/>
      <c r="D40" s="158"/>
      <c r="E40" s="169"/>
      <c r="F40" s="169"/>
    </row>
    <row r="41" spans="1:6" x14ac:dyDescent="0.25">
      <c r="A41" s="188"/>
      <c r="B41" s="187"/>
      <c r="C41" s="158"/>
      <c r="D41" s="158"/>
      <c r="E41" s="169"/>
      <c r="F41" s="169"/>
    </row>
    <row r="42" spans="1:6" x14ac:dyDescent="0.25">
      <c r="A42" s="188" t="s">
        <v>53</v>
      </c>
      <c r="B42" s="222" t="s">
        <v>155</v>
      </c>
      <c r="C42" s="158" t="s">
        <v>137</v>
      </c>
      <c r="D42" s="158">
        <v>150</v>
      </c>
      <c r="E42" s="170"/>
      <c r="F42" s="44">
        <f t="shared" ref="F42" si="1">D42*E42</f>
        <v>0</v>
      </c>
    </row>
    <row r="43" spans="1:6" x14ac:dyDescent="0.25">
      <c r="A43" s="188"/>
      <c r="B43" s="222"/>
      <c r="C43" s="158"/>
      <c r="D43" s="158"/>
      <c r="E43" s="169"/>
      <c r="F43" s="169"/>
    </row>
    <row r="44" spans="1:6" x14ac:dyDescent="0.25">
      <c r="A44" s="188" t="s">
        <v>55</v>
      </c>
      <c r="B44" s="222" t="s">
        <v>157</v>
      </c>
      <c r="C44" s="158" t="s">
        <v>137</v>
      </c>
      <c r="D44" s="158">
        <v>150</v>
      </c>
      <c r="E44" s="170"/>
      <c r="F44" s="44">
        <f t="shared" ref="F44" si="2">D44*E44</f>
        <v>0</v>
      </c>
    </row>
    <row r="45" spans="1:6" x14ac:dyDescent="0.25">
      <c r="A45" s="188"/>
      <c r="B45" s="222"/>
      <c r="C45" s="158"/>
      <c r="D45" s="158"/>
      <c r="E45" s="169"/>
      <c r="F45" s="44"/>
    </row>
    <row r="46" spans="1:6" x14ac:dyDescent="0.25">
      <c r="A46" s="188" t="s">
        <v>250</v>
      </c>
      <c r="B46" s="223" t="s">
        <v>233</v>
      </c>
      <c r="C46" s="224"/>
      <c r="D46" s="224"/>
      <c r="E46" s="208"/>
      <c r="F46" s="208"/>
    </row>
    <row r="47" spans="1:6" x14ac:dyDescent="0.25">
      <c r="A47" s="188"/>
      <c r="B47" s="222"/>
      <c r="C47" s="158"/>
      <c r="D47" s="158"/>
      <c r="E47" s="169"/>
      <c r="F47" s="169"/>
    </row>
    <row r="48" spans="1:6" x14ac:dyDescent="0.25">
      <c r="A48" s="188"/>
      <c r="B48" s="222" t="s">
        <v>234</v>
      </c>
      <c r="C48" s="158"/>
      <c r="D48" s="158"/>
      <c r="E48" s="169"/>
      <c r="F48" s="169"/>
    </row>
    <row r="49" spans="1:6" x14ac:dyDescent="0.25">
      <c r="A49" s="188"/>
      <c r="B49" s="222"/>
      <c r="C49" s="158"/>
      <c r="D49" s="158"/>
      <c r="E49" s="169"/>
      <c r="F49" s="169"/>
    </row>
    <row r="50" spans="1:6" x14ac:dyDescent="0.25">
      <c r="A50" s="188" t="s">
        <v>53</v>
      </c>
      <c r="B50" s="222" t="s">
        <v>155</v>
      </c>
      <c r="C50" s="158" t="s">
        <v>127</v>
      </c>
      <c r="D50" s="158">
        <v>300</v>
      </c>
      <c r="E50" s="170"/>
      <c r="F50" s="44">
        <f>D50*E50</f>
        <v>0</v>
      </c>
    </row>
    <row r="51" spans="1:6" x14ac:dyDescent="0.25">
      <c r="A51" s="188"/>
      <c r="B51" s="222"/>
      <c r="C51" s="158"/>
      <c r="D51" s="158"/>
      <c r="E51" s="169"/>
      <c r="F51" s="169"/>
    </row>
    <row r="52" spans="1:6" x14ac:dyDescent="0.25">
      <c r="A52" s="188" t="s">
        <v>55</v>
      </c>
      <c r="B52" s="222" t="s">
        <v>157</v>
      </c>
      <c r="C52" s="158" t="s">
        <v>127</v>
      </c>
      <c r="D52" s="158">
        <v>300</v>
      </c>
      <c r="E52" s="170"/>
      <c r="F52" s="44">
        <f>D52*E52</f>
        <v>0</v>
      </c>
    </row>
    <row r="53" spans="1:6" ht="27" customHeight="1" x14ac:dyDescent="0.25">
      <c r="A53" s="106"/>
      <c r="B53" s="266" t="s">
        <v>94</v>
      </c>
      <c r="C53" s="241"/>
      <c r="D53" s="241"/>
      <c r="E53" s="234"/>
      <c r="F53" s="235">
        <f>SUM(F4:F52)</f>
        <v>0</v>
      </c>
    </row>
  </sheetData>
  <sheetProtection algorithmName="SHA-512" hashValue="piir79cwag1ViGsLfC/05H//G49DBgt/sKiGVphBTwyPMM9Ha2NV4hUOXSBFsAELQTySEB5KONwQH7J5IcomjQ==" saltValue="SSQfY/bJpAnDsLnIi3YGL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DA9A-65CC-4CE4-B0D1-F93EB8D28699}">
  <dimension ref="A2:G42"/>
  <sheetViews>
    <sheetView view="pageBreakPreview" zoomScaleNormal="100" zoomScaleSheetLayoutView="100" workbookViewId="0">
      <selection activeCell="B11" sqref="B11"/>
    </sheetView>
  </sheetViews>
  <sheetFormatPr defaultRowHeight="15" x14ac:dyDescent="0.25"/>
  <cols>
    <col min="1" max="1" width="11.5703125" style="133" customWidth="1"/>
    <col min="2" max="2" width="41" customWidth="1"/>
    <col min="3" max="4" width="9.140625" style="134"/>
    <col min="5" max="5" width="14.140625" style="117" customWidth="1"/>
    <col min="6" max="6" width="17.28515625" style="117" customWidth="1"/>
    <col min="7" max="16384" width="9.140625" style="117"/>
  </cols>
  <sheetData>
    <row r="2" spans="1:7" ht="33.75" customHeight="1" x14ac:dyDescent="0.25">
      <c r="A2" s="131" t="str">
        <f>+Notes!A2</f>
        <v>FRAMEWORK CONTRACTS FOR ELECTRICAL WORKS - BUILDINGS &amp; EXTERNAL LIGHTING IN VARIOUS TNPA PREMISES - 3 YEARS</v>
      </c>
      <c r="B2" s="258"/>
      <c r="C2" s="258"/>
      <c r="D2" s="258"/>
      <c r="E2" s="254"/>
      <c r="F2" s="254"/>
    </row>
    <row r="3" spans="1:7" x14ac:dyDescent="0.25">
      <c r="F3" s="119" t="s">
        <v>235</v>
      </c>
    </row>
    <row r="4" spans="1:7" x14ac:dyDescent="0.25">
      <c r="A4" s="136" t="s">
        <v>10</v>
      </c>
      <c r="B4" s="244" t="s">
        <v>11</v>
      </c>
      <c r="C4" s="136" t="s">
        <v>12</v>
      </c>
      <c r="D4" s="176" t="s">
        <v>13</v>
      </c>
      <c r="E4" s="120" t="s">
        <v>14</v>
      </c>
      <c r="F4" s="121" t="s">
        <v>15</v>
      </c>
    </row>
    <row r="5" spans="1:7" x14ac:dyDescent="0.25">
      <c r="A5" s="138"/>
      <c r="B5" s="138" t="s">
        <v>133</v>
      </c>
      <c r="C5" s="139"/>
      <c r="D5" s="139"/>
      <c r="E5" s="122"/>
      <c r="F5" s="233">
        <f>+'BoQ Works 7'!F53</f>
        <v>0</v>
      </c>
      <c r="G5" s="268"/>
    </row>
    <row r="6" spans="1:7" x14ac:dyDescent="0.25">
      <c r="A6" s="269"/>
      <c r="B6" s="246"/>
      <c r="C6" s="247"/>
      <c r="D6" s="247"/>
      <c r="E6" s="242"/>
      <c r="F6" s="242"/>
      <c r="G6" s="268"/>
    </row>
    <row r="7" spans="1:7" x14ac:dyDescent="0.25">
      <c r="A7" s="270" t="s">
        <v>251</v>
      </c>
      <c r="B7" s="223" t="s">
        <v>252</v>
      </c>
      <c r="C7" s="224"/>
      <c r="D7" s="224"/>
      <c r="E7" s="208"/>
      <c r="F7" s="208"/>
      <c r="G7" s="268"/>
    </row>
    <row r="8" spans="1:7" x14ac:dyDescent="0.25">
      <c r="A8" s="188"/>
      <c r="B8" s="222"/>
      <c r="C8" s="158"/>
      <c r="D8" s="158"/>
      <c r="E8" s="169"/>
      <c r="F8" s="169"/>
      <c r="G8" s="268"/>
    </row>
    <row r="9" spans="1:7" ht="60.75" customHeight="1" x14ac:dyDescent="0.25">
      <c r="A9" s="271" t="s">
        <v>220</v>
      </c>
      <c r="B9" s="189" t="s">
        <v>502</v>
      </c>
      <c r="C9" s="158"/>
      <c r="D9" s="158"/>
      <c r="E9" s="169"/>
      <c r="F9" s="169"/>
      <c r="G9" s="268"/>
    </row>
    <row r="10" spans="1:7" x14ac:dyDescent="0.25">
      <c r="A10" s="188"/>
      <c r="B10" s="222"/>
      <c r="C10" s="158"/>
      <c r="D10" s="158"/>
      <c r="E10" s="169"/>
      <c r="F10" s="169"/>
      <c r="G10" s="268"/>
    </row>
    <row r="11" spans="1:7" x14ac:dyDescent="0.25">
      <c r="A11" s="188" t="s">
        <v>53</v>
      </c>
      <c r="B11" s="222" t="s">
        <v>155</v>
      </c>
      <c r="C11" s="158" t="s">
        <v>127</v>
      </c>
      <c r="D11" s="158">
        <v>360</v>
      </c>
      <c r="E11" s="170"/>
      <c r="F11" s="44">
        <f>D11*E11</f>
        <v>0</v>
      </c>
      <c r="G11" s="268"/>
    </row>
    <row r="12" spans="1:7" x14ac:dyDescent="0.25">
      <c r="A12" s="188"/>
      <c r="B12" s="222"/>
      <c r="C12" s="158"/>
      <c r="D12" s="158"/>
      <c r="E12" s="169"/>
      <c r="F12" s="169"/>
      <c r="G12" s="268"/>
    </row>
    <row r="13" spans="1:7" x14ac:dyDescent="0.25">
      <c r="A13" s="188" t="s">
        <v>55</v>
      </c>
      <c r="B13" s="222" t="s">
        <v>157</v>
      </c>
      <c r="C13" s="158" t="s">
        <v>127</v>
      </c>
      <c r="D13" s="158">
        <v>360</v>
      </c>
      <c r="E13" s="170"/>
      <c r="F13" s="44">
        <f>D13*E13</f>
        <v>0</v>
      </c>
      <c r="G13" s="268"/>
    </row>
    <row r="14" spans="1:7" x14ac:dyDescent="0.25">
      <c r="A14" s="188"/>
      <c r="B14" s="222"/>
      <c r="C14" s="158"/>
      <c r="D14" s="158"/>
      <c r="E14" s="169"/>
      <c r="F14" s="169"/>
      <c r="G14" s="268"/>
    </row>
    <row r="15" spans="1:7" ht="26.25" x14ac:dyDescent="0.25">
      <c r="A15" s="272" t="s">
        <v>222</v>
      </c>
      <c r="B15" s="187" t="s">
        <v>253</v>
      </c>
      <c r="C15" s="158"/>
      <c r="D15" s="158"/>
      <c r="E15" s="169"/>
      <c r="F15" s="169"/>
      <c r="G15" s="268"/>
    </row>
    <row r="16" spans="1:7" x14ac:dyDescent="0.25">
      <c r="A16" s="188"/>
      <c r="B16" s="222"/>
      <c r="C16" s="158"/>
      <c r="D16" s="158"/>
      <c r="E16" s="169"/>
      <c r="F16" s="169"/>
      <c r="G16" s="268"/>
    </row>
    <row r="17" spans="1:7" x14ac:dyDescent="0.25">
      <c r="A17" s="188" t="s">
        <v>53</v>
      </c>
      <c r="B17" s="222" t="s">
        <v>155</v>
      </c>
      <c r="C17" s="158" t="s">
        <v>127</v>
      </c>
      <c r="D17" s="158">
        <v>75</v>
      </c>
      <c r="E17" s="170"/>
      <c r="F17" s="44">
        <f>D17*E17</f>
        <v>0</v>
      </c>
      <c r="G17" s="268"/>
    </row>
    <row r="18" spans="1:7" x14ac:dyDescent="0.25">
      <c r="A18" s="188"/>
      <c r="B18" s="222"/>
      <c r="C18" s="158"/>
      <c r="D18" s="158"/>
      <c r="E18" s="169"/>
      <c r="F18" s="169"/>
      <c r="G18" s="268"/>
    </row>
    <row r="19" spans="1:7" x14ac:dyDescent="0.25">
      <c r="A19" s="188" t="s">
        <v>55</v>
      </c>
      <c r="B19" s="222" t="s">
        <v>157</v>
      </c>
      <c r="C19" s="158" t="s">
        <v>127</v>
      </c>
      <c r="D19" s="158">
        <v>75</v>
      </c>
      <c r="E19" s="170"/>
      <c r="F19" s="44">
        <f>D19*E19</f>
        <v>0</v>
      </c>
      <c r="G19" s="268"/>
    </row>
    <row r="20" spans="1:7" x14ac:dyDescent="0.25">
      <c r="A20" s="188"/>
      <c r="B20" s="222"/>
      <c r="C20" s="158"/>
      <c r="D20" s="158"/>
      <c r="E20" s="169"/>
      <c r="F20" s="169"/>
      <c r="G20" s="268"/>
    </row>
    <row r="21" spans="1:7" ht="26.25" x14ac:dyDescent="0.25">
      <c r="A21" s="271" t="s">
        <v>241</v>
      </c>
      <c r="B21" s="189" t="s">
        <v>254</v>
      </c>
      <c r="C21" s="158"/>
      <c r="D21" s="158"/>
      <c r="E21" s="169"/>
      <c r="F21" s="169"/>
      <c r="G21" s="268"/>
    </row>
    <row r="22" spans="1:7" x14ac:dyDescent="0.25">
      <c r="A22" s="188"/>
      <c r="B22" s="222"/>
      <c r="C22" s="158"/>
      <c r="D22" s="158"/>
      <c r="E22" s="169"/>
      <c r="F22" s="169"/>
      <c r="G22" s="268"/>
    </row>
    <row r="23" spans="1:7" x14ac:dyDescent="0.25">
      <c r="A23" s="188" t="s">
        <v>53</v>
      </c>
      <c r="B23" s="222" t="s">
        <v>155</v>
      </c>
      <c r="C23" s="158" t="s">
        <v>127</v>
      </c>
      <c r="D23" s="158">
        <v>80</v>
      </c>
      <c r="E23" s="170"/>
      <c r="F23" s="44">
        <f>D23*E23</f>
        <v>0</v>
      </c>
      <c r="G23" s="268"/>
    </row>
    <row r="24" spans="1:7" x14ac:dyDescent="0.25">
      <c r="A24" s="188"/>
      <c r="B24" s="222"/>
      <c r="C24" s="158"/>
      <c r="D24" s="158"/>
      <c r="E24" s="169"/>
      <c r="F24" s="169"/>
      <c r="G24" s="268"/>
    </row>
    <row r="25" spans="1:7" x14ac:dyDescent="0.25">
      <c r="A25" s="188" t="s">
        <v>55</v>
      </c>
      <c r="B25" s="222" t="s">
        <v>157</v>
      </c>
      <c r="C25" s="158" t="s">
        <v>127</v>
      </c>
      <c r="D25" s="158">
        <v>80</v>
      </c>
      <c r="E25" s="170"/>
      <c r="F25" s="44">
        <f>D25*E25</f>
        <v>0</v>
      </c>
      <c r="G25" s="268"/>
    </row>
    <row r="26" spans="1:7" x14ac:dyDescent="0.25">
      <c r="A26" s="188"/>
      <c r="B26" s="222"/>
      <c r="C26" s="158"/>
      <c r="D26" s="158"/>
      <c r="E26" s="169"/>
      <c r="F26" s="169"/>
      <c r="G26" s="268"/>
    </row>
    <row r="27" spans="1:7" ht="26.25" x14ac:dyDescent="0.25">
      <c r="A27" s="273" t="s">
        <v>243</v>
      </c>
      <c r="B27" s="189" t="s">
        <v>255</v>
      </c>
      <c r="C27" s="158"/>
      <c r="D27" s="158"/>
      <c r="E27" s="169"/>
      <c r="F27" s="169"/>
      <c r="G27" s="268"/>
    </row>
    <row r="28" spans="1:7" x14ac:dyDescent="0.25">
      <c r="A28" s="188"/>
      <c r="B28" s="222"/>
      <c r="C28" s="158"/>
      <c r="D28" s="158"/>
      <c r="E28" s="169"/>
      <c r="F28" s="169"/>
      <c r="G28" s="268"/>
    </row>
    <row r="29" spans="1:7" x14ac:dyDescent="0.25">
      <c r="A29" s="188" t="s">
        <v>53</v>
      </c>
      <c r="B29" s="222" t="s">
        <v>155</v>
      </c>
      <c r="C29" s="158" t="s">
        <v>127</v>
      </c>
      <c r="D29" s="158">
        <v>80</v>
      </c>
      <c r="E29" s="170"/>
      <c r="F29" s="44">
        <f>D29*E29</f>
        <v>0</v>
      </c>
      <c r="G29" s="268"/>
    </row>
    <row r="30" spans="1:7" x14ac:dyDescent="0.25">
      <c r="A30" s="188"/>
      <c r="B30" s="222"/>
      <c r="C30" s="158"/>
      <c r="D30" s="158"/>
      <c r="E30" s="169"/>
      <c r="F30" s="169"/>
      <c r="G30" s="268"/>
    </row>
    <row r="31" spans="1:7" x14ac:dyDescent="0.25">
      <c r="A31" s="188" t="s">
        <v>55</v>
      </c>
      <c r="B31" s="222" t="s">
        <v>157</v>
      </c>
      <c r="C31" s="158" t="s">
        <v>127</v>
      </c>
      <c r="D31" s="158">
        <v>80</v>
      </c>
      <c r="E31" s="170"/>
      <c r="F31" s="44">
        <f>D31*E31</f>
        <v>0</v>
      </c>
      <c r="G31" s="268"/>
    </row>
    <row r="32" spans="1:7" x14ac:dyDescent="0.25">
      <c r="A32" s="188"/>
      <c r="B32" s="222"/>
      <c r="C32" s="158"/>
      <c r="D32" s="158"/>
      <c r="E32" s="169"/>
      <c r="F32" s="169"/>
      <c r="G32" s="268"/>
    </row>
    <row r="33" spans="1:7" x14ac:dyDescent="0.25">
      <c r="A33" s="188"/>
      <c r="B33" s="190"/>
      <c r="C33" s="191"/>
      <c r="D33" s="191"/>
      <c r="E33" s="171"/>
      <c r="F33" s="171"/>
      <c r="G33" s="268"/>
    </row>
    <row r="34" spans="1:7" x14ac:dyDescent="0.25">
      <c r="A34" s="188"/>
      <c r="B34" s="190"/>
      <c r="C34" s="191"/>
      <c r="D34" s="191"/>
      <c r="E34" s="171"/>
      <c r="F34" s="171"/>
      <c r="G34" s="268"/>
    </row>
    <row r="35" spans="1:7" ht="27.75" customHeight="1" x14ac:dyDescent="0.25">
      <c r="A35" s="188"/>
      <c r="B35" s="190"/>
      <c r="C35" s="191"/>
      <c r="D35" s="191"/>
      <c r="E35" s="171"/>
      <c r="F35" s="171"/>
      <c r="G35" s="268"/>
    </row>
    <row r="36" spans="1:7" x14ac:dyDescent="0.25">
      <c r="A36" s="188"/>
      <c r="B36" s="222"/>
      <c r="C36" s="158"/>
      <c r="D36" s="158"/>
      <c r="E36" s="169"/>
      <c r="F36" s="169"/>
      <c r="G36" s="268"/>
    </row>
    <row r="37" spans="1:7" ht="23.25" customHeight="1" x14ac:dyDescent="0.25">
      <c r="A37" s="192"/>
      <c r="B37" s="202"/>
      <c r="C37" s="203"/>
      <c r="D37" s="203"/>
      <c r="E37" s="198"/>
      <c r="F37" s="198"/>
      <c r="G37" s="268"/>
    </row>
    <row r="38" spans="1:7" x14ac:dyDescent="0.25">
      <c r="A38" s="263"/>
      <c r="B38" s="240" t="s">
        <v>94</v>
      </c>
      <c r="C38" s="241"/>
      <c r="D38" s="241"/>
      <c r="E38" s="234"/>
      <c r="F38" s="235">
        <f>SUM(F5:F37)</f>
        <v>0</v>
      </c>
      <c r="G38" s="268"/>
    </row>
    <row r="39" spans="1:7" x14ac:dyDescent="0.25">
      <c r="G39" s="268"/>
    </row>
    <row r="40" spans="1:7" x14ac:dyDescent="0.25">
      <c r="G40" s="268"/>
    </row>
    <row r="41" spans="1:7" x14ac:dyDescent="0.25">
      <c r="G41" s="268"/>
    </row>
    <row r="42" spans="1:7" x14ac:dyDescent="0.25">
      <c r="B42" s="195"/>
      <c r="C42" s="155"/>
      <c r="D42" s="155"/>
      <c r="E42" s="174"/>
      <c r="F42" s="175"/>
      <c r="G42" s="268"/>
    </row>
  </sheetData>
  <sheetProtection algorithmName="SHA-512" hashValue="zHQMwPu9wX20e/Mb6Os0eslPoyd0NhqZ+0WgSmC9+jLXRabFS/nnz5279WxQJx9QNw1xjcJCgMTnCXDdgiaTEw==" saltValue="iY+Y4LiAGVlKGTI/drofL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7F14-11C2-43E2-9F83-0D3C9A128DC6}">
  <dimension ref="A1:G88"/>
  <sheetViews>
    <sheetView view="pageBreakPreview" topLeftCell="A16" zoomScaleNormal="100" zoomScaleSheetLayoutView="100" workbookViewId="0">
      <selection activeCell="B16" sqref="B16"/>
    </sheetView>
  </sheetViews>
  <sheetFormatPr defaultRowHeight="15" x14ac:dyDescent="0.25"/>
  <cols>
    <col min="1" max="1" width="11.5703125" style="133" customWidth="1"/>
    <col min="2" max="2" width="35.28515625" customWidth="1"/>
    <col min="3" max="3" width="9.140625" style="134"/>
    <col min="4" max="4" width="15" style="134" customWidth="1"/>
    <col min="5" max="5" width="14.140625" style="117" customWidth="1"/>
    <col min="6" max="6" width="17.28515625" style="117" customWidth="1"/>
    <col min="7" max="16384" width="9.140625" style="117"/>
  </cols>
  <sheetData>
    <row r="1" spans="1:6" ht="28.5" customHeight="1" x14ac:dyDescent="0.25">
      <c r="A1" s="131" t="str">
        <f>+Notes!A2</f>
        <v>FRAMEWORK CONTRACTS FOR ELECTRICAL WORKS - BUILDINGS &amp; EXTERNAL LIGHTING IN VARIOUS TNPA PREMISES - 3 YEARS</v>
      </c>
      <c r="B1" s="258"/>
      <c r="C1" s="258"/>
      <c r="D1" s="258"/>
      <c r="E1" s="254"/>
      <c r="F1" s="254"/>
    </row>
    <row r="2" spans="1:6" x14ac:dyDescent="0.25">
      <c r="A2" s="275"/>
      <c r="B2" s="276"/>
      <c r="C2" s="276"/>
      <c r="D2" s="276"/>
      <c r="E2" s="267"/>
      <c r="F2" s="267"/>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8'!F38</f>
        <v>0</v>
      </c>
    </row>
    <row r="6" spans="1:6" x14ac:dyDescent="0.25">
      <c r="A6" s="277" t="s">
        <v>256</v>
      </c>
      <c r="B6" s="246" t="s">
        <v>257</v>
      </c>
      <c r="C6" s="253"/>
      <c r="D6" s="253"/>
      <c r="E6" s="251"/>
      <c r="F6" s="251"/>
    </row>
    <row r="7" spans="1:6" x14ac:dyDescent="0.25">
      <c r="A7" s="188"/>
      <c r="B7" s="222"/>
      <c r="C7" s="158"/>
      <c r="D7" s="158"/>
      <c r="E7" s="169"/>
      <c r="F7" s="169"/>
    </row>
    <row r="8" spans="1:6" ht="39" x14ac:dyDescent="0.25">
      <c r="A8" s="188" t="s">
        <v>119</v>
      </c>
      <c r="B8" s="189" t="s">
        <v>258</v>
      </c>
      <c r="C8" s="158" t="s">
        <v>137</v>
      </c>
      <c r="D8" s="158">
        <v>5</v>
      </c>
      <c r="E8" s="170"/>
      <c r="F8" s="44">
        <f>D8*E8</f>
        <v>0</v>
      </c>
    </row>
    <row r="9" spans="1:6" x14ac:dyDescent="0.25">
      <c r="A9" s="278"/>
      <c r="B9" s="279"/>
      <c r="C9" s="280"/>
      <c r="D9" s="280"/>
      <c r="E9" s="274"/>
      <c r="F9" s="256"/>
    </row>
    <row r="10" spans="1:6" ht="74.25" customHeight="1" x14ac:dyDescent="0.25">
      <c r="A10" s="188" t="s">
        <v>122</v>
      </c>
      <c r="B10" s="189" t="s">
        <v>259</v>
      </c>
      <c r="C10" s="158" t="s">
        <v>137</v>
      </c>
      <c r="D10" s="158">
        <v>5</v>
      </c>
      <c r="E10" s="170"/>
      <c r="F10" s="44">
        <f>D10*E10</f>
        <v>0</v>
      </c>
    </row>
    <row r="11" spans="1:6" ht="14.25" customHeight="1" x14ac:dyDescent="0.25">
      <c r="A11" s="188"/>
      <c r="B11" s="189"/>
      <c r="C11" s="158"/>
      <c r="D11" s="158"/>
      <c r="E11" s="169"/>
      <c r="F11" s="44"/>
    </row>
    <row r="12" spans="1:6" x14ac:dyDescent="0.25">
      <c r="A12" s="188" t="s">
        <v>53</v>
      </c>
      <c r="B12" s="222" t="s">
        <v>155</v>
      </c>
      <c r="C12" s="158" t="s">
        <v>137</v>
      </c>
      <c r="D12" s="158">
        <v>6</v>
      </c>
      <c r="E12" s="170"/>
      <c r="F12" s="44">
        <f>D12*E12</f>
        <v>0</v>
      </c>
    </row>
    <row r="13" spans="1:6" x14ac:dyDescent="0.25">
      <c r="A13" s="188"/>
      <c r="B13" s="222"/>
      <c r="C13" s="158"/>
      <c r="D13" s="158"/>
      <c r="E13" s="169"/>
      <c r="F13" s="169"/>
    </row>
    <row r="14" spans="1:6" x14ac:dyDescent="0.25">
      <c r="A14" s="188" t="s">
        <v>55</v>
      </c>
      <c r="B14" s="222" t="s">
        <v>157</v>
      </c>
      <c r="C14" s="158" t="s">
        <v>137</v>
      </c>
      <c r="D14" s="158">
        <v>6</v>
      </c>
      <c r="E14" s="170"/>
      <c r="F14" s="44">
        <f>D14*E14</f>
        <v>0</v>
      </c>
    </row>
    <row r="15" spans="1:6" x14ac:dyDescent="0.25">
      <c r="A15" s="188"/>
      <c r="B15" s="222"/>
      <c r="C15" s="158"/>
      <c r="D15" s="158"/>
      <c r="E15" s="169"/>
      <c r="F15" s="169"/>
    </row>
    <row r="16" spans="1:6" ht="42.75" customHeight="1" x14ac:dyDescent="0.25">
      <c r="A16" s="188" t="s">
        <v>129</v>
      </c>
      <c r="B16" s="189" t="s">
        <v>260</v>
      </c>
      <c r="C16" s="158" t="s">
        <v>137</v>
      </c>
      <c r="D16" s="158">
        <v>5</v>
      </c>
      <c r="E16" s="170"/>
      <c r="F16" s="44">
        <f>D16*E16</f>
        <v>0</v>
      </c>
    </row>
    <row r="17" spans="1:7" x14ac:dyDescent="0.25">
      <c r="A17" s="188"/>
      <c r="B17" s="190"/>
      <c r="C17" s="191"/>
      <c r="D17" s="191"/>
      <c r="E17" s="171"/>
      <c r="F17" s="171"/>
    </row>
    <row r="18" spans="1:7" x14ac:dyDescent="0.25">
      <c r="A18" s="188" t="s">
        <v>53</v>
      </c>
      <c r="B18" s="222" t="s">
        <v>155</v>
      </c>
      <c r="C18" s="158" t="s">
        <v>137</v>
      </c>
      <c r="D18" s="158">
        <v>6</v>
      </c>
      <c r="E18" s="170"/>
      <c r="F18" s="44">
        <f>D18*E18</f>
        <v>0</v>
      </c>
      <c r="G18" s="268"/>
    </row>
    <row r="19" spans="1:7" x14ac:dyDescent="0.25">
      <c r="A19" s="188"/>
      <c r="B19" s="222"/>
      <c r="C19" s="158"/>
      <c r="D19" s="158"/>
      <c r="E19" s="169"/>
      <c r="F19" s="169"/>
      <c r="G19" s="268"/>
    </row>
    <row r="20" spans="1:7" x14ac:dyDescent="0.25">
      <c r="A20" s="188" t="s">
        <v>55</v>
      </c>
      <c r="B20" s="222" t="s">
        <v>157</v>
      </c>
      <c r="C20" s="158" t="s">
        <v>137</v>
      </c>
      <c r="D20" s="158">
        <v>6</v>
      </c>
      <c r="E20" s="170"/>
      <c r="F20" s="44">
        <f>D20*E20</f>
        <v>0</v>
      </c>
      <c r="G20" s="268"/>
    </row>
    <row r="21" spans="1:7" x14ac:dyDescent="0.25">
      <c r="A21" s="188"/>
      <c r="B21" s="190"/>
      <c r="C21" s="191"/>
      <c r="D21" s="191"/>
      <c r="E21" s="171"/>
      <c r="F21" s="171"/>
      <c r="G21" s="268"/>
    </row>
    <row r="22" spans="1:7" x14ac:dyDescent="0.25">
      <c r="A22" s="192"/>
      <c r="B22" s="202"/>
      <c r="C22" s="203"/>
      <c r="D22" s="203"/>
      <c r="E22" s="198"/>
      <c r="F22" s="198"/>
      <c r="G22" s="268"/>
    </row>
    <row r="23" spans="1:7" x14ac:dyDescent="0.25">
      <c r="A23" s="263"/>
      <c r="B23" s="240" t="s">
        <v>94</v>
      </c>
      <c r="C23" s="241"/>
      <c r="D23" s="241"/>
      <c r="E23" s="234"/>
      <c r="F23" s="235">
        <f>SUM(F5:F22)</f>
        <v>0</v>
      </c>
      <c r="G23" s="268"/>
    </row>
    <row r="24" spans="1:7" x14ac:dyDescent="0.25">
      <c r="G24" s="268"/>
    </row>
    <row r="25" spans="1:7" x14ac:dyDescent="0.25">
      <c r="G25" s="268"/>
    </row>
    <row r="26" spans="1:7" x14ac:dyDescent="0.25">
      <c r="G26" s="268"/>
    </row>
    <row r="27" spans="1:7" x14ac:dyDescent="0.25">
      <c r="G27" s="268"/>
    </row>
    <row r="28" spans="1:7" x14ac:dyDescent="0.25">
      <c r="G28" s="268"/>
    </row>
    <row r="29" spans="1:7" x14ac:dyDescent="0.25">
      <c r="G29" s="268"/>
    </row>
    <row r="30" spans="1:7" x14ac:dyDescent="0.25">
      <c r="G30" s="268"/>
    </row>
    <row r="31" spans="1:7" x14ac:dyDescent="0.25">
      <c r="G31" s="268"/>
    </row>
    <row r="32" spans="1:7" x14ac:dyDescent="0.25">
      <c r="G32" s="268"/>
    </row>
    <row r="33" spans="7:7" x14ac:dyDescent="0.25">
      <c r="G33" s="268"/>
    </row>
    <row r="34" spans="7:7" x14ac:dyDescent="0.25">
      <c r="G34" s="268"/>
    </row>
    <row r="35" spans="7:7" x14ac:dyDescent="0.25">
      <c r="G35" s="268"/>
    </row>
    <row r="36" spans="7:7" x14ac:dyDescent="0.25">
      <c r="G36" s="268"/>
    </row>
    <row r="37" spans="7:7" x14ac:dyDescent="0.25">
      <c r="G37" s="268"/>
    </row>
    <row r="38" spans="7:7" x14ac:dyDescent="0.25">
      <c r="G38" s="268"/>
    </row>
    <row r="39" spans="7:7" x14ac:dyDescent="0.25">
      <c r="G39" s="268"/>
    </row>
    <row r="40" spans="7:7" x14ac:dyDescent="0.25">
      <c r="G40" s="268"/>
    </row>
    <row r="41" spans="7:7" x14ac:dyDescent="0.25">
      <c r="G41" s="268"/>
    </row>
    <row r="42" spans="7:7" x14ac:dyDescent="0.25">
      <c r="G42" s="268"/>
    </row>
    <row r="43" spans="7:7" x14ac:dyDescent="0.25">
      <c r="G43" s="268"/>
    </row>
    <row r="44" spans="7:7" x14ac:dyDescent="0.25">
      <c r="G44" s="268"/>
    </row>
    <row r="45" spans="7:7" x14ac:dyDescent="0.25">
      <c r="G45" s="268"/>
    </row>
    <row r="46" spans="7:7" x14ac:dyDescent="0.25">
      <c r="G46" s="268"/>
    </row>
    <row r="47" spans="7:7" x14ac:dyDescent="0.25">
      <c r="G47" s="268"/>
    </row>
    <row r="48" spans="7:7" x14ac:dyDescent="0.25">
      <c r="G48" s="268"/>
    </row>
    <row r="49" spans="2:7" x14ac:dyDescent="0.25">
      <c r="G49" s="268"/>
    </row>
    <row r="50" spans="2:7" x14ac:dyDescent="0.25">
      <c r="G50" s="268"/>
    </row>
    <row r="51" spans="2:7" x14ac:dyDescent="0.25">
      <c r="G51" s="268"/>
    </row>
    <row r="52" spans="2:7" x14ac:dyDescent="0.25">
      <c r="G52" s="268"/>
    </row>
    <row r="53" spans="2:7" x14ac:dyDescent="0.25">
      <c r="G53" s="268"/>
    </row>
    <row r="54" spans="2:7" x14ac:dyDescent="0.25">
      <c r="G54" s="268"/>
    </row>
    <row r="55" spans="2:7" x14ac:dyDescent="0.25">
      <c r="G55" s="268"/>
    </row>
    <row r="56" spans="2:7" x14ac:dyDescent="0.25">
      <c r="G56" s="268"/>
    </row>
    <row r="57" spans="2:7" x14ac:dyDescent="0.25">
      <c r="G57" s="268"/>
    </row>
    <row r="58" spans="2:7" x14ac:dyDescent="0.25">
      <c r="G58" s="268"/>
    </row>
    <row r="59" spans="2:7" x14ac:dyDescent="0.25">
      <c r="G59" s="268"/>
    </row>
    <row r="60" spans="2:7" x14ac:dyDescent="0.25">
      <c r="G60" s="268"/>
    </row>
    <row r="61" spans="2:7" x14ac:dyDescent="0.25">
      <c r="G61" s="268"/>
    </row>
    <row r="62" spans="2:7" x14ac:dyDescent="0.25">
      <c r="G62" s="268"/>
    </row>
    <row r="63" spans="2:7" x14ac:dyDescent="0.25">
      <c r="B63" s="228"/>
      <c r="C63" s="155"/>
      <c r="D63" s="155"/>
      <c r="E63" s="174"/>
      <c r="F63" s="174"/>
      <c r="G63" s="268"/>
    </row>
    <row r="64" spans="2:7" x14ac:dyDescent="0.25">
      <c r="G64" s="268"/>
    </row>
    <row r="65" spans="7:7" x14ac:dyDescent="0.25">
      <c r="G65" s="268"/>
    </row>
    <row r="66" spans="7:7" x14ac:dyDescent="0.25">
      <c r="G66" s="268"/>
    </row>
    <row r="67" spans="7:7" x14ac:dyDescent="0.25">
      <c r="G67" s="268"/>
    </row>
    <row r="68" spans="7:7" x14ac:dyDescent="0.25">
      <c r="G68" s="268"/>
    </row>
    <row r="69" spans="7:7" x14ac:dyDescent="0.25">
      <c r="G69" s="268"/>
    </row>
    <row r="70" spans="7:7" x14ac:dyDescent="0.25">
      <c r="G70" s="268"/>
    </row>
    <row r="71" spans="7:7" x14ac:dyDescent="0.25">
      <c r="G71" s="268"/>
    </row>
    <row r="72" spans="7:7" x14ac:dyDescent="0.25">
      <c r="G72" s="268"/>
    </row>
    <row r="73" spans="7:7" x14ac:dyDescent="0.25">
      <c r="G73" s="268"/>
    </row>
    <row r="74" spans="7:7" x14ac:dyDescent="0.25">
      <c r="G74" s="268"/>
    </row>
    <row r="75" spans="7:7" x14ac:dyDescent="0.25">
      <c r="G75" s="268"/>
    </row>
    <row r="76" spans="7:7" x14ac:dyDescent="0.25">
      <c r="G76" s="268"/>
    </row>
    <row r="77" spans="7:7" x14ac:dyDescent="0.25">
      <c r="G77" s="268"/>
    </row>
    <row r="78" spans="7:7" x14ac:dyDescent="0.25">
      <c r="G78" s="268"/>
    </row>
    <row r="79" spans="7:7" x14ac:dyDescent="0.25">
      <c r="G79" s="268"/>
    </row>
    <row r="80" spans="7:7" x14ac:dyDescent="0.25">
      <c r="G80" s="268"/>
    </row>
    <row r="81" spans="7:7" x14ac:dyDescent="0.25">
      <c r="G81" s="268"/>
    </row>
    <row r="82" spans="7:7" x14ac:dyDescent="0.25">
      <c r="G82" s="268"/>
    </row>
    <row r="83" spans="7:7" x14ac:dyDescent="0.25">
      <c r="G83" s="268"/>
    </row>
    <row r="84" spans="7:7" x14ac:dyDescent="0.25">
      <c r="G84" s="268"/>
    </row>
    <row r="85" spans="7:7" x14ac:dyDescent="0.25">
      <c r="G85" s="268"/>
    </row>
    <row r="86" spans="7:7" x14ac:dyDescent="0.25">
      <c r="G86" s="268"/>
    </row>
    <row r="87" spans="7:7" x14ac:dyDescent="0.25">
      <c r="G87" s="268"/>
    </row>
    <row r="88" spans="7:7" x14ac:dyDescent="0.25">
      <c r="G88" s="268"/>
    </row>
  </sheetData>
  <sheetProtection algorithmName="SHA-512" hashValue="1cCWdJcU20yT6J1zIHQErFOvauhXeJ+qbz1YTjFtK/AlIZxYAQi97zXCR0TaM2Cpk97froQEVuTSb138mYblyA==" saltValue="+c8XthXS/aG9MEhKXQpCN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59E25-CBA3-49CC-94D4-EED02EAD1734}">
  <dimension ref="A2:F37"/>
  <sheetViews>
    <sheetView view="pageBreakPreview" topLeftCell="A20" zoomScaleNormal="100" zoomScaleSheetLayoutView="100" workbookViewId="0">
      <selection activeCell="B24" sqref="B24"/>
    </sheetView>
  </sheetViews>
  <sheetFormatPr defaultRowHeight="15" x14ac:dyDescent="0.25"/>
  <cols>
    <col min="1" max="1" width="11.5703125" style="133" customWidth="1"/>
    <col min="2" max="2" width="41.140625" customWidth="1"/>
    <col min="3" max="3" width="9.28515625" style="134" customWidth="1"/>
    <col min="4" max="4" width="8.7109375" style="134" customWidth="1"/>
    <col min="5" max="5" width="14.140625" style="117" customWidth="1"/>
    <col min="6" max="6" width="17.28515625" style="117" customWidth="1"/>
    <col min="7" max="16384" width="9.140625" style="117"/>
  </cols>
  <sheetData>
    <row r="2" spans="1:6" ht="28.5" customHeight="1" x14ac:dyDescent="0.25">
      <c r="A2" s="131" t="str">
        <f>+Notes!A2</f>
        <v>FRAMEWORK CONTRACTS FOR ELECTRICAL WORKS - BUILDINGS &amp; EXTERNAL LIGHTING IN VARIOUS TNPA PREMISES - 3 YEARS</v>
      </c>
      <c r="B2" s="258"/>
      <c r="C2" s="258"/>
      <c r="D2" s="258"/>
      <c r="E2" s="254"/>
      <c r="F2" s="254"/>
    </row>
    <row r="3" spans="1:6" x14ac:dyDescent="0.25">
      <c r="F3" s="119" t="s">
        <v>235</v>
      </c>
    </row>
    <row r="4" spans="1:6" x14ac:dyDescent="0.25">
      <c r="A4" s="281" t="s">
        <v>10</v>
      </c>
      <c r="B4" s="244" t="s">
        <v>11</v>
      </c>
      <c r="C4" s="136" t="s">
        <v>12</v>
      </c>
      <c r="D4" s="176" t="s">
        <v>13</v>
      </c>
      <c r="E4" s="120" t="s">
        <v>14</v>
      </c>
      <c r="F4" s="121" t="s">
        <v>15</v>
      </c>
    </row>
    <row r="5" spans="1:6" x14ac:dyDescent="0.25">
      <c r="A5" s="138"/>
      <c r="B5" s="138" t="s">
        <v>133</v>
      </c>
      <c r="C5" s="139"/>
      <c r="D5" s="139"/>
      <c r="E5" s="122"/>
      <c r="F5" s="233">
        <f>+'BoQ Works 9'!F23</f>
        <v>0</v>
      </c>
    </row>
    <row r="6" spans="1:6" ht="15" customHeight="1" x14ac:dyDescent="0.25">
      <c r="A6" s="282"/>
      <c r="B6" s="283"/>
      <c r="C6" s="253"/>
      <c r="D6" s="253"/>
      <c r="E6" s="251"/>
      <c r="F6" s="251"/>
    </row>
    <row r="7" spans="1:6" x14ac:dyDescent="0.25">
      <c r="A7" s="284" t="s">
        <v>261</v>
      </c>
      <c r="B7" s="223" t="s">
        <v>262</v>
      </c>
      <c r="C7" s="224"/>
      <c r="D7" s="224"/>
      <c r="E7" s="208"/>
      <c r="F7" s="208"/>
    </row>
    <row r="8" spans="1:6" x14ac:dyDescent="0.25">
      <c r="A8" s="188"/>
      <c r="B8" s="222"/>
      <c r="C8" s="158"/>
      <c r="D8" s="158"/>
      <c r="E8" s="169"/>
      <c r="F8" s="169"/>
    </row>
    <row r="9" spans="1:6" x14ac:dyDescent="0.25">
      <c r="A9" s="249" t="s">
        <v>119</v>
      </c>
      <c r="B9" s="223" t="s">
        <v>263</v>
      </c>
      <c r="C9" s="224"/>
      <c r="D9" s="224"/>
      <c r="E9" s="208"/>
      <c r="F9" s="208"/>
    </row>
    <row r="10" spans="1:6" x14ac:dyDescent="0.25">
      <c r="A10" s="188"/>
      <c r="B10" s="222"/>
      <c r="C10" s="158"/>
      <c r="D10" s="158"/>
      <c r="E10" s="169"/>
      <c r="F10" s="169"/>
    </row>
    <row r="11" spans="1:6" ht="45" customHeight="1" x14ac:dyDescent="0.25">
      <c r="A11" s="188" t="s">
        <v>189</v>
      </c>
      <c r="B11" s="189" t="s">
        <v>264</v>
      </c>
      <c r="C11" s="158"/>
      <c r="D11" s="158"/>
      <c r="E11" s="169"/>
      <c r="F11" s="169"/>
    </row>
    <row r="12" spans="1:6" x14ac:dyDescent="0.25">
      <c r="A12" s="188"/>
      <c r="B12" s="222"/>
      <c r="C12" s="158"/>
      <c r="D12" s="158"/>
      <c r="E12" s="169"/>
      <c r="F12" s="169"/>
    </row>
    <row r="13" spans="1:6" x14ac:dyDescent="0.25">
      <c r="A13" s="285" t="s">
        <v>53</v>
      </c>
      <c r="B13" s="222" t="s">
        <v>155</v>
      </c>
      <c r="C13" s="158" t="s">
        <v>137</v>
      </c>
      <c r="D13" s="158">
        <v>6</v>
      </c>
      <c r="E13" s="170"/>
      <c r="F13" s="44">
        <f>D13*E13</f>
        <v>0</v>
      </c>
    </row>
    <row r="14" spans="1:6" x14ac:dyDescent="0.25">
      <c r="A14" s="285"/>
      <c r="B14" s="222"/>
      <c r="C14" s="158"/>
      <c r="D14" s="158"/>
      <c r="E14" s="169"/>
      <c r="F14" s="169"/>
    </row>
    <row r="15" spans="1:6" x14ac:dyDescent="0.25">
      <c r="A15" s="285" t="s">
        <v>55</v>
      </c>
      <c r="B15" s="222" t="s">
        <v>157</v>
      </c>
      <c r="C15" s="158" t="s">
        <v>137</v>
      </c>
      <c r="D15" s="158">
        <v>6</v>
      </c>
      <c r="E15" s="170"/>
      <c r="F15" s="44">
        <f>D15*E15</f>
        <v>0</v>
      </c>
    </row>
    <row r="16" spans="1:6" x14ac:dyDescent="0.25">
      <c r="A16" s="188"/>
      <c r="B16" s="222"/>
      <c r="C16" s="158"/>
      <c r="D16" s="158"/>
      <c r="E16" s="169"/>
      <c r="F16" s="169"/>
    </row>
    <row r="17" spans="1:6" ht="39" customHeight="1" x14ac:dyDescent="0.25">
      <c r="A17" s="188" t="s">
        <v>191</v>
      </c>
      <c r="B17" s="189" t="s">
        <v>265</v>
      </c>
      <c r="C17" s="158"/>
      <c r="D17" s="158"/>
      <c r="E17" s="169"/>
      <c r="F17" s="169"/>
    </row>
    <row r="18" spans="1:6" x14ac:dyDescent="0.25">
      <c r="A18" s="188"/>
      <c r="B18" s="222"/>
      <c r="C18" s="158"/>
      <c r="D18" s="158"/>
      <c r="E18" s="169"/>
      <c r="F18" s="169"/>
    </row>
    <row r="19" spans="1:6" x14ac:dyDescent="0.25">
      <c r="A19" s="285" t="s">
        <v>53</v>
      </c>
      <c r="B19" s="222" t="s">
        <v>155</v>
      </c>
      <c r="C19" s="158" t="s">
        <v>137</v>
      </c>
      <c r="D19" s="158">
        <v>2</v>
      </c>
      <c r="E19" s="170"/>
      <c r="F19" s="44">
        <f>D19*E19</f>
        <v>0</v>
      </c>
    </row>
    <row r="20" spans="1:6" x14ac:dyDescent="0.25">
      <c r="A20" s="285"/>
      <c r="B20" s="222"/>
      <c r="C20" s="158"/>
      <c r="D20" s="158"/>
      <c r="E20" s="169"/>
      <c r="F20" s="169"/>
    </row>
    <row r="21" spans="1:6" x14ac:dyDescent="0.25">
      <c r="A21" s="285" t="s">
        <v>55</v>
      </c>
      <c r="B21" s="222" t="s">
        <v>157</v>
      </c>
      <c r="C21" s="158" t="s">
        <v>137</v>
      </c>
      <c r="D21" s="158">
        <v>2</v>
      </c>
      <c r="E21" s="170"/>
      <c r="F21" s="44">
        <f>D21*E21</f>
        <v>0</v>
      </c>
    </row>
    <row r="22" spans="1:6" x14ac:dyDescent="0.25">
      <c r="A22" s="188"/>
      <c r="B22" s="222"/>
      <c r="C22" s="158"/>
      <c r="D22" s="158"/>
      <c r="E22" s="169"/>
      <c r="F22" s="169"/>
    </row>
    <row r="23" spans="1:6" ht="39" x14ac:dyDescent="0.25">
      <c r="A23" s="188" t="s">
        <v>266</v>
      </c>
      <c r="B23" s="189" t="s">
        <v>267</v>
      </c>
      <c r="C23" s="158" t="s">
        <v>137</v>
      </c>
      <c r="D23" s="158">
        <v>2</v>
      </c>
      <c r="E23" s="170"/>
      <c r="F23" s="44">
        <f>D23*E23</f>
        <v>0</v>
      </c>
    </row>
    <row r="24" spans="1:6" x14ac:dyDescent="0.25">
      <c r="A24" s="188"/>
      <c r="B24" s="189"/>
      <c r="C24" s="158"/>
      <c r="D24" s="158"/>
      <c r="E24" s="169"/>
      <c r="F24" s="44"/>
    </row>
    <row r="25" spans="1:6" x14ac:dyDescent="0.25">
      <c r="A25" s="285" t="s">
        <v>53</v>
      </c>
      <c r="B25" s="222" t="s">
        <v>155</v>
      </c>
      <c r="C25" s="158" t="s">
        <v>137</v>
      </c>
      <c r="D25" s="158">
        <v>2</v>
      </c>
      <c r="E25" s="170"/>
      <c r="F25" s="44">
        <f>D25*E25</f>
        <v>0</v>
      </c>
    </row>
    <row r="26" spans="1:6" x14ac:dyDescent="0.25">
      <c r="A26" s="285"/>
      <c r="B26" s="222"/>
      <c r="C26" s="158"/>
      <c r="D26" s="158"/>
      <c r="E26" s="169"/>
      <c r="F26" s="169"/>
    </row>
    <row r="27" spans="1:6" x14ac:dyDescent="0.25">
      <c r="A27" s="285" t="s">
        <v>55</v>
      </c>
      <c r="B27" s="222" t="s">
        <v>157</v>
      </c>
      <c r="C27" s="158" t="s">
        <v>137</v>
      </c>
      <c r="D27" s="158">
        <v>2</v>
      </c>
      <c r="E27" s="170"/>
      <c r="F27" s="44">
        <f>D27*E27</f>
        <v>0</v>
      </c>
    </row>
    <row r="28" spans="1:6" x14ac:dyDescent="0.25">
      <c r="A28" s="188"/>
      <c r="B28" s="222"/>
      <c r="C28" s="158"/>
      <c r="D28" s="158"/>
      <c r="E28" s="207"/>
      <c r="F28" s="207"/>
    </row>
    <row r="29" spans="1:6" ht="49.5" customHeight="1" x14ac:dyDescent="0.25">
      <c r="A29" s="188" t="s">
        <v>203</v>
      </c>
      <c r="B29" s="189" t="s">
        <v>268</v>
      </c>
      <c r="C29" s="158" t="s">
        <v>137</v>
      </c>
      <c r="D29" s="158">
        <v>2</v>
      </c>
      <c r="E29" s="170"/>
      <c r="F29" s="44">
        <f>D29*E29</f>
        <v>0</v>
      </c>
    </row>
    <row r="30" spans="1:6" x14ac:dyDescent="0.25">
      <c r="A30" s="188"/>
      <c r="B30" s="222"/>
      <c r="C30" s="158"/>
      <c r="D30" s="158"/>
      <c r="E30" s="207"/>
      <c r="F30" s="207"/>
    </row>
    <row r="31" spans="1:6" x14ac:dyDescent="0.25">
      <c r="A31" s="285" t="s">
        <v>53</v>
      </c>
      <c r="B31" s="222" t="s">
        <v>155</v>
      </c>
      <c r="C31" s="158" t="s">
        <v>137</v>
      </c>
      <c r="D31" s="158">
        <v>2</v>
      </c>
      <c r="E31" s="170"/>
      <c r="F31" s="44">
        <f>D31*E31</f>
        <v>0</v>
      </c>
    </row>
    <row r="32" spans="1:6" x14ac:dyDescent="0.25">
      <c r="A32" s="285"/>
      <c r="B32" s="222"/>
      <c r="C32" s="158"/>
      <c r="D32" s="158"/>
      <c r="E32" s="169"/>
      <c r="F32" s="169"/>
    </row>
    <row r="33" spans="1:6" x14ac:dyDescent="0.25">
      <c r="A33" s="285" t="s">
        <v>55</v>
      </c>
      <c r="B33" s="222" t="s">
        <v>157</v>
      </c>
      <c r="C33" s="158" t="s">
        <v>137</v>
      </c>
      <c r="D33" s="158">
        <v>2</v>
      </c>
      <c r="E33" s="170"/>
      <c r="F33" s="44">
        <f>D33*E33</f>
        <v>0</v>
      </c>
    </row>
    <row r="34" spans="1:6" x14ac:dyDescent="0.25">
      <c r="A34" s="188"/>
      <c r="B34" s="222"/>
      <c r="C34" s="158"/>
      <c r="D34" s="158"/>
      <c r="E34" s="207"/>
      <c r="F34" s="207"/>
    </row>
    <row r="35" spans="1:6" x14ac:dyDescent="0.25">
      <c r="A35" s="188"/>
      <c r="B35" s="222"/>
      <c r="C35" s="158"/>
      <c r="D35" s="158"/>
      <c r="E35" s="207"/>
      <c r="F35" s="207"/>
    </row>
    <row r="36" spans="1:6" x14ac:dyDescent="0.25">
      <c r="A36" s="192"/>
      <c r="B36" s="226"/>
      <c r="C36" s="163"/>
      <c r="D36" s="163"/>
      <c r="E36" s="210"/>
      <c r="F36" s="210"/>
    </row>
    <row r="37" spans="1:6" x14ac:dyDescent="0.25">
      <c r="A37" s="286"/>
      <c r="B37" s="240" t="s">
        <v>94</v>
      </c>
      <c r="C37" s="241"/>
      <c r="D37" s="241"/>
      <c r="E37" s="234"/>
      <c r="F37" s="235">
        <f>SUM(F5:F36)</f>
        <v>0</v>
      </c>
    </row>
  </sheetData>
  <sheetProtection algorithmName="SHA-512" hashValue="QrA4ezwE8HILwulr0qlI88FakU+30tsCTo9MDVIKIOAnNM7ulLE0tVYIpJpLZ8yFpYxQcU0JrbY8dNVD61EWpQ==" saltValue="9cyEDomcrha/Fzl8uUohJ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4B1E-4FAF-467F-8025-BCFD252F0606}">
  <dimension ref="A2:F79"/>
  <sheetViews>
    <sheetView view="pageBreakPreview" zoomScaleNormal="100" zoomScaleSheetLayoutView="100" workbookViewId="0">
      <selection activeCell="B8" sqref="B8"/>
    </sheetView>
  </sheetViews>
  <sheetFormatPr defaultRowHeight="15" x14ac:dyDescent="0.25"/>
  <cols>
    <col min="1" max="1" width="11.5703125" style="133" customWidth="1"/>
    <col min="2" max="2" width="39.140625" customWidth="1"/>
    <col min="3" max="3" width="9.42578125" style="134" customWidth="1"/>
    <col min="4" max="4" width="10.85546875" style="134" customWidth="1"/>
    <col min="5" max="5" width="14.140625" style="117" customWidth="1"/>
    <col min="6" max="6" width="17.28515625" style="117" customWidth="1"/>
    <col min="7" max="16384" width="9.140625" style="117"/>
  </cols>
  <sheetData>
    <row r="2" spans="1:6" ht="30.7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10'!F37</f>
        <v>0</v>
      </c>
    </row>
    <row r="6" spans="1:6" x14ac:dyDescent="0.25">
      <c r="A6" s="277" t="s">
        <v>269</v>
      </c>
      <c r="B6" s="246" t="s">
        <v>270</v>
      </c>
      <c r="C6" s="247"/>
      <c r="D6" s="247"/>
      <c r="E6" s="242"/>
      <c r="F6" s="242"/>
    </row>
    <row r="7" spans="1:6" x14ac:dyDescent="0.25">
      <c r="A7" s="188"/>
      <c r="B7" s="222"/>
      <c r="C7" s="158"/>
      <c r="D7" s="158"/>
      <c r="E7" s="169"/>
      <c r="F7" s="169"/>
    </row>
    <row r="8" spans="1:6" ht="50.25" customHeight="1" x14ac:dyDescent="0.25">
      <c r="A8" s="188" t="s">
        <v>119</v>
      </c>
      <c r="B8" s="189" t="s">
        <v>271</v>
      </c>
      <c r="C8" s="158"/>
      <c r="D8" s="158"/>
      <c r="E8" s="169"/>
      <c r="F8" s="169"/>
    </row>
    <row r="9" spans="1:6" x14ac:dyDescent="0.25">
      <c r="A9" s="188"/>
      <c r="B9" s="222"/>
      <c r="C9" s="158"/>
      <c r="D9" s="158"/>
      <c r="E9" s="169"/>
      <c r="F9" s="169"/>
    </row>
    <row r="10" spans="1:6" x14ac:dyDescent="0.25">
      <c r="A10" s="188" t="s">
        <v>53</v>
      </c>
      <c r="B10" s="222" t="s">
        <v>155</v>
      </c>
      <c r="C10" s="158" t="s">
        <v>137</v>
      </c>
      <c r="D10" s="158">
        <v>25</v>
      </c>
      <c r="E10" s="170"/>
      <c r="F10" s="44">
        <f>D10*E10</f>
        <v>0</v>
      </c>
    </row>
    <row r="11" spans="1:6" x14ac:dyDescent="0.25">
      <c r="A11" s="188"/>
      <c r="B11" s="222"/>
      <c r="C11" s="158"/>
      <c r="D11" s="158"/>
      <c r="E11" s="169"/>
      <c r="F11" s="169"/>
    </row>
    <row r="12" spans="1:6" x14ac:dyDescent="0.25">
      <c r="A12" s="285" t="s">
        <v>55</v>
      </c>
      <c r="B12" s="222" t="s">
        <v>157</v>
      </c>
      <c r="C12" s="158" t="s">
        <v>137</v>
      </c>
      <c r="D12" s="158">
        <v>25</v>
      </c>
      <c r="E12" s="170"/>
      <c r="F12" s="44">
        <f>D12*E12</f>
        <v>0</v>
      </c>
    </row>
    <row r="13" spans="1:6" x14ac:dyDescent="0.25">
      <c r="A13" s="285"/>
      <c r="B13" s="222"/>
      <c r="C13" s="158"/>
      <c r="D13" s="158"/>
      <c r="E13" s="169"/>
      <c r="F13" s="169"/>
    </row>
    <row r="14" spans="1:6" ht="42" customHeight="1" x14ac:dyDescent="0.25">
      <c r="A14" s="249" t="s">
        <v>122</v>
      </c>
      <c r="B14" s="189" t="s">
        <v>272</v>
      </c>
      <c r="C14" s="158"/>
      <c r="D14" s="158"/>
      <c r="E14" s="169"/>
      <c r="F14" s="169"/>
    </row>
    <row r="15" spans="1:6" x14ac:dyDescent="0.25">
      <c r="A15" s="188"/>
      <c r="B15" s="222"/>
      <c r="C15" s="158"/>
      <c r="D15" s="158"/>
      <c r="E15" s="169"/>
      <c r="F15" s="169"/>
    </row>
    <row r="16" spans="1:6" x14ac:dyDescent="0.25">
      <c r="A16" s="188" t="s">
        <v>53</v>
      </c>
      <c r="B16" s="222" t="s">
        <v>155</v>
      </c>
      <c r="C16" s="158" t="s">
        <v>137</v>
      </c>
      <c r="D16" s="158">
        <v>7</v>
      </c>
      <c r="E16" s="170"/>
      <c r="F16" s="44">
        <f>D16*E16</f>
        <v>0</v>
      </c>
    </row>
    <row r="17" spans="1:6" x14ac:dyDescent="0.25">
      <c r="A17" s="188"/>
      <c r="B17" s="222"/>
      <c r="C17" s="158"/>
      <c r="D17" s="158"/>
      <c r="E17" s="169"/>
      <c r="F17" s="169"/>
    </row>
    <row r="18" spans="1:6" x14ac:dyDescent="0.25">
      <c r="A18" s="285" t="s">
        <v>55</v>
      </c>
      <c r="B18" s="222" t="s">
        <v>157</v>
      </c>
      <c r="C18" s="158" t="s">
        <v>137</v>
      </c>
      <c r="D18" s="158">
        <v>7</v>
      </c>
      <c r="E18" s="170"/>
      <c r="F18" s="44">
        <f>D18*E18</f>
        <v>0</v>
      </c>
    </row>
    <row r="19" spans="1:6" x14ac:dyDescent="0.25">
      <c r="A19" s="188"/>
      <c r="B19" s="222"/>
      <c r="C19" s="158"/>
      <c r="D19" s="158"/>
      <c r="E19" s="169"/>
      <c r="F19" s="169"/>
    </row>
    <row r="20" spans="1:6" x14ac:dyDescent="0.25">
      <c r="A20" s="289" t="s">
        <v>273</v>
      </c>
      <c r="B20" s="223" t="s">
        <v>274</v>
      </c>
      <c r="C20" s="224"/>
      <c r="D20" s="224"/>
      <c r="E20" s="208"/>
      <c r="F20" s="208"/>
    </row>
    <row r="21" spans="1:6" x14ac:dyDescent="0.25">
      <c r="A21" s="249"/>
      <c r="B21" s="223"/>
      <c r="C21" s="224"/>
      <c r="D21" s="224"/>
      <c r="E21" s="208"/>
      <c r="F21" s="208"/>
    </row>
    <row r="22" spans="1:6" ht="48.75" customHeight="1" x14ac:dyDescent="0.25">
      <c r="A22" s="249" t="s">
        <v>119</v>
      </c>
      <c r="B22" s="189" t="s">
        <v>275</v>
      </c>
      <c r="C22" s="158"/>
      <c r="D22" s="158" t="s">
        <v>276</v>
      </c>
      <c r="E22" s="169"/>
      <c r="F22" s="169"/>
    </row>
    <row r="23" spans="1:6" x14ac:dyDescent="0.25">
      <c r="A23" s="188"/>
      <c r="B23" s="222"/>
      <c r="C23" s="158"/>
      <c r="D23" s="158"/>
      <c r="E23" s="169"/>
      <c r="F23" s="169"/>
    </row>
    <row r="24" spans="1:6" x14ac:dyDescent="0.25">
      <c r="A24" s="188" t="s">
        <v>53</v>
      </c>
      <c r="B24" s="222" t="s">
        <v>155</v>
      </c>
      <c r="C24" s="158" t="s">
        <v>137</v>
      </c>
      <c r="D24" s="158">
        <v>10</v>
      </c>
      <c r="E24" s="170"/>
      <c r="F24" s="44">
        <f>D24*E24</f>
        <v>0</v>
      </c>
    </row>
    <row r="25" spans="1:6" x14ac:dyDescent="0.25">
      <c r="A25" s="188"/>
      <c r="B25" s="222"/>
      <c r="C25" s="158"/>
      <c r="D25" s="158"/>
      <c r="E25" s="169"/>
      <c r="F25" s="169"/>
    </row>
    <row r="26" spans="1:6" x14ac:dyDescent="0.25">
      <c r="A26" s="285" t="s">
        <v>55</v>
      </c>
      <c r="B26" s="222" t="s">
        <v>157</v>
      </c>
      <c r="C26" s="158" t="s">
        <v>137</v>
      </c>
      <c r="D26" s="158">
        <v>10</v>
      </c>
      <c r="E26" s="170"/>
      <c r="F26" s="44">
        <f>D26*E26</f>
        <v>0</v>
      </c>
    </row>
    <row r="27" spans="1:6" x14ac:dyDescent="0.25">
      <c r="A27" s="188"/>
      <c r="B27" s="222"/>
      <c r="C27" s="158"/>
      <c r="D27" s="158"/>
      <c r="E27" s="169"/>
      <c r="F27" s="44"/>
    </row>
    <row r="28" spans="1:6" ht="50.25" customHeight="1" x14ac:dyDescent="0.25">
      <c r="A28" s="188" t="s">
        <v>122</v>
      </c>
      <c r="B28" s="290" t="s">
        <v>277</v>
      </c>
      <c r="C28" s="291" t="s">
        <v>278</v>
      </c>
      <c r="D28" s="291">
        <v>16</v>
      </c>
      <c r="E28" s="287"/>
      <c r="F28" s="44">
        <f>D28*E28</f>
        <v>0</v>
      </c>
    </row>
    <row r="29" spans="1:6" ht="27.75" customHeight="1" x14ac:dyDescent="0.25">
      <c r="A29" s="188"/>
      <c r="B29" s="292"/>
      <c r="C29" s="291"/>
      <c r="D29" s="291"/>
      <c r="E29" s="288"/>
      <c r="F29" s="44"/>
    </row>
    <row r="30" spans="1:6" ht="33.75" customHeight="1" x14ac:dyDescent="0.25">
      <c r="A30" s="188" t="s">
        <v>53</v>
      </c>
      <c r="B30" s="290" t="s">
        <v>503</v>
      </c>
      <c r="C30" s="291" t="s">
        <v>278</v>
      </c>
      <c r="D30" s="291">
        <v>8</v>
      </c>
      <c r="E30" s="287"/>
      <c r="F30" s="44">
        <f>D30*E30</f>
        <v>0</v>
      </c>
    </row>
    <row r="31" spans="1:6" x14ac:dyDescent="0.25">
      <c r="A31" s="188"/>
      <c r="B31" s="292"/>
      <c r="C31" s="291"/>
      <c r="D31" s="291"/>
      <c r="E31" s="288"/>
      <c r="F31" s="288"/>
    </row>
    <row r="32" spans="1:6" ht="43.5" customHeight="1" x14ac:dyDescent="0.25">
      <c r="A32" s="285" t="s">
        <v>55</v>
      </c>
      <c r="B32" s="290" t="s">
        <v>277</v>
      </c>
      <c r="C32" s="291" t="s">
        <v>278</v>
      </c>
      <c r="D32" s="291">
        <v>16</v>
      </c>
      <c r="E32" s="287"/>
      <c r="F32" s="44">
        <f>D32*E32</f>
        <v>0</v>
      </c>
    </row>
    <row r="33" spans="1:6" x14ac:dyDescent="0.25">
      <c r="A33" s="188"/>
      <c r="B33" s="292"/>
      <c r="C33" s="291"/>
      <c r="D33" s="291"/>
      <c r="E33" s="288"/>
      <c r="F33" s="288"/>
    </row>
    <row r="34" spans="1:6" ht="43.5" customHeight="1" x14ac:dyDescent="0.25">
      <c r="A34" s="188" t="s">
        <v>129</v>
      </c>
      <c r="B34" s="290" t="s">
        <v>279</v>
      </c>
      <c r="C34" s="291" t="s">
        <v>278</v>
      </c>
      <c r="D34" s="291">
        <v>16</v>
      </c>
      <c r="E34" s="287"/>
      <c r="F34" s="44">
        <f>D34*E34</f>
        <v>0</v>
      </c>
    </row>
    <row r="35" spans="1:6" x14ac:dyDescent="0.25">
      <c r="A35" s="188"/>
      <c r="B35" s="292"/>
      <c r="C35" s="291"/>
      <c r="D35" s="291"/>
      <c r="E35" s="288"/>
      <c r="F35" s="288"/>
    </row>
    <row r="36" spans="1:6" ht="29.25" customHeight="1" x14ac:dyDescent="0.25">
      <c r="A36" s="188" t="s">
        <v>53</v>
      </c>
      <c r="B36" s="290" t="s">
        <v>280</v>
      </c>
      <c r="C36" s="291" t="s">
        <v>278</v>
      </c>
      <c r="D36" s="291">
        <v>1</v>
      </c>
      <c r="E36" s="287"/>
      <c r="F36" s="44">
        <f>D36*E36</f>
        <v>0</v>
      </c>
    </row>
    <row r="37" spans="1:6" x14ac:dyDescent="0.25">
      <c r="A37" s="188"/>
      <c r="B37" s="292"/>
      <c r="C37" s="291"/>
      <c r="D37" s="291"/>
      <c r="E37" s="288"/>
      <c r="F37" s="288"/>
    </row>
    <row r="38" spans="1:6" ht="57" customHeight="1" x14ac:dyDescent="0.25">
      <c r="A38" s="285" t="s">
        <v>55</v>
      </c>
      <c r="B38" s="290" t="s">
        <v>281</v>
      </c>
      <c r="C38" s="291" t="s">
        <v>127</v>
      </c>
      <c r="D38" s="291">
        <v>130</v>
      </c>
      <c r="E38" s="287"/>
      <c r="F38" s="44">
        <f>D38*E38</f>
        <v>0</v>
      </c>
    </row>
    <row r="39" spans="1:6" x14ac:dyDescent="0.25">
      <c r="A39" s="188"/>
      <c r="B39" s="292"/>
      <c r="C39" s="291"/>
      <c r="D39" s="291"/>
      <c r="E39" s="288"/>
      <c r="F39" s="288"/>
    </row>
    <row r="40" spans="1:6" ht="73.5" customHeight="1" x14ac:dyDescent="0.25">
      <c r="A40" s="188" t="s">
        <v>282</v>
      </c>
      <c r="B40" s="290" t="s">
        <v>283</v>
      </c>
      <c r="C40" s="291" t="s">
        <v>278</v>
      </c>
      <c r="D40" s="291">
        <v>1</v>
      </c>
      <c r="E40" s="287"/>
      <c r="F40" s="44">
        <f>D40*E40</f>
        <v>0</v>
      </c>
    </row>
    <row r="41" spans="1:6" x14ac:dyDescent="0.25">
      <c r="A41" s="188"/>
      <c r="B41" s="292"/>
      <c r="C41" s="291"/>
      <c r="D41" s="291"/>
      <c r="E41" s="288"/>
      <c r="F41" s="288"/>
    </row>
    <row r="42" spans="1:6" ht="60.75" customHeight="1" x14ac:dyDescent="0.25">
      <c r="A42" s="188" t="s">
        <v>53</v>
      </c>
      <c r="B42" s="290" t="s">
        <v>284</v>
      </c>
      <c r="C42" s="291" t="s">
        <v>278</v>
      </c>
      <c r="D42" s="291">
        <v>1</v>
      </c>
      <c r="E42" s="287"/>
      <c r="F42" s="44">
        <f>D42*E42</f>
        <v>0</v>
      </c>
    </row>
    <row r="43" spans="1:6" x14ac:dyDescent="0.25">
      <c r="A43" s="188"/>
      <c r="B43" s="292"/>
      <c r="C43" s="291"/>
      <c r="D43" s="291"/>
      <c r="E43" s="288"/>
      <c r="F43" s="288"/>
    </row>
    <row r="44" spans="1:6" ht="33.75" customHeight="1" x14ac:dyDescent="0.25">
      <c r="A44" s="285" t="s">
        <v>55</v>
      </c>
      <c r="B44" s="290" t="s">
        <v>285</v>
      </c>
      <c r="C44" s="291" t="s">
        <v>278</v>
      </c>
      <c r="D44" s="291">
        <v>1</v>
      </c>
      <c r="E44" s="287"/>
      <c r="F44" s="44">
        <f>D44*E44</f>
        <v>0</v>
      </c>
    </row>
    <row r="45" spans="1:6" x14ac:dyDescent="0.25">
      <c r="A45" s="188"/>
      <c r="B45" s="222"/>
      <c r="C45" s="158"/>
      <c r="D45" s="158"/>
      <c r="E45" s="169"/>
      <c r="F45" s="169"/>
    </row>
    <row r="46" spans="1:6" x14ac:dyDescent="0.25">
      <c r="A46" s="289" t="s">
        <v>286</v>
      </c>
      <c r="B46" s="223" t="s">
        <v>287</v>
      </c>
      <c r="C46" s="224"/>
      <c r="D46" s="224"/>
      <c r="E46" s="208"/>
      <c r="F46" s="208"/>
    </row>
    <row r="47" spans="1:6" x14ac:dyDescent="0.25">
      <c r="A47" s="188"/>
      <c r="B47" s="222"/>
      <c r="C47" s="158"/>
      <c r="D47" s="158"/>
      <c r="E47" s="169"/>
      <c r="F47" s="169"/>
    </row>
    <row r="48" spans="1:6" ht="26.25" x14ac:dyDescent="0.25">
      <c r="A48" s="188" t="s">
        <v>119</v>
      </c>
      <c r="B48" s="189" t="s">
        <v>288</v>
      </c>
      <c r="C48" s="158"/>
      <c r="D48" s="158"/>
      <c r="E48" s="169"/>
      <c r="F48" s="169"/>
    </row>
    <row r="49" spans="1:6" x14ac:dyDescent="0.25">
      <c r="A49" s="188"/>
      <c r="B49" s="222"/>
      <c r="C49" s="158"/>
      <c r="D49" s="158"/>
      <c r="E49" s="169"/>
      <c r="F49" s="169"/>
    </row>
    <row r="50" spans="1:6" x14ac:dyDescent="0.25">
      <c r="A50" s="188" t="s">
        <v>53</v>
      </c>
      <c r="B50" s="222" t="s">
        <v>155</v>
      </c>
      <c r="C50" s="158" t="s">
        <v>137</v>
      </c>
      <c r="D50" s="158">
        <v>10</v>
      </c>
      <c r="E50" s="170"/>
      <c r="F50" s="44">
        <f>D50*E50</f>
        <v>0</v>
      </c>
    </row>
    <row r="51" spans="1:6" x14ac:dyDescent="0.25">
      <c r="A51" s="188"/>
      <c r="B51" s="222"/>
      <c r="C51" s="158"/>
      <c r="D51" s="158"/>
      <c r="E51" s="169"/>
      <c r="F51" s="169"/>
    </row>
    <row r="52" spans="1:6" x14ac:dyDescent="0.25">
      <c r="A52" s="188" t="s">
        <v>55</v>
      </c>
      <c r="B52" s="222" t="s">
        <v>157</v>
      </c>
      <c r="C52" s="158" t="s">
        <v>137</v>
      </c>
      <c r="D52" s="158">
        <v>10</v>
      </c>
      <c r="E52" s="170"/>
      <c r="F52" s="44">
        <f>D52*E52</f>
        <v>0</v>
      </c>
    </row>
    <row r="53" spans="1:6" x14ac:dyDescent="0.25">
      <c r="A53" s="188"/>
      <c r="B53" s="222"/>
      <c r="C53" s="158"/>
      <c r="D53" s="158"/>
      <c r="E53" s="169"/>
      <c r="F53" s="169"/>
    </row>
    <row r="54" spans="1:6" ht="26.25" x14ac:dyDescent="0.25">
      <c r="A54" s="188" t="s">
        <v>122</v>
      </c>
      <c r="B54" s="189" t="s">
        <v>289</v>
      </c>
      <c r="C54" s="158"/>
      <c r="D54" s="158"/>
      <c r="E54" s="169"/>
      <c r="F54" s="169"/>
    </row>
    <row r="55" spans="1:6" x14ac:dyDescent="0.25">
      <c r="A55" s="188"/>
      <c r="B55" s="222"/>
      <c r="C55" s="158"/>
      <c r="D55" s="158"/>
      <c r="E55" s="169"/>
      <c r="F55" s="169"/>
    </row>
    <row r="56" spans="1:6" x14ac:dyDescent="0.25">
      <c r="A56" s="188" t="s">
        <v>53</v>
      </c>
      <c r="B56" s="222" t="s">
        <v>155</v>
      </c>
      <c r="C56" s="158" t="s">
        <v>137</v>
      </c>
      <c r="D56" s="158">
        <v>4</v>
      </c>
      <c r="E56" s="170"/>
      <c r="F56" s="44">
        <f>D56*E56</f>
        <v>0</v>
      </c>
    </row>
    <row r="57" spans="1:6" x14ac:dyDescent="0.25">
      <c r="A57" s="188"/>
      <c r="B57" s="222"/>
      <c r="C57" s="158"/>
      <c r="D57" s="158"/>
      <c r="E57" s="169"/>
      <c r="F57" s="169"/>
    </row>
    <row r="58" spans="1:6" x14ac:dyDescent="0.25">
      <c r="A58" s="188" t="s">
        <v>55</v>
      </c>
      <c r="B58" s="222" t="s">
        <v>157</v>
      </c>
      <c r="C58" s="158" t="s">
        <v>137</v>
      </c>
      <c r="D58" s="158">
        <v>4</v>
      </c>
      <c r="E58" s="170"/>
      <c r="F58" s="44">
        <f>D58*E58</f>
        <v>0</v>
      </c>
    </row>
    <row r="59" spans="1:6" x14ac:dyDescent="0.25">
      <c r="A59" s="188"/>
      <c r="B59" s="222"/>
      <c r="C59" s="158"/>
      <c r="D59" s="158"/>
      <c r="E59" s="169"/>
      <c r="F59" s="169"/>
    </row>
    <row r="60" spans="1:6" x14ac:dyDescent="0.25">
      <c r="A60" s="188" t="s">
        <v>129</v>
      </c>
      <c r="B60" s="189" t="s">
        <v>290</v>
      </c>
      <c r="C60" s="158"/>
      <c r="D60" s="158"/>
      <c r="E60" s="169"/>
      <c r="F60" s="169"/>
    </row>
    <row r="61" spans="1:6" x14ac:dyDescent="0.25">
      <c r="A61" s="188"/>
      <c r="B61" s="222"/>
      <c r="C61" s="158"/>
      <c r="D61" s="158"/>
      <c r="E61" s="169"/>
      <c r="F61" s="169"/>
    </row>
    <row r="62" spans="1:6" x14ac:dyDescent="0.25">
      <c r="A62" s="188" t="s">
        <v>53</v>
      </c>
      <c r="B62" s="222" t="s">
        <v>155</v>
      </c>
      <c r="C62" s="158" t="s">
        <v>137</v>
      </c>
      <c r="D62" s="158">
        <v>14</v>
      </c>
      <c r="E62" s="170"/>
      <c r="F62" s="44">
        <f>D62*E62</f>
        <v>0</v>
      </c>
    </row>
    <row r="63" spans="1:6" x14ac:dyDescent="0.25">
      <c r="A63" s="188"/>
      <c r="B63" s="222"/>
      <c r="C63" s="158"/>
      <c r="D63" s="158"/>
      <c r="E63" s="169"/>
      <c r="F63" s="169"/>
    </row>
    <row r="64" spans="1:6" x14ac:dyDescent="0.25">
      <c r="A64" s="188" t="s">
        <v>55</v>
      </c>
      <c r="B64" s="222" t="s">
        <v>157</v>
      </c>
      <c r="C64" s="158" t="s">
        <v>137</v>
      </c>
      <c r="D64" s="158">
        <v>14</v>
      </c>
      <c r="E64" s="170"/>
      <c r="F64" s="44">
        <f>D64*E64</f>
        <v>0</v>
      </c>
    </row>
    <row r="65" spans="1:6" x14ac:dyDescent="0.25">
      <c r="A65" s="192"/>
      <c r="B65" s="226"/>
      <c r="C65" s="163"/>
      <c r="D65" s="163"/>
      <c r="E65" s="210"/>
      <c r="F65" s="210"/>
    </row>
    <row r="66" spans="1:6" x14ac:dyDescent="0.25">
      <c r="A66" s="106"/>
      <c r="B66" s="240" t="s">
        <v>94</v>
      </c>
      <c r="C66" s="241"/>
      <c r="D66" s="241"/>
      <c r="E66" s="234"/>
      <c r="F66" s="235">
        <f>SUM(F5:F65)</f>
        <v>0</v>
      </c>
    </row>
    <row r="67" spans="1:6" x14ac:dyDescent="0.25">
      <c r="B67" s="228"/>
      <c r="C67" s="155"/>
      <c r="D67" s="155"/>
      <c r="E67" s="211"/>
      <c r="F67" s="211"/>
    </row>
    <row r="68" spans="1:6" x14ac:dyDescent="0.25">
      <c r="B68" s="228"/>
      <c r="C68" s="155"/>
      <c r="D68" s="155"/>
      <c r="E68" s="211"/>
      <c r="F68" s="211"/>
    </row>
    <row r="69" spans="1:6" x14ac:dyDescent="0.25">
      <c r="B69" s="228"/>
      <c r="C69" s="155"/>
      <c r="D69" s="155"/>
      <c r="E69" s="211"/>
      <c r="F69" s="211"/>
    </row>
    <row r="70" spans="1:6" x14ac:dyDescent="0.25">
      <c r="B70" s="228"/>
      <c r="C70" s="155"/>
      <c r="D70" s="155"/>
      <c r="E70" s="211"/>
      <c r="F70" s="211"/>
    </row>
    <row r="71" spans="1:6" x14ac:dyDescent="0.25">
      <c r="B71" s="228"/>
      <c r="C71" s="155"/>
      <c r="D71" s="155"/>
      <c r="E71" s="211"/>
      <c r="F71" s="211"/>
    </row>
    <row r="72" spans="1:6" x14ac:dyDescent="0.25">
      <c r="B72" s="228"/>
      <c r="C72" s="155"/>
      <c r="D72" s="155"/>
      <c r="E72" s="211"/>
      <c r="F72" s="211"/>
    </row>
    <row r="73" spans="1:6" x14ac:dyDescent="0.25">
      <c r="B73" s="228"/>
      <c r="C73" s="155"/>
      <c r="D73" s="155"/>
      <c r="E73" s="211"/>
      <c r="F73" s="211"/>
    </row>
    <row r="74" spans="1:6" x14ac:dyDescent="0.25">
      <c r="B74" s="228"/>
      <c r="C74" s="155"/>
      <c r="D74" s="155"/>
      <c r="E74" s="211"/>
      <c r="F74" s="211"/>
    </row>
    <row r="75" spans="1:6" x14ac:dyDescent="0.25">
      <c r="B75" s="228"/>
      <c r="C75" s="155"/>
      <c r="D75" s="155"/>
      <c r="E75" s="211"/>
      <c r="F75" s="211"/>
    </row>
    <row r="76" spans="1:6" x14ac:dyDescent="0.25">
      <c r="B76" s="228"/>
      <c r="C76" s="155"/>
      <c r="D76" s="155"/>
      <c r="E76" s="211"/>
      <c r="F76" s="211"/>
    </row>
    <row r="77" spans="1:6" x14ac:dyDescent="0.25">
      <c r="B77" s="228"/>
      <c r="C77" s="155"/>
      <c r="D77" s="155"/>
      <c r="E77" s="211"/>
      <c r="F77" s="211"/>
    </row>
    <row r="78" spans="1:6" x14ac:dyDescent="0.25">
      <c r="B78" s="228"/>
      <c r="C78" s="155"/>
      <c r="D78" s="155"/>
      <c r="E78" s="211"/>
      <c r="F78" s="211"/>
    </row>
    <row r="79" spans="1:6" x14ac:dyDescent="0.25">
      <c r="B79" s="228"/>
      <c r="C79" s="155"/>
      <c r="D79" s="155"/>
      <c r="E79" s="211"/>
      <c r="F79" s="211"/>
    </row>
  </sheetData>
  <sheetProtection algorithmName="SHA-512" hashValue="sSNXJhntC9vQSUuAtfsqSbjcat78DcA+YIUrDZwemIbso/9Yt/B44rUXrihl3ZBb7YE/GYiBqDXeG0Ld0gn0+g==" saltValue="+/Ogt9nc+WU7dSPfu8Tm0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5ED1-4792-4A1E-823E-8236D07CD584}">
  <dimension ref="A2:F33"/>
  <sheetViews>
    <sheetView view="pageBreakPreview" topLeftCell="A8" zoomScaleNormal="100" zoomScaleSheetLayoutView="100" workbookViewId="0">
      <selection activeCell="C13" sqref="C13"/>
    </sheetView>
  </sheetViews>
  <sheetFormatPr defaultRowHeight="15" x14ac:dyDescent="0.25"/>
  <cols>
    <col min="1" max="1" width="11.5703125" style="133" customWidth="1"/>
    <col min="2" max="2" width="37.28515625" customWidth="1"/>
    <col min="3" max="3" width="10.42578125" style="134" customWidth="1"/>
    <col min="4" max="4" width="11.7109375" style="134" customWidth="1"/>
    <col min="5" max="5" width="14.140625" style="117" customWidth="1"/>
    <col min="6" max="6" width="17.28515625" style="117" customWidth="1"/>
    <col min="7" max="16384" width="9.140625" style="117"/>
  </cols>
  <sheetData>
    <row r="2" spans="1:6" ht="34.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136" t="s">
        <v>11</v>
      </c>
      <c r="C4" s="136" t="s">
        <v>12</v>
      </c>
      <c r="D4" s="176" t="s">
        <v>13</v>
      </c>
      <c r="E4" s="120" t="s">
        <v>14</v>
      </c>
      <c r="F4" s="121" t="s">
        <v>15</v>
      </c>
    </row>
    <row r="5" spans="1:6" x14ac:dyDescent="0.25">
      <c r="A5" s="138"/>
      <c r="B5" s="138" t="s">
        <v>133</v>
      </c>
      <c r="C5" s="139"/>
      <c r="D5" s="139"/>
      <c r="E5" s="122"/>
      <c r="F5" s="233">
        <f>+'BoQ Works 11'!F66</f>
        <v>0</v>
      </c>
    </row>
    <row r="6" spans="1:6" x14ac:dyDescent="0.25">
      <c r="A6" s="282"/>
      <c r="B6" s="283"/>
      <c r="C6" s="253"/>
      <c r="D6" s="253"/>
      <c r="E6" s="251"/>
      <c r="F6" s="251"/>
    </row>
    <row r="7" spans="1:6" x14ac:dyDescent="0.25">
      <c r="A7" s="289" t="s">
        <v>291</v>
      </c>
      <c r="B7" s="223" t="s">
        <v>292</v>
      </c>
      <c r="C7" s="224"/>
      <c r="D7" s="224"/>
      <c r="E7" s="208"/>
      <c r="F7" s="208"/>
    </row>
    <row r="8" spans="1:6" x14ac:dyDescent="0.25">
      <c r="A8" s="188"/>
      <c r="B8" s="222"/>
      <c r="C8" s="158"/>
      <c r="D8" s="158"/>
      <c r="E8" s="169"/>
      <c r="F8" s="169"/>
    </row>
    <row r="9" spans="1:6" ht="54" customHeight="1" x14ac:dyDescent="0.25">
      <c r="A9" s="188" t="s">
        <v>119</v>
      </c>
      <c r="B9" s="189" t="s">
        <v>293</v>
      </c>
      <c r="C9" s="158"/>
      <c r="D9" s="158" t="s">
        <v>276</v>
      </c>
      <c r="E9" s="169"/>
      <c r="F9" s="169"/>
    </row>
    <row r="10" spans="1:6" x14ac:dyDescent="0.25">
      <c r="A10" s="188"/>
      <c r="B10" s="222"/>
      <c r="C10" s="158"/>
      <c r="D10" s="158"/>
      <c r="E10" s="169"/>
      <c r="F10" s="169"/>
    </row>
    <row r="11" spans="1:6" x14ac:dyDescent="0.25">
      <c r="A11" s="188" t="s">
        <v>53</v>
      </c>
      <c r="B11" s="222" t="s">
        <v>155</v>
      </c>
      <c r="C11" s="158" t="s">
        <v>137</v>
      </c>
      <c r="D11" s="158">
        <v>15</v>
      </c>
      <c r="E11" s="170"/>
      <c r="F11" s="44">
        <f>D11*E11</f>
        <v>0</v>
      </c>
    </row>
    <row r="12" spans="1:6" x14ac:dyDescent="0.25">
      <c r="A12" s="188"/>
      <c r="B12" s="222"/>
      <c r="C12" s="158"/>
      <c r="D12" s="158"/>
      <c r="E12" s="169"/>
      <c r="F12" s="169"/>
    </row>
    <row r="13" spans="1:6" x14ac:dyDescent="0.25">
      <c r="A13" s="188" t="s">
        <v>55</v>
      </c>
      <c r="B13" s="222" t="s">
        <v>157</v>
      </c>
      <c r="C13" s="158" t="s">
        <v>137</v>
      </c>
      <c r="D13" s="158">
        <v>15</v>
      </c>
      <c r="E13" s="170"/>
      <c r="F13" s="44">
        <f>D13*E13</f>
        <v>0</v>
      </c>
    </row>
    <row r="14" spans="1:6" x14ac:dyDescent="0.25">
      <c r="A14" s="188"/>
      <c r="B14" s="222"/>
      <c r="C14" s="158"/>
      <c r="D14" s="158"/>
      <c r="E14" s="169"/>
      <c r="F14" s="169"/>
    </row>
    <row r="15" spans="1:6" ht="50.25" customHeight="1" x14ac:dyDescent="0.25">
      <c r="A15" s="188" t="s">
        <v>122</v>
      </c>
      <c r="B15" s="189" t="s">
        <v>294</v>
      </c>
      <c r="C15" s="158"/>
      <c r="D15" s="158" t="s">
        <v>276</v>
      </c>
      <c r="E15" s="169"/>
      <c r="F15" s="169"/>
    </row>
    <row r="16" spans="1:6" x14ac:dyDescent="0.25">
      <c r="A16" s="188"/>
      <c r="B16" s="222"/>
      <c r="C16" s="158"/>
      <c r="D16" s="158"/>
      <c r="E16" s="169"/>
      <c r="F16" s="169"/>
    </row>
    <row r="17" spans="1:6" x14ac:dyDescent="0.25">
      <c r="A17" s="188" t="s">
        <v>53</v>
      </c>
      <c r="B17" s="222" t="s">
        <v>155</v>
      </c>
      <c r="C17" s="158" t="s">
        <v>137</v>
      </c>
      <c r="D17" s="158">
        <v>9</v>
      </c>
      <c r="E17" s="170"/>
      <c r="F17" s="44">
        <f>D17*E17</f>
        <v>0</v>
      </c>
    </row>
    <row r="18" spans="1:6" x14ac:dyDescent="0.25">
      <c r="A18" s="188"/>
      <c r="B18" s="222"/>
      <c r="C18" s="158"/>
      <c r="D18" s="158"/>
      <c r="E18" s="169"/>
      <c r="F18" s="169"/>
    </row>
    <row r="19" spans="1:6" x14ac:dyDescent="0.25">
      <c r="A19" s="188" t="s">
        <v>55</v>
      </c>
      <c r="B19" s="222" t="s">
        <v>157</v>
      </c>
      <c r="C19" s="158" t="s">
        <v>137</v>
      </c>
      <c r="D19" s="158">
        <v>9</v>
      </c>
      <c r="E19" s="170"/>
      <c r="F19" s="44">
        <f>D19*E19</f>
        <v>0</v>
      </c>
    </row>
    <row r="20" spans="1:6" x14ac:dyDescent="0.25">
      <c r="A20" s="188"/>
      <c r="B20" s="222"/>
      <c r="C20" s="158"/>
      <c r="D20" s="158"/>
      <c r="E20" s="169"/>
      <c r="F20" s="169"/>
    </row>
    <row r="21" spans="1:6" ht="56.25" customHeight="1" x14ac:dyDescent="0.25">
      <c r="A21" s="188" t="s">
        <v>129</v>
      </c>
      <c r="B21" s="189" t="s">
        <v>295</v>
      </c>
      <c r="C21" s="158"/>
      <c r="D21" s="158" t="s">
        <v>276</v>
      </c>
      <c r="E21" s="169"/>
      <c r="F21" s="169"/>
    </row>
    <row r="22" spans="1:6" x14ac:dyDescent="0.25">
      <c r="A22" s="188"/>
      <c r="B22" s="222"/>
      <c r="C22" s="158"/>
      <c r="D22" s="158"/>
      <c r="E22" s="169"/>
      <c r="F22" s="169"/>
    </row>
    <row r="23" spans="1:6" x14ac:dyDescent="0.25">
      <c r="A23" s="188" t="s">
        <v>53</v>
      </c>
      <c r="B23" s="222" t="s">
        <v>155</v>
      </c>
      <c r="C23" s="158" t="s">
        <v>137</v>
      </c>
      <c r="D23" s="158">
        <v>2</v>
      </c>
      <c r="E23" s="170"/>
      <c r="F23" s="44">
        <f>D23*E23</f>
        <v>0</v>
      </c>
    </row>
    <row r="24" spans="1:6" x14ac:dyDescent="0.25">
      <c r="A24" s="188"/>
      <c r="B24" s="222"/>
      <c r="C24" s="158"/>
      <c r="D24" s="158"/>
      <c r="E24" s="169"/>
      <c r="F24" s="169"/>
    </row>
    <row r="25" spans="1:6" x14ac:dyDescent="0.25">
      <c r="A25" s="188" t="s">
        <v>55</v>
      </c>
      <c r="B25" s="222" t="s">
        <v>157</v>
      </c>
      <c r="C25" s="158" t="s">
        <v>137</v>
      </c>
      <c r="D25" s="158">
        <v>2</v>
      </c>
      <c r="E25" s="170"/>
      <c r="F25" s="44">
        <f>D25*E25</f>
        <v>0</v>
      </c>
    </row>
    <row r="26" spans="1:6" x14ac:dyDescent="0.25">
      <c r="A26" s="188"/>
      <c r="B26" s="222"/>
      <c r="C26" s="158"/>
      <c r="D26" s="158"/>
      <c r="E26" s="169"/>
      <c r="F26" s="169"/>
    </row>
    <row r="27" spans="1:6" ht="47.25" customHeight="1" x14ac:dyDescent="0.25">
      <c r="A27" s="188" t="s">
        <v>282</v>
      </c>
      <c r="B27" s="189" t="s">
        <v>296</v>
      </c>
      <c r="C27" s="158"/>
      <c r="D27" s="158" t="s">
        <v>276</v>
      </c>
      <c r="E27" s="169"/>
      <c r="F27" s="169"/>
    </row>
    <row r="28" spans="1:6" x14ac:dyDescent="0.25">
      <c r="A28" s="188"/>
      <c r="B28" s="222"/>
      <c r="C28" s="158"/>
      <c r="D28" s="158"/>
      <c r="E28" s="169"/>
      <c r="F28" s="169"/>
    </row>
    <row r="29" spans="1:6" x14ac:dyDescent="0.25">
      <c r="A29" s="188" t="s">
        <v>53</v>
      </c>
      <c r="B29" s="222" t="s">
        <v>155</v>
      </c>
      <c r="C29" s="158" t="s">
        <v>137</v>
      </c>
      <c r="D29" s="158">
        <v>1</v>
      </c>
      <c r="E29" s="170"/>
      <c r="F29" s="44">
        <f>D29*E29</f>
        <v>0</v>
      </c>
    </row>
    <row r="30" spans="1:6" x14ac:dyDescent="0.25">
      <c r="A30" s="188"/>
      <c r="B30" s="222"/>
      <c r="C30" s="158"/>
      <c r="D30" s="158"/>
      <c r="E30" s="169"/>
      <c r="F30" s="169"/>
    </row>
    <row r="31" spans="1:6" x14ac:dyDescent="0.25">
      <c r="A31" s="188" t="s">
        <v>55</v>
      </c>
      <c r="B31" s="222" t="s">
        <v>157</v>
      </c>
      <c r="C31" s="158" t="s">
        <v>137</v>
      </c>
      <c r="D31" s="158">
        <v>1</v>
      </c>
      <c r="E31" s="170"/>
      <c r="F31" s="44">
        <f>D31*E31</f>
        <v>0</v>
      </c>
    </row>
    <row r="32" spans="1:6" x14ac:dyDescent="0.25">
      <c r="A32" s="192"/>
      <c r="B32" s="226"/>
      <c r="C32" s="163"/>
      <c r="D32" s="163"/>
      <c r="E32" s="172"/>
      <c r="F32" s="172"/>
    </row>
    <row r="33" spans="1:6" x14ac:dyDescent="0.25">
      <c r="A33" s="106"/>
      <c r="B33" s="240" t="s">
        <v>94</v>
      </c>
      <c r="C33" s="241"/>
      <c r="D33" s="241"/>
      <c r="E33" s="234"/>
      <c r="F33" s="235">
        <f>SUM(F5:F32)</f>
        <v>0</v>
      </c>
    </row>
  </sheetData>
  <sheetProtection algorithmName="SHA-512" hashValue="u64tMTKvrT3UHyGKk1nziydpHcCOa1Qak9N1BZuaQ7F7Q24XeYPm0emC/SuWQWp9ok6BFifNJJxjM+tZHMZGvA==" saltValue="tbJi3xe5nJUF3pf7YQeQ9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9C76-3648-42D0-9F42-5C8F2D131442}">
  <dimension ref="A2:F90"/>
  <sheetViews>
    <sheetView view="pageBreakPreview" zoomScaleNormal="100" zoomScaleSheetLayoutView="100" workbookViewId="0">
      <selection activeCell="B6" sqref="B6"/>
    </sheetView>
  </sheetViews>
  <sheetFormatPr defaultRowHeight="15" x14ac:dyDescent="0.25"/>
  <cols>
    <col min="1" max="1" width="11.5703125" style="133" customWidth="1"/>
    <col min="2" max="2" width="35.85546875" customWidth="1"/>
    <col min="3" max="3" width="12.140625" style="134" customWidth="1"/>
    <col min="4" max="4" width="11.7109375" style="134" customWidth="1"/>
    <col min="5" max="5" width="14.140625" style="117" customWidth="1"/>
    <col min="6" max="6" width="17.28515625" style="117" customWidth="1"/>
    <col min="7" max="16384" width="9.140625" style="117"/>
  </cols>
  <sheetData>
    <row r="2" spans="1:6" ht="30"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12'!F33</f>
        <v>0</v>
      </c>
    </row>
    <row r="6" spans="1:6" ht="52.5" customHeight="1" x14ac:dyDescent="0.25">
      <c r="A6" s="282" t="s">
        <v>297</v>
      </c>
      <c r="B6" s="252" t="s">
        <v>298</v>
      </c>
      <c r="C6" s="253"/>
      <c r="D6" s="253" t="s">
        <v>276</v>
      </c>
      <c r="E6" s="251"/>
      <c r="F6" s="251"/>
    </row>
    <row r="7" spans="1:6" x14ac:dyDescent="0.25">
      <c r="A7" s="188"/>
      <c r="B7" s="222"/>
      <c r="C7" s="158"/>
      <c r="D7" s="158"/>
      <c r="E7" s="169"/>
      <c r="F7" s="169"/>
    </row>
    <row r="8" spans="1:6" x14ac:dyDescent="0.25">
      <c r="A8" s="188" t="s">
        <v>53</v>
      </c>
      <c r="B8" s="222" t="s">
        <v>155</v>
      </c>
      <c r="C8" s="158" t="s">
        <v>137</v>
      </c>
      <c r="D8" s="158">
        <v>2</v>
      </c>
      <c r="E8" s="170"/>
      <c r="F8" s="44">
        <f>D8*E8</f>
        <v>0</v>
      </c>
    </row>
    <row r="9" spans="1:6" x14ac:dyDescent="0.25">
      <c r="A9" s="188"/>
      <c r="B9" s="222"/>
      <c r="C9" s="158"/>
      <c r="D9" s="158"/>
      <c r="E9" s="169"/>
      <c r="F9" s="169"/>
    </row>
    <row r="10" spans="1:6" x14ac:dyDescent="0.25">
      <c r="A10" s="188" t="s">
        <v>55</v>
      </c>
      <c r="B10" s="222" t="s">
        <v>157</v>
      </c>
      <c r="C10" s="158" t="s">
        <v>137</v>
      </c>
      <c r="D10" s="158">
        <v>2</v>
      </c>
      <c r="E10" s="170"/>
      <c r="F10" s="44">
        <f>D10*E10</f>
        <v>0</v>
      </c>
    </row>
    <row r="11" spans="1:6" x14ac:dyDescent="0.25">
      <c r="A11" s="188"/>
      <c r="B11" s="222"/>
      <c r="C11" s="158"/>
      <c r="D11" s="158"/>
      <c r="E11" s="169"/>
      <c r="F11" s="169"/>
    </row>
    <row r="12" spans="1:6" ht="53.25" customHeight="1" x14ac:dyDescent="0.25">
      <c r="A12" s="188" t="s">
        <v>299</v>
      </c>
      <c r="B12" s="189" t="s">
        <v>300</v>
      </c>
      <c r="C12" s="158"/>
      <c r="D12" s="158" t="s">
        <v>276</v>
      </c>
      <c r="E12" s="169"/>
      <c r="F12" s="169"/>
    </row>
    <row r="13" spans="1:6" x14ac:dyDescent="0.25">
      <c r="A13" s="188"/>
      <c r="B13" s="222"/>
      <c r="C13" s="158"/>
      <c r="D13" s="158"/>
      <c r="E13" s="169"/>
      <c r="F13" s="169"/>
    </row>
    <row r="14" spans="1:6" x14ac:dyDescent="0.25">
      <c r="A14" s="188" t="s">
        <v>53</v>
      </c>
      <c r="B14" s="222" t="s">
        <v>155</v>
      </c>
      <c r="C14" s="158" t="s">
        <v>137</v>
      </c>
      <c r="D14" s="158">
        <v>2</v>
      </c>
      <c r="E14" s="170"/>
      <c r="F14" s="44">
        <f>D14*E14</f>
        <v>0</v>
      </c>
    </row>
    <row r="15" spans="1:6" x14ac:dyDescent="0.25">
      <c r="A15" s="188"/>
      <c r="B15" s="222"/>
      <c r="C15" s="158"/>
      <c r="D15" s="158"/>
      <c r="E15" s="169"/>
      <c r="F15" s="169"/>
    </row>
    <row r="16" spans="1:6" x14ac:dyDescent="0.25">
      <c r="A16" s="188" t="s">
        <v>55</v>
      </c>
      <c r="B16" s="222" t="s">
        <v>157</v>
      </c>
      <c r="C16" s="158" t="s">
        <v>137</v>
      </c>
      <c r="D16" s="158">
        <v>2</v>
      </c>
      <c r="E16" s="170"/>
      <c r="F16" s="44">
        <f>D16*E16</f>
        <v>0</v>
      </c>
    </row>
    <row r="17" spans="1:6" x14ac:dyDescent="0.25">
      <c r="A17" s="188"/>
      <c r="B17" s="222"/>
      <c r="C17" s="158"/>
      <c r="D17" s="158"/>
      <c r="E17" s="169"/>
      <c r="F17" s="169"/>
    </row>
    <row r="18" spans="1:6" x14ac:dyDescent="0.25">
      <c r="A18" s="192"/>
      <c r="B18" s="226"/>
      <c r="C18" s="163"/>
      <c r="D18" s="163"/>
      <c r="E18" s="172"/>
      <c r="F18" s="172"/>
    </row>
    <row r="19" spans="1:6" x14ac:dyDescent="0.25">
      <c r="A19" s="106"/>
      <c r="B19" s="240" t="s">
        <v>94</v>
      </c>
      <c r="C19" s="241"/>
      <c r="D19" s="241"/>
      <c r="E19" s="234"/>
      <c r="F19" s="235">
        <f>SUM(F5:F18)</f>
        <v>0</v>
      </c>
    </row>
    <row r="31" spans="1:6" ht="82.5" customHeight="1" x14ac:dyDescent="0.25"/>
    <row r="53" spans="2:6" x14ac:dyDescent="0.25">
      <c r="B53" s="228"/>
      <c r="C53" s="155"/>
      <c r="D53" s="155"/>
      <c r="E53" s="174"/>
      <c r="F53" s="175"/>
    </row>
    <row r="54" spans="2:6" x14ac:dyDescent="0.25">
      <c r="B54" s="228"/>
      <c r="C54" s="155"/>
      <c r="D54" s="155"/>
      <c r="E54" s="174"/>
      <c r="F54" s="174"/>
    </row>
    <row r="55" spans="2:6" x14ac:dyDescent="0.25">
      <c r="B55" s="195"/>
      <c r="C55" s="155"/>
      <c r="D55" s="155"/>
      <c r="E55" s="174"/>
      <c r="F55" s="174"/>
    </row>
    <row r="56" spans="2:6" x14ac:dyDescent="0.25">
      <c r="B56" s="228"/>
      <c r="C56" s="155"/>
      <c r="D56" s="155"/>
      <c r="E56" s="174"/>
      <c r="F56" s="174"/>
    </row>
    <row r="57" spans="2:6" x14ac:dyDescent="0.25">
      <c r="B57" s="228"/>
      <c r="C57" s="155"/>
      <c r="D57" s="155"/>
      <c r="E57" s="174"/>
      <c r="F57" s="175"/>
    </row>
    <row r="58" spans="2:6" x14ac:dyDescent="0.25">
      <c r="B58" s="228"/>
      <c r="C58" s="155"/>
      <c r="D58" s="155"/>
      <c r="E58" s="174"/>
      <c r="F58" s="174"/>
    </row>
    <row r="59" spans="2:6" x14ac:dyDescent="0.25">
      <c r="B59" s="228"/>
      <c r="C59" s="155"/>
      <c r="D59" s="155"/>
      <c r="E59" s="174"/>
      <c r="F59" s="175"/>
    </row>
    <row r="60" spans="2:6" x14ac:dyDescent="0.25">
      <c r="B60" s="228"/>
      <c r="C60" s="155"/>
      <c r="D60" s="155"/>
      <c r="E60" s="174"/>
      <c r="F60" s="174"/>
    </row>
    <row r="61" spans="2:6" x14ac:dyDescent="0.25">
      <c r="B61" s="195"/>
      <c r="C61" s="155"/>
      <c r="D61" s="155"/>
      <c r="E61" s="174"/>
      <c r="F61" s="174"/>
    </row>
    <row r="62" spans="2:6" x14ac:dyDescent="0.25">
      <c r="B62" s="228"/>
      <c r="C62" s="155"/>
      <c r="D62" s="155"/>
      <c r="E62" s="174"/>
      <c r="F62" s="174"/>
    </row>
    <row r="63" spans="2:6" x14ac:dyDescent="0.25">
      <c r="B63" s="228"/>
      <c r="C63" s="155"/>
      <c r="D63" s="155"/>
      <c r="E63" s="174"/>
      <c r="F63" s="175"/>
    </row>
    <row r="64" spans="2:6" x14ac:dyDescent="0.25">
      <c r="B64" s="228"/>
      <c r="C64" s="155"/>
      <c r="D64" s="155"/>
      <c r="E64" s="174"/>
      <c r="F64" s="174"/>
    </row>
    <row r="65" spans="2:6" x14ac:dyDescent="0.25">
      <c r="B65" s="228"/>
      <c r="C65" s="155"/>
      <c r="D65" s="155"/>
      <c r="E65" s="174"/>
      <c r="F65" s="175"/>
    </row>
    <row r="66" spans="2:6" x14ac:dyDescent="0.25">
      <c r="B66" s="228"/>
      <c r="C66" s="155"/>
      <c r="D66" s="155"/>
      <c r="E66" s="174"/>
      <c r="F66" s="174"/>
    </row>
    <row r="67" spans="2:6" x14ac:dyDescent="0.25">
      <c r="B67" s="195"/>
      <c r="C67" s="155"/>
      <c r="D67" s="155"/>
      <c r="E67" s="174"/>
      <c r="F67" s="174"/>
    </row>
    <row r="68" spans="2:6" x14ac:dyDescent="0.25">
      <c r="B68" s="228"/>
      <c r="C68" s="155"/>
      <c r="D68" s="155"/>
      <c r="E68" s="174"/>
      <c r="F68" s="174"/>
    </row>
    <row r="69" spans="2:6" x14ac:dyDescent="0.25">
      <c r="B69" s="228"/>
      <c r="C69" s="155"/>
      <c r="D69" s="155"/>
      <c r="E69" s="174"/>
      <c r="F69" s="175"/>
    </row>
    <row r="70" spans="2:6" x14ac:dyDescent="0.25">
      <c r="B70" s="228"/>
      <c r="C70" s="155"/>
      <c r="D70" s="155"/>
      <c r="E70" s="174"/>
      <c r="F70" s="174"/>
    </row>
    <row r="71" spans="2:6" x14ac:dyDescent="0.25">
      <c r="B71" s="228"/>
      <c r="C71" s="155"/>
      <c r="D71" s="155"/>
      <c r="E71" s="174"/>
      <c r="F71" s="175"/>
    </row>
    <row r="72" spans="2:6" x14ac:dyDescent="0.25">
      <c r="B72" s="228"/>
      <c r="C72" s="155"/>
      <c r="D72" s="155"/>
      <c r="E72" s="174"/>
      <c r="F72" s="174"/>
    </row>
    <row r="73" spans="2:6" x14ac:dyDescent="0.25">
      <c r="B73" s="195"/>
      <c r="C73" s="155"/>
      <c r="D73" s="155"/>
      <c r="E73" s="174"/>
      <c r="F73" s="174"/>
    </row>
    <row r="74" spans="2:6" x14ac:dyDescent="0.25">
      <c r="B74" s="228"/>
      <c r="C74" s="155"/>
      <c r="D74" s="155"/>
      <c r="E74" s="174"/>
      <c r="F74" s="174"/>
    </row>
    <row r="75" spans="2:6" x14ac:dyDescent="0.25">
      <c r="B75" s="228"/>
      <c r="C75" s="155"/>
      <c r="D75" s="155"/>
      <c r="E75" s="174"/>
      <c r="F75" s="175"/>
    </row>
    <row r="76" spans="2:6" x14ac:dyDescent="0.25">
      <c r="B76" s="228"/>
      <c r="C76" s="155"/>
      <c r="D76" s="155"/>
      <c r="E76" s="174"/>
      <c r="F76" s="174"/>
    </row>
    <row r="77" spans="2:6" x14ac:dyDescent="0.25">
      <c r="B77" s="228"/>
      <c r="C77" s="155"/>
      <c r="D77" s="155"/>
      <c r="E77" s="174"/>
      <c r="F77" s="175"/>
    </row>
    <row r="78" spans="2:6" x14ac:dyDescent="0.25">
      <c r="B78" s="228"/>
      <c r="C78" s="155"/>
      <c r="D78" s="155"/>
      <c r="E78" s="174"/>
      <c r="F78" s="174"/>
    </row>
    <row r="79" spans="2:6" x14ac:dyDescent="0.25">
      <c r="B79" s="195"/>
      <c r="C79" s="155"/>
      <c r="D79" s="155"/>
      <c r="E79" s="174"/>
      <c r="F79" s="174"/>
    </row>
    <row r="80" spans="2:6" x14ac:dyDescent="0.25">
      <c r="B80" s="228"/>
      <c r="C80" s="155"/>
      <c r="D80" s="155"/>
      <c r="E80" s="174"/>
      <c r="F80" s="174"/>
    </row>
    <row r="81" spans="2:6" x14ac:dyDescent="0.25">
      <c r="B81" s="228"/>
      <c r="C81" s="155"/>
      <c r="D81" s="155"/>
      <c r="E81" s="174"/>
      <c r="F81" s="175"/>
    </row>
    <row r="82" spans="2:6" x14ac:dyDescent="0.25">
      <c r="B82" s="228"/>
      <c r="C82" s="155"/>
      <c r="D82" s="155"/>
      <c r="E82" s="174"/>
      <c r="F82" s="174"/>
    </row>
    <row r="83" spans="2:6" x14ac:dyDescent="0.25">
      <c r="B83" s="228"/>
      <c r="C83" s="155"/>
      <c r="D83" s="155"/>
      <c r="E83" s="174"/>
      <c r="F83" s="175"/>
    </row>
    <row r="84" spans="2:6" x14ac:dyDescent="0.25">
      <c r="B84" s="228"/>
      <c r="C84" s="155"/>
      <c r="D84" s="155"/>
      <c r="E84" s="174"/>
      <c r="F84" s="174"/>
    </row>
    <row r="85" spans="2:6" x14ac:dyDescent="0.25">
      <c r="B85" s="195"/>
      <c r="C85" s="155"/>
      <c r="D85" s="155"/>
      <c r="E85" s="174"/>
      <c r="F85" s="174"/>
    </row>
    <row r="86" spans="2:6" x14ac:dyDescent="0.25">
      <c r="B86" s="228"/>
      <c r="C86" s="155"/>
      <c r="D86" s="155"/>
      <c r="E86" s="174"/>
      <c r="F86" s="174"/>
    </row>
    <row r="87" spans="2:6" x14ac:dyDescent="0.25">
      <c r="B87" s="228"/>
      <c r="C87" s="155"/>
      <c r="D87" s="155"/>
      <c r="E87" s="174"/>
      <c r="F87" s="175"/>
    </row>
    <row r="88" spans="2:6" x14ac:dyDescent="0.25">
      <c r="B88" s="228"/>
      <c r="C88" s="155"/>
      <c r="D88" s="155"/>
      <c r="E88" s="174"/>
      <c r="F88" s="174"/>
    </row>
    <row r="89" spans="2:6" x14ac:dyDescent="0.25">
      <c r="B89" s="228"/>
      <c r="C89" s="155"/>
      <c r="D89" s="155"/>
      <c r="E89" s="174"/>
      <c r="F89" s="175"/>
    </row>
    <row r="90" spans="2:6" x14ac:dyDescent="0.25">
      <c r="B90" s="228"/>
      <c r="C90" s="155"/>
      <c r="D90" s="155"/>
      <c r="E90" s="174"/>
      <c r="F90" s="174"/>
    </row>
  </sheetData>
  <sheetProtection algorithmName="SHA-512" hashValue="xlyA0Gq1XUhAEHQHj2JVHIdzobqCJ7BsYrQHJuF9epbeXyBYDzbqsh8BRXXyGZit+6ykA9jv+U5PW4HDMu+UEw==" saltValue="9BtWiHln9uMasZcfD95e5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8766-D2F0-44AA-968E-C19F3FD629BC}">
  <dimension ref="A2:F66"/>
  <sheetViews>
    <sheetView view="pageBreakPreview" topLeftCell="A2" zoomScaleNormal="100" zoomScaleSheetLayoutView="100" workbookViewId="0">
      <selection activeCell="B9" sqref="B9"/>
    </sheetView>
  </sheetViews>
  <sheetFormatPr defaultRowHeight="15" x14ac:dyDescent="0.25"/>
  <cols>
    <col min="1" max="1" width="11.5703125" style="133" customWidth="1"/>
    <col min="2" max="2" width="38.85546875" customWidth="1"/>
    <col min="3" max="3" width="10.85546875" style="134" customWidth="1"/>
    <col min="4" max="4" width="9.7109375" style="134" customWidth="1"/>
    <col min="5" max="5" width="14.140625" style="117" customWidth="1"/>
    <col min="6" max="6" width="17.28515625" style="117" customWidth="1"/>
    <col min="7" max="16384" width="9.140625" style="117"/>
  </cols>
  <sheetData>
    <row r="2" spans="1:6" ht="36.7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13'!F19</f>
        <v>0</v>
      </c>
    </row>
    <row r="6" spans="1:6" x14ac:dyDescent="0.25">
      <c r="A6" s="289" t="s">
        <v>301</v>
      </c>
      <c r="B6" s="246" t="s">
        <v>302</v>
      </c>
      <c r="C6" s="247"/>
      <c r="D6" s="247"/>
      <c r="E6" s="242"/>
      <c r="F6" s="242"/>
    </row>
    <row r="7" spans="1:6" x14ac:dyDescent="0.25">
      <c r="A7" s="188"/>
      <c r="B7" s="222"/>
      <c r="C7" s="158"/>
      <c r="D7" s="158"/>
      <c r="E7" s="169"/>
      <c r="F7" s="169"/>
    </row>
    <row r="8" spans="1:6" x14ac:dyDescent="0.25">
      <c r="A8" s="249" t="s">
        <v>189</v>
      </c>
      <c r="B8" s="223" t="s">
        <v>303</v>
      </c>
      <c r="C8" s="224"/>
      <c r="D8" s="224"/>
      <c r="E8" s="208"/>
      <c r="F8" s="208"/>
    </row>
    <row r="9" spans="1:6" x14ac:dyDescent="0.25">
      <c r="A9" s="188"/>
      <c r="B9" s="222"/>
      <c r="C9" s="158"/>
      <c r="D9" s="158"/>
      <c r="E9" s="169"/>
      <c r="F9" s="169"/>
    </row>
    <row r="10" spans="1:6" x14ac:dyDescent="0.25">
      <c r="A10" s="188"/>
      <c r="B10" s="223" t="s">
        <v>304</v>
      </c>
      <c r="C10" s="224"/>
      <c r="D10" s="224"/>
      <c r="E10" s="208"/>
      <c r="F10" s="208"/>
    </row>
    <row r="11" spans="1:6" x14ac:dyDescent="0.25">
      <c r="A11" s="188"/>
      <c r="B11" s="222"/>
      <c r="C11" s="158"/>
      <c r="D11" s="158"/>
      <c r="E11" s="169"/>
      <c r="F11" s="169"/>
    </row>
    <row r="12" spans="1:6" ht="37.5" customHeight="1" x14ac:dyDescent="0.25">
      <c r="A12" s="188" t="s">
        <v>119</v>
      </c>
      <c r="B12" s="189" t="s">
        <v>305</v>
      </c>
      <c r="C12" s="158"/>
      <c r="D12" s="158" t="s">
        <v>276</v>
      </c>
      <c r="E12" s="169"/>
      <c r="F12" s="169"/>
    </row>
    <row r="13" spans="1:6" x14ac:dyDescent="0.25">
      <c r="A13" s="188"/>
      <c r="B13" s="222"/>
      <c r="C13" s="158"/>
      <c r="D13" s="158"/>
      <c r="E13" s="169"/>
      <c r="F13" s="169"/>
    </row>
    <row r="14" spans="1:6" x14ac:dyDescent="0.25">
      <c r="A14" s="188" t="s">
        <v>53</v>
      </c>
      <c r="B14" s="222" t="s">
        <v>155</v>
      </c>
      <c r="C14" s="158" t="s">
        <v>137</v>
      </c>
      <c r="D14" s="158">
        <v>51</v>
      </c>
      <c r="E14" s="170"/>
      <c r="F14" s="44">
        <f>D14*E14</f>
        <v>0</v>
      </c>
    </row>
    <row r="15" spans="1:6" x14ac:dyDescent="0.25">
      <c r="A15" s="188"/>
      <c r="B15" s="222"/>
      <c r="C15" s="158"/>
      <c r="D15" s="158"/>
      <c r="E15" s="169"/>
      <c r="F15" s="169"/>
    </row>
    <row r="16" spans="1:6" x14ac:dyDescent="0.25">
      <c r="A16" s="188" t="s">
        <v>306</v>
      </c>
      <c r="B16" s="222" t="s">
        <v>307</v>
      </c>
      <c r="C16" s="158" t="s">
        <v>137</v>
      </c>
      <c r="D16" s="158">
        <v>51</v>
      </c>
      <c r="E16" s="170"/>
      <c r="F16" s="44">
        <f>D16*E16</f>
        <v>0</v>
      </c>
    </row>
    <row r="17" spans="1:6" x14ac:dyDescent="0.25">
      <c r="A17" s="188"/>
      <c r="B17" s="222"/>
      <c r="C17" s="158"/>
      <c r="D17" s="158"/>
      <c r="E17" s="169"/>
      <c r="F17" s="169"/>
    </row>
    <row r="18" spans="1:6" ht="44.25" customHeight="1" x14ac:dyDescent="0.25">
      <c r="A18" s="188" t="s">
        <v>122</v>
      </c>
      <c r="B18" s="189" t="s">
        <v>308</v>
      </c>
      <c r="C18" s="158"/>
      <c r="D18" s="158" t="s">
        <v>276</v>
      </c>
      <c r="E18" s="169"/>
      <c r="F18" s="169"/>
    </row>
    <row r="19" spans="1:6" x14ac:dyDescent="0.25">
      <c r="A19" s="188"/>
      <c r="B19" s="222"/>
      <c r="C19" s="158"/>
      <c r="D19" s="158"/>
      <c r="E19" s="169"/>
      <c r="F19" s="169"/>
    </row>
    <row r="20" spans="1:6" x14ac:dyDescent="0.25">
      <c r="A20" s="188" t="s">
        <v>53</v>
      </c>
      <c r="B20" s="222" t="s">
        <v>155</v>
      </c>
      <c r="C20" s="158" t="s">
        <v>137</v>
      </c>
      <c r="D20" s="158">
        <v>19</v>
      </c>
      <c r="E20" s="170"/>
      <c r="F20" s="44">
        <f>D20*E20</f>
        <v>0</v>
      </c>
    </row>
    <row r="21" spans="1:6" x14ac:dyDescent="0.25">
      <c r="A21" s="188"/>
      <c r="B21" s="222"/>
      <c r="C21" s="158"/>
      <c r="D21" s="158"/>
      <c r="E21" s="169"/>
      <c r="F21" s="169"/>
    </row>
    <row r="22" spans="1:6" x14ac:dyDescent="0.25">
      <c r="A22" s="188" t="s">
        <v>55</v>
      </c>
      <c r="B22" s="222" t="s">
        <v>307</v>
      </c>
      <c r="C22" s="158" t="s">
        <v>137</v>
      </c>
      <c r="D22" s="158">
        <v>19</v>
      </c>
      <c r="E22" s="170"/>
      <c r="F22" s="44">
        <f>D22*E22</f>
        <v>0</v>
      </c>
    </row>
    <row r="23" spans="1:6" x14ac:dyDescent="0.25">
      <c r="A23" s="188"/>
      <c r="B23" s="222"/>
      <c r="C23" s="158"/>
      <c r="D23" s="158"/>
      <c r="E23" s="169"/>
      <c r="F23" s="44"/>
    </row>
    <row r="24" spans="1:6" ht="60" customHeight="1" x14ac:dyDescent="0.25">
      <c r="A24" s="188" t="s">
        <v>129</v>
      </c>
      <c r="B24" s="189" t="s">
        <v>309</v>
      </c>
      <c r="C24" s="158"/>
      <c r="D24" s="158" t="s">
        <v>276</v>
      </c>
      <c r="E24" s="169"/>
      <c r="F24" s="169"/>
    </row>
    <row r="25" spans="1:6" x14ac:dyDescent="0.25">
      <c r="A25" s="188"/>
      <c r="B25" s="222"/>
      <c r="C25" s="158"/>
      <c r="D25" s="158"/>
      <c r="E25" s="169"/>
      <c r="F25" s="169"/>
    </row>
    <row r="26" spans="1:6" x14ac:dyDescent="0.25">
      <c r="A26" s="188" t="s">
        <v>53</v>
      </c>
      <c r="B26" s="222" t="s">
        <v>155</v>
      </c>
      <c r="C26" s="158" t="s">
        <v>137</v>
      </c>
      <c r="D26" s="158">
        <v>3</v>
      </c>
      <c r="E26" s="170"/>
      <c r="F26" s="44">
        <f>D26*E26</f>
        <v>0</v>
      </c>
    </row>
    <row r="27" spans="1:6" x14ac:dyDescent="0.25">
      <c r="A27" s="188"/>
      <c r="B27" s="222"/>
      <c r="C27" s="158"/>
      <c r="D27" s="158"/>
      <c r="E27" s="169"/>
      <c r="F27" s="169"/>
    </row>
    <row r="28" spans="1:6" x14ac:dyDescent="0.25">
      <c r="A28" s="188" t="s">
        <v>55</v>
      </c>
      <c r="B28" s="222" t="s">
        <v>307</v>
      </c>
      <c r="C28" s="158" t="s">
        <v>137</v>
      </c>
      <c r="D28" s="158">
        <v>3</v>
      </c>
      <c r="E28" s="170"/>
      <c r="F28" s="44">
        <f>D28*E28</f>
        <v>0</v>
      </c>
    </row>
    <row r="29" spans="1:6" x14ac:dyDescent="0.25">
      <c r="A29" s="188"/>
      <c r="B29" s="222"/>
      <c r="C29" s="158"/>
      <c r="D29" s="158"/>
      <c r="E29" s="169"/>
      <c r="F29" s="169"/>
    </row>
    <row r="30" spans="1:6" ht="38.25" customHeight="1" x14ac:dyDescent="0.25">
      <c r="A30" s="188" t="s">
        <v>282</v>
      </c>
      <c r="B30" s="189" t="s">
        <v>504</v>
      </c>
      <c r="C30" s="158"/>
      <c r="D30" s="158"/>
      <c r="E30" s="169"/>
      <c r="F30" s="169"/>
    </row>
    <row r="31" spans="1:6" x14ac:dyDescent="0.25">
      <c r="A31" s="188"/>
      <c r="B31" s="222"/>
      <c r="C31" s="158"/>
      <c r="D31" s="158"/>
      <c r="E31" s="169"/>
      <c r="F31" s="169"/>
    </row>
    <row r="32" spans="1:6" x14ac:dyDescent="0.25">
      <c r="A32" s="188" t="s">
        <v>53</v>
      </c>
      <c r="B32" s="222" t="s">
        <v>155</v>
      </c>
      <c r="C32" s="158" t="s">
        <v>137</v>
      </c>
      <c r="D32" s="158">
        <v>2</v>
      </c>
      <c r="E32" s="170"/>
      <c r="F32" s="44">
        <f>D32*E32</f>
        <v>0</v>
      </c>
    </row>
    <row r="33" spans="1:6" x14ac:dyDescent="0.25">
      <c r="A33" s="188"/>
      <c r="B33" s="222"/>
      <c r="C33" s="158"/>
      <c r="D33" s="158"/>
      <c r="E33" s="169"/>
      <c r="F33" s="169"/>
    </row>
    <row r="34" spans="1:6" x14ac:dyDescent="0.25">
      <c r="A34" s="188" t="s">
        <v>55</v>
      </c>
      <c r="B34" s="222" t="s">
        <v>307</v>
      </c>
      <c r="C34" s="158" t="s">
        <v>137</v>
      </c>
      <c r="D34" s="158">
        <v>2</v>
      </c>
      <c r="E34" s="170"/>
      <c r="F34" s="44">
        <f>D34*E34</f>
        <v>0</v>
      </c>
    </row>
    <row r="35" spans="1:6" x14ac:dyDescent="0.25">
      <c r="A35" s="188"/>
      <c r="B35" s="222"/>
      <c r="C35" s="158"/>
      <c r="D35" s="158"/>
      <c r="E35" s="169"/>
      <c r="F35" s="169"/>
    </row>
    <row r="36" spans="1:6" ht="57" customHeight="1" x14ac:dyDescent="0.25">
      <c r="A36" s="188" t="s">
        <v>297</v>
      </c>
      <c r="B36" s="189" t="s">
        <v>310</v>
      </c>
      <c r="C36" s="158"/>
      <c r="D36" s="158" t="s">
        <v>276</v>
      </c>
      <c r="E36" s="169"/>
      <c r="F36" s="169"/>
    </row>
    <row r="37" spans="1:6" x14ac:dyDescent="0.25">
      <c r="A37" s="188"/>
      <c r="B37" s="222"/>
      <c r="C37" s="158"/>
      <c r="D37" s="158"/>
      <c r="E37" s="169"/>
      <c r="F37" s="169"/>
    </row>
    <row r="38" spans="1:6" x14ac:dyDescent="0.25">
      <c r="A38" s="188" t="s">
        <v>53</v>
      </c>
      <c r="B38" s="222" t="s">
        <v>155</v>
      </c>
      <c r="C38" s="158" t="s">
        <v>137</v>
      </c>
      <c r="D38" s="158">
        <v>2</v>
      </c>
      <c r="E38" s="170"/>
      <c r="F38" s="44">
        <f>D38*E38</f>
        <v>0</v>
      </c>
    </row>
    <row r="39" spans="1:6" x14ac:dyDescent="0.25">
      <c r="A39" s="188"/>
      <c r="B39" s="222"/>
      <c r="C39" s="158"/>
      <c r="D39" s="158"/>
      <c r="E39" s="169"/>
      <c r="F39" s="169"/>
    </row>
    <row r="40" spans="1:6" ht="35.25" customHeight="1" x14ac:dyDescent="0.25">
      <c r="A40" s="188" t="s">
        <v>55</v>
      </c>
      <c r="B40" s="222" t="s">
        <v>307</v>
      </c>
      <c r="C40" s="158" t="s">
        <v>137</v>
      </c>
      <c r="D40" s="158">
        <v>2</v>
      </c>
      <c r="E40" s="170"/>
      <c r="F40" s="44">
        <f>D40*E40</f>
        <v>0</v>
      </c>
    </row>
    <row r="41" spans="1:6" x14ac:dyDescent="0.25">
      <c r="A41" s="188"/>
      <c r="B41" s="222"/>
      <c r="C41" s="158"/>
      <c r="D41" s="158"/>
      <c r="E41" s="169"/>
      <c r="F41" s="169"/>
    </row>
    <row r="42" spans="1:6" ht="49.5" customHeight="1" x14ac:dyDescent="0.25">
      <c r="A42" s="188" t="s">
        <v>299</v>
      </c>
      <c r="B42" s="189" t="s">
        <v>311</v>
      </c>
      <c r="C42" s="158"/>
      <c r="D42" s="158" t="s">
        <v>276</v>
      </c>
      <c r="E42" s="169"/>
      <c r="F42" s="169"/>
    </row>
    <row r="43" spans="1:6" x14ac:dyDescent="0.25">
      <c r="A43" s="188"/>
      <c r="B43" s="222"/>
      <c r="C43" s="158"/>
      <c r="D43" s="158"/>
      <c r="E43" s="169"/>
      <c r="F43" s="169"/>
    </row>
    <row r="44" spans="1:6" x14ac:dyDescent="0.25">
      <c r="A44" s="188" t="s">
        <v>53</v>
      </c>
      <c r="B44" s="222" t="s">
        <v>155</v>
      </c>
      <c r="C44" s="158" t="s">
        <v>137</v>
      </c>
      <c r="D44" s="158">
        <v>5</v>
      </c>
      <c r="E44" s="170"/>
      <c r="F44" s="44">
        <f>D44*E44</f>
        <v>0</v>
      </c>
    </row>
    <row r="45" spans="1:6" x14ac:dyDescent="0.25">
      <c r="A45" s="188"/>
      <c r="B45" s="222"/>
      <c r="C45" s="158"/>
      <c r="D45" s="158"/>
      <c r="E45" s="169"/>
      <c r="F45" s="169"/>
    </row>
    <row r="46" spans="1:6" x14ac:dyDescent="0.25">
      <c r="A46" s="188" t="s">
        <v>55</v>
      </c>
      <c r="B46" s="222" t="s">
        <v>307</v>
      </c>
      <c r="C46" s="158" t="s">
        <v>137</v>
      </c>
      <c r="D46" s="158">
        <v>5</v>
      </c>
      <c r="E46" s="170"/>
      <c r="F46" s="44">
        <f>D46*E46</f>
        <v>0</v>
      </c>
    </row>
    <row r="47" spans="1:6" x14ac:dyDescent="0.25">
      <c r="A47" s="188"/>
      <c r="B47" s="222"/>
      <c r="C47" s="158"/>
      <c r="D47" s="158"/>
      <c r="E47" s="169"/>
      <c r="F47" s="169"/>
    </row>
    <row r="48" spans="1:6" ht="47.25" customHeight="1" x14ac:dyDescent="0.25">
      <c r="A48" s="188" t="s">
        <v>312</v>
      </c>
      <c r="B48" s="189" t="s">
        <v>313</v>
      </c>
      <c r="C48" s="158"/>
      <c r="D48" s="158" t="s">
        <v>276</v>
      </c>
      <c r="E48" s="169"/>
      <c r="F48" s="169"/>
    </row>
    <row r="49" spans="1:6" x14ac:dyDescent="0.25">
      <c r="A49" s="188"/>
      <c r="B49" s="222"/>
      <c r="C49" s="158"/>
      <c r="D49" s="158"/>
      <c r="E49" s="169"/>
      <c r="F49" s="169"/>
    </row>
    <row r="50" spans="1:6" x14ac:dyDescent="0.25">
      <c r="A50" s="188" t="s">
        <v>53</v>
      </c>
      <c r="B50" s="222" t="s">
        <v>155</v>
      </c>
      <c r="C50" s="158" t="s">
        <v>137</v>
      </c>
      <c r="D50" s="158">
        <v>2</v>
      </c>
      <c r="E50" s="170"/>
      <c r="F50" s="44">
        <f>D50*E50</f>
        <v>0</v>
      </c>
    </row>
    <row r="51" spans="1:6" x14ac:dyDescent="0.25">
      <c r="A51" s="188"/>
      <c r="B51" s="222"/>
      <c r="C51" s="158"/>
      <c r="D51" s="158"/>
      <c r="E51" s="169"/>
      <c r="F51" s="169"/>
    </row>
    <row r="52" spans="1:6" x14ac:dyDescent="0.25">
      <c r="A52" s="188" t="s">
        <v>55</v>
      </c>
      <c r="B52" s="222" t="s">
        <v>307</v>
      </c>
      <c r="C52" s="158" t="s">
        <v>137</v>
      </c>
      <c r="D52" s="158">
        <v>2</v>
      </c>
      <c r="E52" s="170"/>
      <c r="F52" s="44">
        <f>D52*E52</f>
        <v>0</v>
      </c>
    </row>
    <row r="53" spans="1:6" x14ac:dyDescent="0.25">
      <c r="A53" s="188"/>
      <c r="B53" s="222"/>
      <c r="C53" s="158"/>
      <c r="D53" s="158"/>
      <c r="E53" s="169"/>
      <c r="F53" s="169"/>
    </row>
    <row r="54" spans="1:6" x14ac:dyDescent="0.25">
      <c r="A54" s="188" t="s">
        <v>314</v>
      </c>
      <c r="B54" s="189" t="s">
        <v>315</v>
      </c>
      <c r="C54" s="158"/>
      <c r="D54" s="158"/>
      <c r="E54" s="169"/>
      <c r="F54" s="169"/>
    </row>
    <row r="55" spans="1:6" x14ac:dyDescent="0.25">
      <c r="A55" s="188"/>
      <c r="B55" s="222"/>
      <c r="C55" s="158"/>
      <c r="D55" s="158"/>
      <c r="E55" s="169"/>
      <c r="F55" s="169"/>
    </row>
    <row r="56" spans="1:6" x14ac:dyDescent="0.25">
      <c r="A56" s="188" t="s">
        <v>53</v>
      </c>
      <c r="B56" s="222" t="s">
        <v>155</v>
      </c>
      <c r="C56" s="158" t="s">
        <v>137</v>
      </c>
      <c r="D56" s="158">
        <v>6</v>
      </c>
      <c r="E56" s="170"/>
      <c r="F56" s="44">
        <f>D56*E56</f>
        <v>0</v>
      </c>
    </row>
    <row r="57" spans="1:6" x14ac:dyDescent="0.25">
      <c r="A57" s="188"/>
      <c r="B57" s="222"/>
      <c r="C57" s="158"/>
      <c r="D57" s="158"/>
      <c r="E57" s="169"/>
      <c r="F57" s="44"/>
    </row>
    <row r="58" spans="1:6" x14ac:dyDescent="0.25">
      <c r="A58" s="188" t="s">
        <v>55</v>
      </c>
      <c r="B58" s="222" t="s">
        <v>307</v>
      </c>
      <c r="C58" s="158" t="s">
        <v>137</v>
      </c>
      <c r="D58" s="158">
        <v>6</v>
      </c>
      <c r="E58" s="170"/>
      <c r="F58" s="44">
        <f>D58*E58</f>
        <v>0</v>
      </c>
    </row>
    <row r="59" spans="1:6" x14ac:dyDescent="0.25">
      <c r="A59" s="188"/>
      <c r="B59" s="222"/>
      <c r="C59" s="158"/>
      <c r="D59" s="158"/>
      <c r="E59" s="169"/>
      <c r="F59" s="44"/>
    </row>
    <row r="60" spans="1:6" ht="26.25" x14ac:dyDescent="0.25">
      <c r="A60" s="188" t="s">
        <v>316</v>
      </c>
      <c r="B60" s="189" t="s">
        <v>317</v>
      </c>
      <c r="C60" s="158"/>
      <c r="D60" s="158"/>
      <c r="E60" s="169"/>
      <c r="F60" s="169"/>
    </row>
    <row r="61" spans="1:6" x14ac:dyDescent="0.25">
      <c r="A61" s="188"/>
      <c r="B61" s="222"/>
      <c r="C61" s="158"/>
      <c r="D61" s="158"/>
      <c r="E61" s="169"/>
      <c r="F61" s="169"/>
    </row>
    <row r="62" spans="1:6" x14ac:dyDescent="0.25">
      <c r="A62" s="188" t="s">
        <v>53</v>
      </c>
      <c r="B62" s="222" t="s">
        <v>318</v>
      </c>
      <c r="C62" s="158" t="s">
        <v>156</v>
      </c>
      <c r="D62" s="158">
        <v>1</v>
      </c>
      <c r="E62" s="170"/>
      <c r="F62" s="44">
        <f>D62*E62</f>
        <v>0</v>
      </c>
    </row>
    <row r="63" spans="1:6" x14ac:dyDescent="0.25">
      <c r="A63" s="188"/>
      <c r="B63" s="222"/>
      <c r="C63" s="158"/>
      <c r="D63" s="158"/>
      <c r="E63" s="169"/>
      <c r="F63" s="169"/>
    </row>
    <row r="64" spans="1:6" ht="15" customHeight="1" x14ac:dyDescent="0.25">
      <c r="A64" s="188" t="s">
        <v>55</v>
      </c>
      <c r="B64" s="222" t="s">
        <v>307</v>
      </c>
      <c r="C64" s="158" t="s">
        <v>156</v>
      </c>
      <c r="D64" s="158">
        <v>1</v>
      </c>
      <c r="E64" s="170"/>
      <c r="F64" s="44">
        <f>D64*E64</f>
        <v>0</v>
      </c>
    </row>
    <row r="65" spans="1:6" x14ac:dyDescent="0.25">
      <c r="A65" s="192"/>
      <c r="B65" s="226"/>
      <c r="C65" s="163"/>
      <c r="D65" s="163"/>
      <c r="E65" s="172"/>
      <c r="F65" s="172"/>
    </row>
    <row r="66" spans="1:6" x14ac:dyDescent="0.25">
      <c r="A66" s="106"/>
      <c r="B66" s="240" t="s">
        <v>94</v>
      </c>
      <c r="C66" s="241"/>
      <c r="D66" s="241"/>
      <c r="E66" s="234"/>
      <c r="F66" s="235">
        <f>SUM(F5:F65)</f>
        <v>0</v>
      </c>
    </row>
  </sheetData>
  <sheetProtection algorithmName="SHA-512" hashValue="Qtqfnn1aVZJ2a27l2FQxietIAglYHFUFdJgGYPzfSfLpUS3uPgUrq+B+Ee1iS1bL4S/dFoRq8sDGRXHDonN8ew==" saltValue="99HDqUToGpzLXouCFzqjp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29"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0EDF-B65D-42CA-B0BB-24BF0385B97D}">
  <dimension ref="A2:F74"/>
  <sheetViews>
    <sheetView view="pageBreakPreview" zoomScaleNormal="100" zoomScaleSheetLayoutView="100" workbookViewId="0">
      <selection activeCell="B7" sqref="B7"/>
    </sheetView>
  </sheetViews>
  <sheetFormatPr defaultRowHeight="15" x14ac:dyDescent="0.25"/>
  <cols>
    <col min="1" max="1" width="11.5703125" style="133" customWidth="1"/>
    <col min="2" max="2" width="37.85546875" customWidth="1"/>
    <col min="3" max="3" width="11" style="134" customWidth="1"/>
    <col min="4" max="4" width="10.7109375" style="134" customWidth="1"/>
    <col min="5" max="5" width="14.140625" style="117" customWidth="1"/>
    <col min="6" max="6" width="17.28515625" style="117" customWidth="1"/>
    <col min="7" max="16384" width="9.140625" style="117"/>
  </cols>
  <sheetData>
    <row r="2" spans="1:6" ht="33.7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14'!F66</f>
        <v>0</v>
      </c>
    </row>
    <row r="6" spans="1:6" x14ac:dyDescent="0.25">
      <c r="A6" s="282"/>
      <c r="B6" s="283"/>
      <c r="C6" s="253"/>
      <c r="D6" s="253"/>
      <c r="E6" s="251"/>
      <c r="F6" s="251"/>
    </row>
    <row r="7" spans="1:6" ht="44.25" customHeight="1" x14ac:dyDescent="0.25">
      <c r="A7" s="188" t="s">
        <v>316</v>
      </c>
      <c r="B7" s="189" t="s">
        <v>319</v>
      </c>
      <c r="C7" s="158"/>
      <c r="D7" s="158" t="s">
        <v>276</v>
      </c>
      <c r="E7" s="169"/>
      <c r="F7" s="169"/>
    </row>
    <row r="8" spans="1:6" x14ac:dyDescent="0.25">
      <c r="A8" s="188"/>
      <c r="B8" s="222"/>
      <c r="C8" s="158"/>
      <c r="D8" s="158"/>
      <c r="E8" s="169"/>
      <c r="F8" s="169"/>
    </row>
    <row r="9" spans="1:6" x14ac:dyDescent="0.25">
      <c r="A9" s="188" t="s">
        <v>53</v>
      </c>
      <c r="B9" s="222" t="s">
        <v>155</v>
      </c>
      <c r="C9" s="158" t="s">
        <v>137</v>
      </c>
      <c r="D9" s="158">
        <v>6</v>
      </c>
      <c r="E9" s="170"/>
      <c r="F9" s="44">
        <f>D9*E9</f>
        <v>0</v>
      </c>
    </row>
    <row r="10" spans="1:6" x14ac:dyDescent="0.25">
      <c r="A10" s="188"/>
      <c r="B10" s="222"/>
      <c r="C10" s="158"/>
      <c r="D10" s="158"/>
      <c r="E10" s="169"/>
      <c r="F10" s="169"/>
    </row>
    <row r="11" spans="1:6" x14ac:dyDescent="0.25">
      <c r="A11" s="188" t="s">
        <v>55</v>
      </c>
      <c r="B11" s="222" t="s">
        <v>307</v>
      </c>
      <c r="C11" s="158" t="s">
        <v>137</v>
      </c>
      <c r="D11" s="158">
        <v>6</v>
      </c>
      <c r="E11" s="170"/>
      <c r="F11" s="44">
        <f>D11*E11</f>
        <v>0</v>
      </c>
    </row>
    <row r="12" spans="1:6" x14ac:dyDescent="0.25">
      <c r="A12" s="188"/>
      <c r="B12" s="222"/>
      <c r="C12" s="158"/>
      <c r="D12" s="158"/>
      <c r="E12" s="169"/>
      <c r="F12" s="169"/>
    </row>
    <row r="13" spans="1:6" ht="33.75" customHeight="1" x14ac:dyDescent="0.25">
      <c r="A13" s="188" t="s">
        <v>320</v>
      </c>
      <c r="B13" s="189" t="s">
        <v>321</v>
      </c>
      <c r="C13" s="158"/>
      <c r="D13" s="158" t="s">
        <v>276</v>
      </c>
      <c r="E13" s="169"/>
      <c r="F13" s="169"/>
    </row>
    <row r="14" spans="1:6" x14ac:dyDescent="0.25">
      <c r="A14" s="188"/>
      <c r="B14" s="222"/>
      <c r="C14" s="158"/>
      <c r="D14" s="158"/>
      <c r="E14" s="169"/>
      <c r="F14" s="169"/>
    </row>
    <row r="15" spans="1:6" x14ac:dyDescent="0.25">
      <c r="A15" s="188" t="s">
        <v>53</v>
      </c>
      <c r="B15" s="222" t="s">
        <v>155</v>
      </c>
      <c r="C15" s="158" t="s">
        <v>137</v>
      </c>
      <c r="D15" s="158">
        <v>2</v>
      </c>
      <c r="E15" s="170"/>
      <c r="F15" s="44">
        <f>D15*E15</f>
        <v>0</v>
      </c>
    </row>
    <row r="16" spans="1:6" x14ac:dyDescent="0.25">
      <c r="A16" s="188"/>
      <c r="B16" s="222"/>
      <c r="C16" s="158"/>
      <c r="D16" s="158"/>
      <c r="E16" s="169"/>
      <c r="F16" s="169"/>
    </row>
    <row r="17" spans="1:6" x14ac:dyDescent="0.25">
      <c r="A17" s="188" t="s">
        <v>55</v>
      </c>
      <c r="B17" s="222" t="s">
        <v>307</v>
      </c>
      <c r="C17" s="158" t="s">
        <v>137</v>
      </c>
      <c r="D17" s="158">
        <v>2</v>
      </c>
      <c r="E17" s="170"/>
      <c r="F17" s="44">
        <f>D17*E17</f>
        <v>0</v>
      </c>
    </row>
    <row r="18" spans="1:6" x14ac:dyDescent="0.25">
      <c r="A18" s="188"/>
      <c r="B18" s="222"/>
      <c r="C18" s="158"/>
      <c r="D18" s="158"/>
      <c r="E18" s="169"/>
      <c r="F18" s="169"/>
    </row>
    <row r="19" spans="1:6" ht="48" customHeight="1" x14ac:dyDescent="0.25">
      <c r="A19" s="188" t="s">
        <v>322</v>
      </c>
      <c r="B19" s="189" t="s">
        <v>323</v>
      </c>
      <c r="C19" s="158"/>
      <c r="D19" s="158" t="s">
        <v>276</v>
      </c>
      <c r="E19" s="169"/>
      <c r="F19" s="169"/>
    </row>
    <row r="20" spans="1:6" x14ac:dyDescent="0.25">
      <c r="A20" s="188"/>
      <c r="B20" s="222"/>
      <c r="C20" s="158"/>
      <c r="D20" s="158"/>
      <c r="E20" s="169"/>
      <c r="F20" s="169"/>
    </row>
    <row r="21" spans="1:6" x14ac:dyDescent="0.25">
      <c r="A21" s="188" t="s">
        <v>53</v>
      </c>
      <c r="B21" s="222" t="s">
        <v>155</v>
      </c>
      <c r="C21" s="158" t="s">
        <v>137</v>
      </c>
      <c r="D21" s="158">
        <v>2</v>
      </c>
      <c r="E21" s="170"/>
      <c r="F21" s="44">
        <f>D21*E21</f>
        <v>0</v>
      </c>
    </row>
    <row r="22" spans="1:6" x14ac:dyDescent="0.25">
      <c r="A22" s="188"/>
      <c r="B22" s="222"/>
      <c r="C22" s="158"/>
      <c r="D22" s="158"/>
      <c r="E22" s="169"/>
      <c r="F22" s="169"/>
    </row>
    <row r="23" spans="1:6" x14ac:dyDescent="0.25">
      <c r="A23" s="188" t="s">
        <v>55</v>
      </c>
      <c r="B23" s="222" t="s">
        <v>307</v>
      </c>
      <c r="C23" s="158" t="s">
        <v>137</v>
      </c>
      <c r="D23" s="158">
        <v>2</v>
      </c>
      <c r="E23" s="170"/>
      <c r="F23" s="44">
        <f>D23*E23</f>
        <v>0</v>
      </c>
    </row>
    <row r="24" spans="1:6" x14ac:dyDescent="0.25">
      <c r="A24" s="188"/>
      <c r="B24" s="222"/>
      <c r="C24" s="158"/>
      <c r="D24" s="158"/>
      <c r="E24" s="169"/>
      <c r="F24" s="169"/>
    </row>
    <row r="25" spans="1:6" ht="62.25" customHeight="1" x14ac:dyDescent="0.25">
      <c r="A25" s="188" t="s">
        <v>324</v>
      </c>
      <c r="B25" s="189" t="s">
        <v>325</v>
      </c>
      <c r="C25" s="158"/>
      <c r="D25" s="158" t="s">
        <v>276</v>
      </c>
      <c r="E25" s="169"/>
      <c r="F25" s="169"/>
    </row>
    <row r="26" spans="1:6" x14ac:dyDescent="0.25">
      <c r="A26" s="188"/>
      <c r="B26" s="222"/>
      <c r="C26" s="158"/>
      <c r="D26" s="158"/>
      <c r="E26" s="169"/>
      <c r="F26" s="169"/>
    </row>
    <row r="27" spans="1:6" x14ac:dyDescent="0.25">
      <c r="A27" s="188" t="s">
        <v>53</v>
      </c>
      <c r="B27" s="222" t="s">
        <v>155</v>
      </c>
      <c r="C27" s="158" t="s">
        <v>137</v>
      </c>
      <c r="D27" s="158">
        <v>48</v>
      </c>
      <c r="E27" s="170"/>
      <c r="F27" s="44">
        <f>D27*E27</f>
        <v>0</v>
      </c>
    </row>
    <row r="28" spans="1:6" x14ac:dyDescent="0.25">
      <c r="A28" s="188"/>
      <c r="B28" s="222"/>
      <c r="C28" s="158"/>
      <c r="D28" s="158"/>
      <c r="E28" s="169"/>
      <c r="F28" s="169"/>
    </row>
    <row r="29" spans="1:6" x14ac:dyDescent="0.25">
      <c r="A29" s="188" t="s">
        <v>55</v>
      </c>
      <c r="B29" s="222" t="s">
        <v>307</v>
      </c>
      <c r="C29" s="158" t="s">
        <v>137</v>
      </c>
      <c r="D29" s="158">
        <v>48</v>
      </c>
      <c r="E29" s="170"/>
      <c r="F29" s="44">
        <f>D29*E29</f>
        <v>0</v>
      </c>
    </row>
    <row r="30" spans="1:6" x14ac:dyDescent="0.25">
      <c r="A30" s="188"/>
      <c r="B30" s="222"/>
      <c r="C30" s="158"/>
      <c r="D30" s="158"/>
      <c r="E30" s="169"/>
      <c r="F30" s="169"/>
    </row>
    <row r="31" spans="1:6" ht="46.5" customHeight="1" x14ac:dyDescent="0.25">
      <c r="A31" s="188" t="s">
        <v>326</v>
      </c>
      <c r="B31" s="189" t="s">
        <v>327</v>
      </c>
      <c r="C31" s="158"/>
      <c r="D31" s="158" t="s">
        <v>276</v>
      </c>
      <c r="E31" s="169"/>
      <c r="F31" s="169"/>
    </row>
    <row r="32" spans="1:6" x14ac:dyDescent="0.25">
      <c r="A32" s="188"/>
      <c r="B32" s="222"/>
      <c r="C32" s="158"/>
      <c r="D32" s="158"/>
      <c r="E32" s="169"/>
      <c r="F32" s="169"/>
    </row>
    <row r="33" spans="1:6" x14ac:dyDescent="0.25">
      <c r="A33" s="188" t="s">
        <v>53</v>
      </c>
      <c r="B33" s="222" t="s">
        <v>155</v>
      </c>
      <c r="C33" s="158" t="s">
        <v>137</v>
      </c>
      <c r="D33" s="158">
        <v>16</v>
      </c>
      <c r="E33" s="170"/>
      <c r="F33" s="44">
        <f>D33*E33</f>
        <v>0</v>
      </c>
    </row>
    <row r="34" spans="1:6" x14ac:dyDescent="0.25">
      <c r="A34" s="188"/>
      <c r="B34" s="222"/>
      <c r="C34" s="158"/>
      <c r="D34" s="158"/>
      <c r="E34" s="169"/>
      <c r="F34" s="169"/>
    </row>
    <row r="35" spans="1:6" x14ac:dyDescent="0.25">
      <c r="A35" s="188" t="s">
        <v>55</v>
      </c>
      <c r="B35" s="222" t="s">
        <v>307</v>
      </c>
      <c r="C35" s="158" t="s">
        <v>137</v>
      </c>
      <c r="D35" s="158">
        <v>16</v>
      </c>
      <c r="E35" s="170"/>
      <c r="F35" s="44">
        <f>D35*E35</f>
        <v>0</v>
      </c>
    </row>
    <row r="36" spans="1:6" x14ac:dyDescent="0.25">
      <c r="A36" s="188"/>
      <c r="B36" s="222"/>
      <c r="C36" s="158"/>
      <c r="D36" s="158"/>
      <c r="E36" s="169"/>
      <c r="F36" s="169"/>
    </row>
    <row r="37" spans="1:6" ht="32.25" customHeight="1" x14ac:dyDescent="0.25">
      <c r="A37" s="188" t="s">
        <v>328</v>
      </c>
      <c r="B37" s="189" t="s">
        <v>329</v>
      </c>
      <c r="C37" s="158"/>
      <c r="D37" s="158" t="s">
        <v>276</v>
      </c>
      <c r="E37" s="169"/>
      <c r="F37" s="169"/>
    </row>
    <row r="38" spans="1:6" x14ac:dyDescent="0.25">
      <c r="A38" s="188"/>
      <c r="B38" s="222"/>
      <c r="C38" s="158"/>
      <c r="D38" s="158"/>
      <c r="E38" s="169"/>
      <c r="F38" s="169"/>
    </row>
    <row r="39" spans="1:6" x14ac:dyDescent="0.25">
      <c r="A39" s="188" t="s">
        <v>53</v>
      </c>
      <c r="B39" s="222" t="s">
        <v>155</v>
      </c>
      <c r="C39" s="158" t="s">
        <v>137</v>
      </c>
      <c r="D39" s="158">
        <v>16</v>
      </c>
      <c r="E39" s="170"/>
      <c r="F39" s="44">
        <f>D39*E39</f>
        <v>0</v>
      </c>
    </row>
    <row r="40" spans="1:6" x14ac:dyDescent="0.25">
      <c r="A40" s="188"/>
      <c r="B40" s="222"/>
      <c r="C40" s="158"/>
      <c r="D40" s="158"/>
      <c r="E40" s="169"/>
      <c r="F40" s="169"/>
    </row>
    <row r="41" spans="1:6" x14ac:dyDescent="0.25">
      <c r="A41" s="188" t="s">
        <v>55</v>
      </c>
      <c r="B41" s="222" t="s">
        <v>307</v>
      </c>
      <c r="C41" s="158" t="s">
        <v>137</v>
      </c>
      <c r="D41" s="158">
        <v>16</v>
      </c>
      <c r="E41" s="170"/>
      <c r="F41" s="44">
        <f>D41*E41</f>
        <v>0</v>
      </c>
    </row>
    <row r="42" spans="1:6" x14ac:dyDescent="0.25">
      <c r="A42" s="188"/>
      <c r="B42" s="222"/>
      <c r="C42" s="158"/>
      <c r="D42" s="158"/>
      <c r="E42" s="169"/>
      <c r="F42" s="169"/>
    </row>
    <row r="43" spans="1:6" x14ac:dyDescent="0.25">
      <c r="A43" s="289" t="s">
        <v>330</v>
      </c>
      <c r="B43" s="223" t="s">
        <v>331</v>
      </c>
      <c r="C43" s="224"/>
      <c r="D43" s="224"/>
      <c r="E43" s="208"/>
      <c r="F43" s="208"/>
    </row>
    <row r="44" spans="1:6" x14ac:dyDescent="0.25">
      <c r="A44" s="188"/>
      <c r="B44" s="222"/>
      <c r="C44" s="158"/>
      <c r="D44" s="158"/>
      <c r="E44" s="169"/>
      <c r="F44" s="169"/>
    </row>
    <row r="45" spans="1:6" ht="26.25" x14ac:dyDescent="0.25">
      <c r="A45" s="188" t="s">
        <v>119</v>
      </c>
      <c r="B45" s="189" t="s">
        <v>332</v>
      </c>
      <c r="C45" s="158"/>
      <c r="D45" s="158" t="s">
        <v>276</v>
      </c>
      <c r="E45" s="169"/>
      <c r="F45" s="169"/>
    </row>
    <row r="46" spans="1:6" x14ac:dyDescent="0.25">
      <c r="A46" s="188"/>
      <c r="B46" s="222"/>
      <c r="C46" s="158"/>
      <c r="D46" s="158"/>
      <c r="E46" s="169"/>
      <c r="F46" s="169"/>
    </row>
    <row r="47" spans="1:6" x14ac:dyDescent="0.25">
      <c r="A47" s="188" t="s">
        <v>53</v>
      </c>
      <c r="B47" s="222" t="s">
        <v>155</v>
      </c>
      <c r="C47" s="158" t="s">
        <v>137</v>
      </c>
      <c r="D47" s="158">
        <v>4</v>
      </c>
      <c r="E47" s="170"/>
      <c r="F47" s="44">
        <f>D47*E47</f>
        <v>0</v>
      </c>
    </row>
    <row r="48" spans="1:6" x14ac:dyDescent="0.25">
      <c r="A48" s="188"/>
      <c r="B48" s="222"/>
      <c r="C48" s="158"/>
      <c r="D48" s="158"/>
      <c r="E48" s="169"/>
      <c r="F48" s="169"/>
    </row>
    <row r="49" spans="1:6" x14ac:dyDescent="0.25">
      <c r="A49" s="188" t="s">
        <v>55</v>
      </c>
      <c r="B49" s="222" t="s">
        <v>307</v>
      </c>
      <c r="C49" s="158" t="s">
        <v>137</v>
      </c>
      <c r="D49" s="158">
        <v>4</v>
      </c>
      <c r="E49" s="170"/>
      <c r="F49" s="44">
        <f>D49*E49</f>
        <v>0</v>
      </c>
    </row>
    <row r="50" spans="1:6" x14ac:dyDescent="0.25">
      <c r="A50" s="188"/>
      <c r="B50" s="222"/>
      <c r="C50" s="158"/>
      <c r="D50" s="158"/>
      <c r="E50" s="169"/>
      <c r="F50" s="169"/>
    </row>
    <row r="51" spans="1:6" x14ac:dyDescent="0.25">
      <c r="A51" s="106"/>
      <c r="B51" s="240" t="s">
        <v>94</v>
      </c>
      <c r="C51" s="241"/>
      <c r="D51" s="241"/>
      <c r="E51" s="234"/>
      <c r="F51" s="235">
        <f>SUM(F5:F50)</f>
        <v>0</v>
      </c>
    </row>
    <row r="63" spans="1:6" ht="46.5" customHeight="1" x14ac:dyDescent="0.25"/>
    <row r="74" spans="2:6" x14ac:dyDescent="0.25">
      <c r="B74" s="228"/>
      <c r="C74" s="155"/>
      <c r="D74" s="155"/>
      <c r="E74" s="174"/>
      <c r="F74" s="175"/>
    </row>
  </sheetData>
  <sheetProtection algorithmName="SHA-512" hashValue="q+2u1DyIKtmoe8Qaaoeiux3d9QSnxCVG5LT+8MGLgTFhXnYYpovpYM75J675UbCElrkevHK1y/nS2Ydku6fyQg==" saltValue="LjCFzkzIeA7DKQUQn8/7s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DD3E-2045-4536-9614-7061DD6A46C9}">
  <dimension ref="A1:F46"/>
  <sheetViews>
    <sheetView view="pageBreakPreview" zoomScaleNormal="100" zoomScaleSheetLayoutView="100" workbookViewId="0">
      <selection activeCell="B7" sqref="B7"/>
    </sheetView>
  </sheetViews>
  <sheetFormatPr defaultRowHeight="15" x14ac:dyDescent="0.25"/>
  <cols>
    <col min="1" max="1" width="11.42578125" style="133" customWidth="1"/>
    <col min="2" max="2" width="41.42578125" customWidth="1"/>
    <col min="3" max="3" width="9.140625" style="134"/>
    <col min="4" max="4" width="8.5703125" style="133" customWidth="1"/>
    <col min="5" max="5" width="14.140625" style="117" customWidth="1"/>
    <col min="6" max="6" width="17.28515625" style="117" customWidth="1"/>
    <col min="7" max="16384" width="9.140625" style="117"/>
  </cols>
  <sheetData>
    <row r="1" spans="1:6" ht="38.25" customHeight="1" x14ac:dyDescent="0.25">
      <c r="A1" s="131" t="str">
        <f>+Notes!A2</f>
        <v>FRAMEWORK CONTRACTS FOR ELECTRICAL WORKS - BUILDINGS &amp; EXTERNAL LIGHTING IN VARIOUS TNPA PREMISES - 3 YEARS</v>
      </c>
      <c r="B1" s="131"/>
      <c r="C1" s="132"/>
      <c r="D1" s="132"/>
      <c r="E1" s="116"/>
      <c r="F1" s="116"/>
    </row>
    <row r="2" spans="1:6" x14ac:dyDescent="0.25">
      <c r="E2" s="118"/>
      <c r="F2" s="119" t="s">
        <v>9</v>
      </c>
    </row>
    <row r="3" spans="1:6" x14ac:dyDescent="0.25">
      <c r="A3" s="135" t="s">
        <v>10</v>
      </c>
      <c r="B3" s="136" t="s">
        <v>11</v>
      </c>
      <c r="C3" s="136" t="s">
        <v>12</v>
      </c>
      <c r="D3" s="137" t="s">
        <v>13</v>
      </c>
      <c r="E3" s="120" t="s">
        <v>14</v>
      </c>
      <c r="F3" s="121" t="s">
        <v>15</v>
      </c>
    </row>
    <row r="4" spans="1:6" x14ac:dyDescent="0.25">
      <c r="A4" s="138"/>
      <c r="B4" s="138" t="s">
        <v>133</v>
      </c>
      <c r="C4" s="138"/>
      <c r="D4" s="139"/>
      <c r="E4" s="122"/>
      <c r="F4" s="123">
        <f>+'P&amp;Gs 1'!F94</f>
        <v>0</v>
      </c>
    </row>
    <row r="5" spans="1:6" x14ac:dyDescent="0.25">
      <c r="A5" s="78" t="s">
        <v>95</v>
      </c>
      <c r="B5" s="140" t="s">
        <v>96</v>
      </c>
      <c r="C5" s="141"/>
      <c r="D5" s="142"/>
      <c r="E5" s="39"/>
      <c r="F5" s="41"/>
    </row>
    <row r="6" spans="1:6" x14ac:dyDescent="0.25">
      <c r="A6" s="88"/>
      <c r="B6" s="140"/>
      <c r="C6" s="141"/>
      <c r="D6" s="142"/>
      <c r="E6" s="39"/>
      <c r="F6" s="41"/>
    </row>
    <row r="7" spans="1:6" ht="25.5" x14ac:dyDescent="0.25">
      <c r="A7" s="88" t="s">
        <v>53</v>
      </c>
      <c r="B7" s="143" t="s">
        <v>97</v>
      </c>
      <c r="C7" s="144" t="s">
        <v>29</v>
      </c>
      <c r="D7" s="145">
        <v>1</v>
      </c>
      <c r="E7" s="124"/>
      <c r="F7" s="44">
        <f t="shared" ref="F7:F9" si="0">D7*E7</f>
        <v>0</v>
      </c>
    </row>
    <row r="8" spans="1:6" x14ac:dyDescent="0.25">
      <c r="A8" s="88"/>
      <c r="B8" s="143"/>
      <c r="C8" s="144"/>
      <c r="D8" s="145"/>
      <c r="E8" s="42"/>
      <c r="F8" s="125"/>
    </row>
    <row r="9" spans="1:6" ht="29.25" customHeight="1" x14ac:dyDescent="0.25">
      <c r="A9" s="88" t="s">
        <v>55</v>
      </c>
      <c r="B9" s="143" t="s">
        <v>98</v>
      </c>
      <c r="C9" s="144" t="s">
        <v>29</v>
      </c>
      <c r="D9" s="145">
        <v>1</v>
      </c>
      <c r="E9" s="124"/>
      <c r="F9" s="44">
        <f t="shared" si="0"/>
        <v>0</v>
      </c>
    </row>
    <row r="10" spans="1:6" x14ac:dyDescent="0.25">
      <c r="A10" s="146"/>
      <c r="B10" s="143"/>
      <c r="C10" s="147"/>
      <c r="D10" s="148"/>
      <c r="E10" s="126"/>
      <c r="F10" s="127"/>
    </row>
    <row r="11" spans="1:6" x14ac:dyDescent="0.25">
      <c r="A11" s="78" t="s">
        <v>99</v>
      </c>
      <c r="B11" s="140" t="s">
        <v>100</v>
      </c>
      <c r="C11" s="147"/>
      <c r="D11" s="148"/>
      <c r="E11" s="126"/>
      <c r="F11" s="127"/>
    </row>
    <row r="12" spans="1:6" x14ac:dyDescent="0.25">
      <c r="A12" s="78"/>
      <c r="B12" s="140"/>
      <c r="C12" s="147"/>
      <c r="D12" s="148"/>
      <c r="E12" s="126"/>
      <c r="F12" s="127"/>
    </row>
    <row r="13" spans="1:6" ht="25.5" x14ac:dyDescent="0.25">
      <c r="A13" s="146"/>
      <c r="B13" s="143" t="s">
        <v>101</v>
      </c>
      <c r="C13" s="147"/>
      <c r="D13" s="148"/>
      <c r="E13" s="126"/>
      <c r="F13" s="127"/>
    </row>
    <row r="14" spans="1:6" x14ac:dyDescent="0.25">
      <c r="A14" s="146"/>
      <c r="B14" s="143"/>
      <c r="C14" s="147"/>
      <c r="D14" s="148"/>
      <c r="E14" s="126"/>
      <c r="F14" s="127"/>
    </row>
    <row r="15" spans="1:6" x14ac:dyDescent="0.25">
      <c r="A15" s="78" t="s">
        <v>102</v>
      </c>
      <c r="B15" s="149" t="s">
        <v>103</v>
      </c>
      <c r="C15" s="147"/>
      <c r="D15" s="148"/>
      <c r="E15" s="126"/>
      <c r="F15" s="127"/>
    </row>
    <row r="16" spans="1:6" x14ac:dyDescent="0.25">
      <c r="A16" s="146"/>
      <c r="B16" s="149"/>
      <c r="C16" s="147"/>
      <c r="D16" s="148"/>
      <c r="E16" s="126"/>
      <c r="F16" s="127"/>
    </row>
    <row r="17" spans="1:6" x14ac:dyDescent="0.25">
      <c r="A17" s="146" t="s">
        <v>53</v>
      </c>
      <c r="B17" s="143" t="s">
        <v>104</v>
      </c>
      <c r="C17" s="147" t="s">
        <v>105</v>
      </c>
      <c r="D17" s="148">
        <v>1</v>
      </c>
      <c r="E17" s="128"/>
      <c r="F17" s="44">
        <f t="shared" ref="F17" si="1">D17*E17</f>
        <v>0</v>
      </c>
    </row>
    <row r="18" spans="1:6" x14ac:dyDescent="0.25">
      <c r="A18" s="146"/>
      <c r="B18" s="143"/>
      <c r="C18" s="147"/>
      <c r="D18" s="148"/>
      <c r="E18" s="126"/>
      <c r="F18" s="127"/>
    </row>
    <row r="19" spans="1:6" x14ac:dyDescent="0.25">
      <c r="A19" s="146" t="s">
        <v>55</v>
      </c>
      <c r="B19" s="143" t="s">
        <v>106</v>
      </c>
      <c r="C19" s="147" t="s">
        <v>105</v>
      </c>
      <c r="D19" s="148">
        <v>1</v>
      </c>
      <c r="E19" s="128"/>
      <c r="F19" s="44">
        <f t="shared" ref="F19" si="2">D19*E19</f>
        <v>0</v>
      </c>
    </row>
    <row r="20" spans="1:6" x14ac:dyDescent="0.25">
      <c r="A20" s="146"/>
      <c r="B20" s="143"/>
      <c r="C20" s="147"/>
      <c r="D20" s="148"/>
      <c r="E20" s="126"/>
      <c r="F20" s="127"/>
    </row>
    <row r="21" spans="1:6" x14ac:dyDescent="0.25">
      <c r="A21" s="146" t="s">
        <v>57</v>
      </c>
      <c r="B21" s="143" t="s">
        <v>107</v>
      </c>
      <c r="C21" s="147" t="s">
        <v>105</v>
      </c>
      <c r="D21" s="148">
        <v>1</v>
      </c>
      <c r="E21" s="128"/>
      <c r="F21" s="44">
        <f t="shared" ref="F21" si="3">D21*E21</f>
        <v>0</v>
      </c>
    </row>
    <row r="22" spans="1:6" x14ac:dyDescent="0.25">
      <c r="A22" s="146"/>
      <c r="B22" s="143"/>
      <c r="C22" s="147"/>
      <c r="D22" s="148"/>
      <c r="E22" s="126"/>
      <c r="F22" s="127"/>
    </row>
    <row r="23" spans="1:6" x14ac:dyDescent="0.25">
      <c r="A23" s="146" t="s">
        <v>57</v>
      </c>
      <c r="B23" s="143" t="s">
        <v>108</v>
      </c>
      <c r="C23" s="147"/>
      <c r="D23" s="148"/>
      <c r="E23" s="126"/>
      <c r="F23" s="127"/>
    </row>
    <row r="24" spans="1:6" x14ac:dyDescent="0.25">
      <c r="A24" s="146"/>
      <c r="B24" s="143"/>
      <c r="C24" s="147"/>
      <c r="D24" s="148"/>
      <c r="E24" s="126"/>
      <c r="F24" s="127"/>
    </row>
    <row r="25" spans="1:6" x14ac:dyDescent="0.25">
      <c r="A25" s="146" t="s">
        <v>59</v>
      </c>
      <c r="B25" s="143" t="s">
        <v>109</v>
      </c>
      <c r="C25" s="147" t="s">
        <v>105</v>
      </c>
      <c r="D25" s="148">
        <v>1</v>
      </c>
      <c r="E25" s="128"/>
      <c r="F25" s="44">
        <f t="shared" ref="F25" si="4">D25*E25</f>
        <v>0</v>
      </c>
    </row>
    <row r="26" spans="1:6" x14ac:dyDescent="0.25">
      <c r="A26" s="146"/>
      <c r="B26" s="143"/>
      <c r="C26" s="147"/>
      <c r="D26" s="148"/>
      <c r="E26" s="126"/>
      <c r="F26" s="127"/>
    </row>
    <row r="27" spans="1:6" x14ac:dyDescent="0.25">
      <c r="A27" s="146" t="s">
        <v>67</v>
      </c>
      <c r="B27" s="143" t="s">
        <v>110</v>
      </c>
      <c r="C27" s="147" t="s">
        <v>105</v>
      </c>
      <c r="D27" s="148">
        <v>1</v>
      </c>
      <c r="E27" s="128"/>
      <c r="F27" s="44">
        <f t="shared" ref="F27" si="5">D27*E27</f>
        <v>0</v>
      </c>
    </row>
    <row r="28" spans="1:6" x14ac:dyDescent="0.25">
      <c r="A28" s="146"/>
      <c r="B28" s="143"/>
      <c r="C28" s="147"/>
      <c r="D28" s="148"/>
      <c r="E28" s="126"/>
      <c r="F28" s="127"/>
    </row>
    <row r="29" spans="1:6" x14ac:dyDescent="0.25">
      <c r="A29" s="68"/>
      <c r="B29" s="150"/>
      <c r="C29" s="70"/>
      <c r="D29" s="151"/>
      <c r="E29" s="35"/>
      <c r="F29" s="36"/>
    </row>
    <row r="30" spans="1:6" x14ac:dyDescent="0.25">
      <c r="A30" s="146" t="s">
        <v>69</v>
      </c>
      <c r="B30" s="152" t="s">
        <v>70</v>
      </c>
      <c r="C30" s="147"/>
      <c r="D30" s="148"/>
      <c r="E30" s="126"/>
      <c r="F30" s="127"/>
    </row>
    <row r="31" spans="1:6" x14ac:dyDescent="0.25">
      <c r="A31" s="146"/>
      <c r="B31" s="152"/>
      <c r="C31" s="147"/>
      <c r="D31" s="153"/>
      <c r="E31" s="126"/>
      <c r="F31" s="127"/>
    </row>
    <row r="32" spans="1:6" x14ac:dyDescent="0.25">
      <c r="A32" s="154" t="s">
        <v>111</v>
      </c>
      <c r="B32" s="143" t="s">
        <v>112</v>
      </c>
      <c r="C32" s="147" t="s">
        <v>105</v>
      </c>
      <c r="D32" s="155">
        <v>1</v>
      </c>
      <c r="E32" s="128"/>
      <c r="F32" s="44">
        <f t="shared" ref="F32" si="6">D32*E32</f>
        <v>0</v>
      </c>
    </row>
    <row r="33" spans="1:6" x14ac:dyDescent="0.25">
      <c r="A33" s="154"/>
      <c r="B33" s="143"/>
      <c r="C33" s="147"/>
      <c r="D33" s="155"/>
      <c r="E33" s="126"/>
      <c r="F33" s="127"/>
    </row>
    <row r="34" spans="1:6" x14ac:dyDescent="0.25">
      <c r="A34" s="154" t="s">
        <v>113</v>
      </c>
      <c r="B34" s="143" t="s">
        <v>114</v>
      </c>
      <c r="C34" s="147" t="s">
        <v>105</v>
      </c>
      <c r="D34" s="155">
        <v>1</v>
      </c>
      <c r="E34" s="128"/>
      <c r="F34" s="44">
        <f t="shared" ref="F34" si="7">D34*E34</f>
        <v>0</v>
      </c>
    </row>
    <row r="35" spans="1:6" x14ac:dyDescent="0.25">
      <c r="A35" s="154"/>
      <c r="B35" s="143"/>
      <c r="C35" s="147"/>
      <c r="D35" s="147"/>
      <c r="E35" s="126"/>
      <c r="F35" s="127"/>
    </row>
    <row r="36" spans="1:6" x14ac:dyDescent="0.25">
      <c r="A36" s="156" t="s">
        <v>129</v>
      </c>
      <c r="B36" s="157" t="s">
        <v>494</v>
      </c>
      <c r="C36" s="147" t="s">
        <v>105</v>
      </c>
      <c r="D36" s="155">
        <v>1</v>
      </c>
      <c r="E36" s="128"/>
      <c r="F36" s="44">
        <f t="shared" ref="F36" si="8">D36*E36</f>
        <v>0</v>
      </c>
    </row>
    <row r="37" spans="1:6" x14ac:dyDescent="0.25">
      <c r="A37" s="158"/>
      <c r="B37" s="159"/>
      <c r="C37" s="160"/>
      <c r="D37" s="158"/>
      <c r="E37" s="129"/>
      <c r="F37" s="129"/>
    </row>
    <row r="38" spans="1:6" x14ac:dyDescent="0.25">
      <c r="A38" s="156" t="s">
        <v>282</v>
      </c>
      <c r="B38" s="157" t="s">
        <v>495</v>
      </c>
      <c r="C38" s="147" t="s">
        <v>105</v>
      </c>
      <c r="D38" s="155">
        <v>1</v>
      </c>
      <c r="E38" s="128"/>
      <c r="F38" s="44">
        <f t="shared" ref="F38" si="9">D38*E38</f>
        <v>0</v>
      </c>
    </row>
    <row r="39" spans="1:6" x14ac:dyDescent="0.25">
      <c r="A39" s="156"/>
      <c r="B39" s="157"/>
      <c r="C39" s="147"/>
      <c r="D39" s="155"/>
      <c r="E39" s="126"/>
      <c r="F39" s="44"/>
    </row>
    <row r="40" spans="1:6" x14ac:dyDescent="0.25">
      <c r="A40" s="156" t="s">
        <v>297</v>
      </c>
      <c r="B40" s="157" t="s">
        <v>496</v>
      </c>
      <c r="C40" s="147" t="s">
        <v>105</v>
      </c>
      <c r="D40" s="155">
        <v>1</v>
      </c>
      <c r="E40" s="128"/>
      <c r="F40" s="44">
        <f t="shared" ref="F40" si="10">D40*E40</f>
        <v>0</v>
      </c>
    </row>
    <row r="41" spans="1:6" x14ac:dyDescent="0.25">
      <c r="A41" s="156"/>
      <c r="B41" s="157"/>
      <c r="C41" s="147"/>
      <c r="D41" s="155"/>
      <c r="E41" s="126"/>
      <c r="F41" s="44"/>
    </row>
    <row r="42" spans="1:6" ht="26.25" x14ac:dyDescent="0.25">
      <c r="A42" s="156" t="s">
        <v>299</v>
      </c>
      <c r="B42" s="161" t="s">
        <v>499</v>
      </c>
      <c r="C42" s="147" t="s">
        <v>105</v>
      </c>
      <c r="D42" s="155">
        <v>1</v>
      </c>
      <c r="E42" s="128"/>
      <c r="F42" s="44">
        <f t="shared" ref="F42" si="11">D42*E42</f>
        <v>0</v>
      </c>
    </row>
    <row r="43" spans="1:6" x14ac:dyDescent="0.25">
      <c r="A43" s="156"/>
      <c r="B43" s="162"/>
      <c r="C43" s="147"/>
      <c r="D43" s="155"/>
      <c r="E43" s="126"/>
      <c r="F43" s="44"/>
    </row>
    <row r="44" spans="1:6" x14ac:dyDescent="0.25">
      <c r="A44" s="156" t="s">
        <v>498</v>
      </c>
      <c r="B44" s="162" t="s">
        <v>497</v>
      </c>
      <c r="C44" s="147" t="s">
        <v>105</v>
      </c>
      <c r="D44" s="155">
        <v>1</v>
      </c>
      <c r="E44" s="128"/>
      <c r="F44" s="44">
        <f t="shared" ref="F44" si="12">D44*E44</f>
        <v>0</v>
      </c>
    </row>
    <row r="45" spans="1:6" x14ac:dyDescent="0.25">
      <c r="A45" s="163"/>
      <c r="B45" s="164"/>
      <c r="C45" s="165"/>
      <c r="D45" s="163"/>
      <c r="E45" s="130"/>
      <c r="F45" s="130"/>
    </row>
    <row r="46" spans="1:6" x14ac:dyDescent="0.25">
      <c r="A46" s="106" t="s">
        <v>9</v>
      </c>
      <c r="B46" s="107" t="s">
        <v>94</v>
      </c>
      <c r="C46" s="108"/>
      <c r="D46" s="166"/>
      <c r="E46" s="49"/>
      <c r="F46" s="50">
        <f>SUM(F4:F45)</f>
        <v>0</v>
      </c>
    </row>
  </sheetData>
  <sheetProtection algorithmName="SHA-512" hashValue="zshT8L522BIlBa7Upq7toHgprdoABTAccsshMni46tXNPVLoggEZTD0jKV8knbBFWXgTy++8Ciw91KSV4KwEMg==" saltValue="qpzb5AkaOXOmcfK/GIaaj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C80A-245C-473D-A12F-652795B0C28D}">
  <dimension ref="A2:F74"/>
  <sheetViews>
    <sheetView view="pageBreakPreview" zoomScaleNormal="100" zoomScaleSheetLayoutView="100" workbookViewId="0">
      <selection activeCell="B10" sqref="B10"/>
    </sheetView>
  </sheetViews>
  <sheetFormatPr defaultRowHeight="15" x14ac:dyDescent="0.25"/>
  <cols>
    <col min="1" max="1" width="11.5703125" style="133" customWidth="1"/>
    <col min="2" max="2" width="40.7109375" customWidth="1"/>
    <col min="3" max="3" width="9.140625" style="134"/>
    <col min="4" max="4" width="9.7109375" style="134" customWidth="1"/>
    <col min="5" max="5" width="14.140625" style="117" customWidth="1"/>
    <col min="6" max="6" width="17.28515625" style="117" customWidth="1"/>
    <col min="7" max="16384" width="9.140625" style="117"/>
  </cols>
  <sheetData>
    <row r="2" spans="1:6" ht="24"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15'!F51</f>
        <v>0</v>
      </c>
    </row>
    <row r="6" spans="1:6" x14ac:dyDescent="0.25">
      <c r="A6" s="282"/>
      <c r="B6" s="283"/>
      <c r="C6" s="253"/>
      <c r="D6" s="253"/>
      <c r="E6" s="251"/>
      <c r="F6" s="251"/>
    </row>
    <row r="7" spans="1:6" x14ac:dyDescent="0.25">
      <c r="A7" s="289" t="s">
        <v>333</v>
      </c>
      <c r="B7" s="223" t="s">
        <v>334</v>
      </c>
      <c r="C7" s="224"/>
      <c r="D7" s="224"/>
      <c r="E7" s="208"/>
      <c r="F7" s="208"/>
    </row>
    <row r="8" spans="1:6" x14ac:dyDescent="0.25">
      <c r="A8" s="188"/>
      <c r="B8" s="222"/>
      <c r="C8" s="158"/>
      <c r="D8" s="158"/>
      <c r="E8" s="169"/>
      <c r="F8" s="169"/>
    </row>
    <row r="9" spans="1:6" x14ac:dyDescent="0.25">
      <c r="A9" s="249" t="s">
        <v>189</v>
      </c>
      <c r="B9" s="223" t="s">
        <v>335</v>
      </c>
      <c r="C9" s="224"/>
      <c r="D9" s="224"/>
      <c r="E9" s="208"/>
      <c r="F9" s="208"/>
    </row>
    <row r="10" spans="1:6" x14ac:dyDescent="0.25">
      <c r="A10" s="188"/>
      <c r="B10" s="222"/>
      <c r="C10" s="158"/>
      <c r="D10" s="158"/>
      <c r="E10" s="169"/>
      <c r="F10" s="169"/>
    </row>
    <row r="11" spans="1:6" ht="26.25" x14ac:dyDescent="0.25">
      <c r="A11" s="188" t="s">
        <v>119</v>
      </c>
      <c r="B11" s="189" t="s">
        <v>336</v>
      </c>
      <c r="C11" s="158"/>
      <c r="D11" s="158"/>
      <c r="E11" s="169"/>
      <c r="F11" s="169"/>
    </row>
    <row r="12" spans="1:6" x14ac:dyDescent="0.25">
      <c r="A12" s="188"/>
      <c r="B12" s="222"/>
      <c r="C12" s="158"/>
      <c r="D12" s="158"/>
      <c r="E12" s="169"/>
      <c r="F12" s="169"/>
    </row>
    <row r="13" spans="1:6" x14ac:dyDescent="0.25">
      <c r="A13" s="188" t="s">
        <v>53</v>
      </c>
      <c r="B13" s="222" t="s">
        <v>337</v>
      </c>
      <c r="C13" s="158" t="s">
        <v>137</v>
      </c>
      <c r="D13" s="158">
        <v>7</v>
      </c>
      <c r="E13" s="170"/>
      <c r="F13" s="44">
        <f>D13*E13</f>
        <v>0</v>
      </c>
    </row>
    <row r="14" spans="1:6" x14ac:dyDescent="0.25">
      <c r="A14" s="188"/>
      <c r="B14" s="222"/>
      <c r="C14" s="158"/>
      <c r="D14" s="158"/>
      <c r="E14" s="169"/>
      <c r="F14" s="169"/>
    </row>
    <row r="15" spans="1:6" x14ac:dyDescent="0.25">
      <c r="A15" s="188" t="s">
        <v>55</v>
      </c>
      <c r="B15" s="222" t="s">
        <v>338</v>
      </c>
      <c r="C15" s="158" t="s">
        <v>137</v>
      </c>
      <c r="D15" s="158">
        <v>7</v>
      </c>
      <c r="E15" s="170"/>
      <c r="F15" s="44">
        <f>D15*E15</f>
        <v>0</v>
      </c>
    </row>
    <row r="16" spans="1:6" x14ac:dyDescent="0.25">
      <c r="A16" s="188"/>
      <c r="B16" s="222"/>
      <c r="C16" s="158"/>
      <c r="D16" s="158"/>
      <c r="E16" s="169"/>
      <c r="F16" s="169"/>
    </row>
    <row r="17" spans="1:6" ht="42" customHeight="1" x14ac:dyDescent="0.25">
      <c r="A17" s="188" t="s">
        <v>122</v>
      </c>
      <c r="B17" s="189" t="s">
        <v>339</v>
      </c>
      <c r="C17" s="158"/>
      <c r="D17" s="158"/>
      <c r="E17" s="169"/>
      <c r="F17" s="169"/>
    </row>
    <row r="18" spans="1:6" x14ac:dyDescent="0.25">
      <c r="A18" s="188"/>
      <c r="B18" s="222"/>
      <c r="C18" s="158"/>
      <c r="D18" s="158"/>
      <c r="E18" s="169"/>
      <c r="F18" s="169"/>
    </row>
    <row r="19" spans="1:6" x14ac:dyDescent="0.25">
      <c r="A19" s="188" t="s">
        <v>53</v>
      </c>
      <c r="B19" s="222" t="s">
        <v>337</v>
      </c>
      <c r="C19" s="158" t="s">
        <v>137</v>
      </c>
      <c r="D19" s="158">
        <v>7</v>
      </c>
      <c r="E19" s="170"/>
      <c r="F19" s="44">
        <f>D19*E19</f>
        <v>0</v>
      </c>
    </row>
    <row r="20" spans="1:6" x14ac:dyDescent="0.25">
      <c r="A20" s="188"/>
      <c r="B20" s="222"/>
      <c r="C20" s="158"/>
      <c r="D20" s="158"/>
      <c r="E20" s="169"/>
      <c r="F20" s="169"/>
    </row>
    <row r="21" spans="1:6" x14ac:dyDescent="0.25">
      <c r="A21" s="188" t="s">
        <v>55</v>
      </c>
      <c r="B21" s="222" t="s">
        <v>338</v>
      </c>
      <c r="C21" s="158" t="s">
        <v>137</v>
      </c>
      <c r="D21" s="158">
        <v>7</v>
      </c>
      <c r="E21" s="170"/>
      <c r="F21" s="44">
        <f>D21*E21</f>
        <v>0</v>
      </c>
    </row>
    <row r="22" spans="1:6" x14ac:dyDescent="0.25">
      <c r="A22" s="188"/>
      <c r="B22" s="222"/>
      <c r="C22" s="158"/>
      <c r="D22" s="158"/>
      <c r="E22" s="169"/>
      <c r="F22" s="169"/>
    </row>
    <row r="23" spans="1:6" ht="26.25" x14ac:dyDescent="0.25">
      <c r="A23" s="271" t="s">
        <v>129</v>
      </c>
      <c r="B23" s="189" t="s">
        <v>340</v>
      </c>
      <c r="C23" s="158"/>
      <c r="D23" s="158"/>
      <c r="E23" s="169"/>
      <c r="F23" s="169"/>
    </row>
    <row r="24" spans="1:6" x14ac:dyDescent="0.25">
      <c r="A24" s="188"/>
      <c r="B24" s="222"/>
      <c r="C24" s="158"/>
      <c r="D24" s="158"/>
      <c r="E24" s="169"/>
      <c r="F24" s="169"/>
    </row>
    <row r="25" spans="1:6" x14ac:dyDescent="0.25">
      <c r="A25" s="188" t="s">
        <v>53</v>
      </c>
      <c r="B25" s="222" t="s">
        <v>337</v>
      </c>
      <c r="C25" s="158" t="s">
        <v>137</v>
      </c>
      <c r="D25" s="158">
        <v>7</v>
      </c>
      <c r="E25" s="170"/>
      <c r="F25" s="44">
        <f>D25*E25</f>
        <v>0</v>
      </c>
    </row>
    <row r="26" spans="1:6" x14ac:dyDescent="0.25">
      <c r="A26" s="188"/>
      <c r="B26" s="222"/>
      <c r="C26" s="158"/>
      <c r="D26" s="158"/>
      <c r="E26" s="169"/>
      <c r="F26" s="169"/>
    </row>
    <row r="27" spans="1:6" x14ac:dyDescent="0.25">
      <c r="A27" s="188" t="s">
        <v>55</v>
      </c>
      <c r="B27" s="222" t="s">
        <v>338</v>
      </c>
      <c r="C27" s="158" t="s">
        <v>137</v>
      </c>
      <c r="D27" s="158">
        <v>7</v>
      </c>
      <c r="E27" s="170"/>
      <c r="F27" s="44">
        <f>D27*E27</f>
        <v>0</v>
      </c>
    </row>
    <row r="28" spans="1:6" x14ac:dyDescent="0.25">
      <c r="A28" s="188"/>
      <c r="B28" s="222"/>
      <c r="C28" s="158"/>
      <c r="D28" s="158"/>
      <c r="E28" s="169"/>
      <c r="F28" s="44"/>
    </row>
    <row r="29" spans="1:6" x14ac:dyDescent="0.25">
      <c r="A29" s="271" t="s">
        <v>191</v>
      </c>
      <c r="B29" s="293" t="s">
        <v>341</v>
      </c>
      <c r="C29" s="294"/>
      <c r="D29" s="294"/>
      <c r="E29" s="169"/>
      <c r="F29" s="44"/>
    </row>
    <row r="30" spans="1:6" x14ac:dyDescent="0.25">
      <c r="A30" s="188"/>
      <c r="B30" s="293"/>
      <c r="C30" s="294"/>
      <c r="D30" s="294"/>
      <c r="E30" s="169"/>
      <c r="F30" s="44"/>
    </row>
    <row r="31" spans="1:6" ht="81.75" customHeight="1" x14ac:dyDescent="0.25">
      <c r="A31" s="188" t="s">
        <v>111</v>
      </c>
      <c r="B31" s="189" t="s">
        <v>342</v>
      </c>
      <c r="C31" s="295" t="s">
        <v>127</v>
      </c>
      <c r="D31" s="295">
        <v>900</v>
      </c>
      <c r="E31" s="170"/>
      <c r="F31" s="44">
        <f t="shared" ref="F31" si="0">D31*E31</f>
        <v>0</v>
      </c>
    </row>
    <row r="32" spans="1:6" x14ac:dyDescent="0.25">
      <c r="A32" s="188"/>
      <c r="B32" s="296"/>
      <c r="C32" s="295"/>
      <c r="D32" s="295"/>
      <c r="E32" s="169"/>
      <c r="F32" s="44"/>
    </row>
    <row r="33" spans="1:6" ht="80.25" customHeight="1" x14ac:dyDescent="0.25">
      <c r="A33" s="188" t="s">
        <v>113</v>
      </c>
      <c r="B33" s="189" t="s">
        <v>343</v>
      </c>
      <c r="C33" s="295" t="s">
        <v>127</v>
      </c>
      <c r="D33" s="295">
        <v>300</v>
      </c>
      <c r="E33" s="170"/>
      <c r="F33" s="44">
        <f t="shared" ref="F33" si="1">D33*E33</f>
        <v>0</v>
      </c>
    </row>
    <row r="34" spans="1:6" x14ac:dyDescent="0.25">
      <c r="A34" s="188"/>
      <c r="B34" s="296"/>
      <c r="C34" s="295"/>
      <c r="D34" s="295"/>
      <c r="E34" s="169"/>
      <c r="F34" s="44"/>
    </row>
    <row r="35" spans="1:6" ht="83.25" customHeight="1" x14ac:dyDescent="0.25">
      <c r="A35" s="188" t="s">
        <v>344</v>
      </c>
      <c r="B35" s="189" t="s">
        <v>345</v>
      </c>
      <c r="C35" s="295" t="s">
        <v>127</v>
      </c>
      <c r="D35" s="295">
        <v>780</v>
      </c>
      <c r="E35" s="170"/>
      <c r="F35" s="44">
        <f t="shared" ref="F35" si="2">D35*E35</f>
        <v>0</v>
      </c>
    </row>
    <row r="36" spans="1:6" x14ac:dyDescent="0.25">
      <c r="A36" s="188"/>
      <c r="B36" s="296"/>
      <c r="C36" s="295"/>
      <c r="D36" s="295"/>
      <c r="E36" s="169"/>
      <c r="F36" s="44"/>
    </row>
    <row r="37" spans="1:6" x14ac:dyDescent="0.25">
      <c r="A37" s="271" t="s">
        <v>266</v>
      </c>
      <c r="B37" s="293" t="s">
        <v>346</v>
      </c>
      <c r="C37" s="295"/>
      <c r="D37" s="295"/>
      <c r="E37" s="169"/>
      <c r="F37" s="44"/>
    </row>
    <row r="38" spans="1:6" x14ac:dyDescent="0.25">
      <c r="A38" s="188"/>
      <c r="B38" s="293"/>
      <c r="C38" s="295"/>
      <c r="D38" s="295"/>
      <c r="E38" s="169"/>
      <c r="F38" s="44"/>
    </row>
    <row r="39" spans="1:6" ht="68.25" customHeight="1" x14ac:dyDescent="0.25">
      <c r="A39" s="188" t="s">
        <v>111</v>
      </c>
      <c r="B39" s="189" t="s">
        <v>347</v>
      </c>
      <c r="C39" s="295" t="s">
        <v>348</v>
      </c>
      <c r="D39" s="295">
        <v>4</v>
      </c>
      <c r="E39" s="170"/>
      <c r="F39" s="44">
        <f t="shared" ref="F39" si="3">D39*E39</f>
        <v>0</v>
      </c>
    </row>
    <row r="40" spans="1:6" x14ac:dyDescent="0.25">
      <c r="A40" s="188"/>
      <c r="B40" s="296"/>
      <c r="C40" s="295"/>
      <c r="D40" s="295"/>
      <c r="E40" s="169"/>
      <c r="F40" s="44"/>
    </row>
    <row r="41" spans="1:6" ht="60" customHeight="1" x14ac:dyDescent="0.25">
      <c r="A41" s="188" t="s">
        <v>113</v>
      </c>
      <c r="B41" s="297" t="s">
        <v>349</v>
      </c>
      <c r="C41" s="295" t="s">
        <v>348</v>
      </c>
      <c r="D41" s="295">
        <v>3</v>
      </c>
      <c r="E41" s="170"/>
      <c r="F41" s="44">
        <f t="shared" ref="F41" si="4">D41*E41</f>
        <v>0</v>
      </c>
    </row>
    <row r="42" spans="1:6" x14ac:dyDescent="0.25">
      <c r="A42" s="188"/>
      <c r="B42" s="298"/>
      <c r="C42" s="295"/>
      <c r="D42" s="295"/>
      <c r="E42" s="169"/>
      <c r="F42" s="44"/>
    </row>
    <row r="43" spans="1:6" ht="66" customHeight="1" x14ac:dyDescent="0.25">
      <c r="A43" s="188" t="s">
        <v>344</v>
      </c>
      <c r="B43" s="297" t="s">
        <v>350</v>
      </c>
      <c r="C43" s="295" t="s">
        <v>348</v>
      </c>
      <c r="D43" s="295">
        <v>6</v>
      </c>
      <c r="E43" s="170"/>
      <c r="F43" s="44">
        <f t="shared" ref="F43" si="5">D43*E43</f>
        <v>0</v>
      </c>
    </row>
    <row r="44" spans="1:6" x14ac:dyDescent="0.25">
      <c r="A44" s="188"/>
      <c r="B44" s="298"/>
      <c r="C44" s="295"/>
      <c r="D44" s="295"/>
      <c r="E44" s="169"/>
      <c r="F44" s="44"/>
    </row>
    <row r="45" spans="1:6" x14ac:dyDescent="0.25">
      <c r="A45" s="188"/>
      <c r="B45" s="190"/>
      <c r="C45" s="191"/>
      <c r="D45" s="191"/>
      <c r="E45" s="171"/>
      <c r="F45" s="171"/>
    </row>
    <row r="46" spans="1:6" x14ac:dyDescent="0.25">
      <c r="A46" s="188"/>
      <c r="B46" s="190"/>
      <c r="C46" s="191"/>
      <c r="D46" s="191"/>
      <c r="E46" s="171"/>
      <c r="F46" s="171"/>
    </row>
    <row r="47" spans="1:6" ht="26.25" customHeight="1" x14ac:dyDescent="0.25">
      <c r="A47" s="106"/>
      <c r="B47" s="240" t="s">
        <v>94</v>
      </c>
      <c r="C47" s="241"/>
      <c r="D47" s="241"/>
      <c r="E47" s="234"/>
      <c r="F47" s="235">
        <f>SUM(F5:F46)</f>
        <v>0</v>
      </c>
    </row>
    <row r="49" spans="2:6" ht="126" customHeight="1" x14ac:dyDescent="0.25"/>
    <row r="53" spans="2:6" ht="158.25" customHeight="1" x14ac:dyDescent="0.25"/>
    <row r="55" spans="2:6" ht="141" customHeight="1" x14ac:dyDescent="0.25"/>
    <row r="57" spans="2:6" ht="174" customHeight="1" x14ac:dyDescent="0.25"/>
    <row r="58" spans="2:6" x14ac:dyDescent="0.25">
      <c r="B58" s="299"/>
      <c r="C58" s="300"/>
      <c r="D58" s="300"/>
      <c r="E58" s="174"/>
      <c r="F58" s="175"/>
    </row>
    <row r="59" spans="2:6" ht="171" customHeight="1" x14ac:dyDescent="0.25"/>
    <row r="61" spans="2:6" ht="161.25" customHeight="1" x14ac:dyDescent="0.25"/>
    <row r="63" spans="2:6" ht="141.75" customHeight="1" x14ac:dyDescent="0.25"/>
    <row r="65" spans="2:6" ht="136.5" customHeight="1" x14ac:dyDescent="0.25"/>
    <row r="67" spans="2:6" ht="144" customHeight="1" x14ac:dyDescent="0.25"/>
    <row r="69" spans="2:6" ht="144" customHeight="1" x14ac:dyDescent="0.25"/>
    <row r="71" spans="2:6" ht="96.75" customHeight="1" x14ac:dyDescent="0.25"/>
    <row r="73" spans="2:6" ht="180" customHeight="1" x14ac:dyDescent="0.25"/>
    <row r="74" spans="2:6" x14ac:dyDescent="0.25">
      <c r="B74" s="299"/>
      <c r="C74" s="300"/>
      <c r="D74" s="300"/>
      <c r="E74" s="174"/>
      <c r="F74" s="175"/>
    </row>
  </sheetData>
  <sheetProtection algorithmName="SHA-512" hashValue="YnhuxiAv9KLx8RTCCsT6CH9FlXIcyhGsExCb5P5fsl8Ci4Phr7EQmqbvBGEfwq6M+EnyOCGNBZ6lwH1bW9mmaQ==" saltValue="r5Jibafghpm67iRybFDYc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3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C7B6-320E-48E5-8417-8949FE573605}">
  <dimension ref="A2:F38"/>
  <sheetViews>
    <sheetView view="pageBreakPreview" zoomScaleNormal="100" zoomScaleSheetLayoutView="100" workbookViewId="0">
      <selection activeCell="B9" sqref="B9"/>
    </sheetView>
  </sheetViews>
  <sheetFormatPr defaultColWidth="11" defaultRowHeight="15" x14ac:dyDescent="0.25"/>
  <cols>
    <col min="1" max="1" width="11.5703125" style="133" customWidth="1"/>
    <col min="2" max="2" width="39.5703125" customWidth="1"/>
    <col min="3" max="3" width="9.140625" style="134" customWidth="1"/>
    <col min="4" max="4" width="9.7109375" style="134" customWidth="1"/>
    <col min="5" max="5" width="14.140625" style="117" customWidth="1"/>
    <col min="6" max="6" width="17.28515625" style="117" customWidth="1"/>
    <col min="7" max="16384" width="11" style="117"/>
  </cols>
  <sheetData>
    <row r="2" spans="1:6" ht="30"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16'!F47</f>
        <v>0</v>
      </c>
    </row>
    <row r="6" spans="1:6" x14ac:dyDescent="0.25">
      <c r="A6" s="303"/>
      <c r="B6" s="304"/>
      <c r="C6" s="304"/>
      <c r="D6" s="305"/>
      <c r="E6" s="301"/>
      <c r="F6" s="302"/>
    </row>
    <row r="7" spans="1:6" ht="24" customHeight="1" x14ac:dyDescent="0.25">
      <c r="A7" s="271" t="s">
        <v>203</v>
      </c>
      <c r="B7" s="306" t="s">
        <v>351</v>
      </c>
      <c r="C7" s="295"/>
      <c r="D7" s="295"/>
      <c r="E7" s="169"/>
      <c r="F7" s="44"/>
    </row>
    <row r="8" spans="1:6" x14ac:dyDescent="0.25">
      <c r="A8" s="188"/>
      <c r="B8" s="306"/>
      <c r="C8" s="295"/>
      <c r="D8" s="295"/>
      <c r="E8" s="169"/>
      <c r="F8" s="44"/>
    </row>
    <row r="9" spans="1:6" ht="60" customHeight="1" x14ac:dyDescent="0.25">
      <c r="A9" s="188" t="s">
        <v>119</v>
      </c>
      <c r="B9" s="297" t="s">
        <v>352</v>
      </c>
      <c r="C9" s="295" t="s">
        <v>348</v>
      </c>
      <c r="D9" s="295">
        <v>4</v>
      </c>
      <c r="E9" s="170"/>
      <c r="F9" s="44">
        <f>D9*E9</f>
        <v>0</v>
      </c>
    </row>
    <row r="10" spans="1:6" x14ac:dyDescent="0.25">
      <c r="A10" s="188"/>
      <c r="B10" s="297"/>
      <c r="C10" s="295"/>
      <c r="D10" s="295"/>
      <c r="E10" s="169"/>
      <c r="F10" s="44"/>
    </row>
    <row r="11" spans="1:6" ht="55.5" customHeight="1" x14ac:dyDescent="0.25">
      <c r="A11" s="188" t="s">
        <v>122</v>
      </c>
      <c r="B11" s="297" t="s">
        <v>353</v>
      </c>
      <c r="C11" s="295" t="s">
        <v>348</v>
      </c>
      <c r="D11" s="295">
        <v>5</v>
      </c>
      <c r="E11" s="170"/>
      <c r="F11" s="44">
        <f>D11*E11</f>
        <v>0</v>
      </c>
    </row>
    <row r="12" spans="1:6" x14ac:dyDescent="0.25">
      <c r="A12" s="188"/>
      <c r="B12" s="297"/>
      <c r="C12" s="295"/>
      <c r="D12" s="295"/>
      <c r="E12" s="169"/>
      <c r="F12" s="44"/>
    </row>
    <row r="13" spans="1:6" ht="27.75" customHeight="1" x14ac:dyDescent="0.25">
      <c r="A13" s="284" t="s">
        <v>354</v>
      </c>
      <c r="B13" s="307" t="s">
        <v>355</v>
      </c>
      <c r="C13" s="295"/>
      <c r="D13" s="295"/>
      <c r="E13" s="169"/>
      <c r="F13" s="44"/>
    </row>
    <row r="14" spans="1:6" x14ac:dyDescent="0.25">
      <c r="A14" s="188"/>
      <c r="B14" s="307"/>
      <c r="C14" s="295"/>
      <c r="D14" s="295"/>
      <c r="E14" s="169"/>
      <c r="F14" s="44"/>
    </row>
    <row r="15" spans="1:6" ht="71.25" customHeight="1" x14ac:dyDescent="0.25">
      <c r="A15" s="188" t="s">
        <v>111</v>
      </c>
      <c r="B15" s="297" t="s">
        <v>356</v>
      </c>
      <c r="C15" s="295" t="s">
        <v>127</v>
      </c>
      <c r="D15" s="295">
        <v>30</v>
      </c>
      <c r="E15" s="170"/>
      <c r="F15" s="44">
        <f>D15*E15</f>
        <v>0</v>
      </c>
    </row>
    <row r="16" spans="1:6" x14ac:dyDescent="0.25">
      <c r="A16" s="188"/>
      <c r="B16" s="297"/>
      <c r="C16" s="295"/>
      <c r="D16" s="295"/>
      <c r="E16" s="169"/>
      <c r="F16" s="44"/>
    </row>
    <row r="17" spans="1:6" ht="74.25" customHeight="1" x14ac:dyDescent="0.25">
      <c r="A17" s="188" t="s">
        <v>357</v>
      </c>
      <c r="B17" s="297" t="s">
        <v>358</v>
      </c>
      <c r="C17" s="295" t="s">
        <v>127</v>
      </c>
      <c r="D17" s="295">
        <v>25</v>
      </c>
      <c r="E17" s="170"/>
      <c r="F17" s="44">
        <f>D17*E17</f>
        <v>0</v>
      </c>
    </row>
    <row r="18" spans="1:6" x14ac:dyDescent="0.25">
      <c r="A18" s="188"/>
      <c r="B18" s="297"/>
      <c r="C18" s="295"/>
      <c r="D18" s="295"/>
      <c r="E18" s="169"/>
      <c r="F18" s="44"/>
    </row>
    <row r="19" spans="1:6" ht="64.5" x14ac:dyDescent="0.25">
      <c r="A19" s="188" t="s">
        <v>129</v>
      </c>
      <c r="B19" s="297" t="s">
        <v>359</v>
      </c>
      <c r="C19" s="295" t="s">
        <v>348</v>
      </c>
      <c r="D19" s="295">
        <v>12</v>
      </c>
      <c r="E19" s="170"/>
      <c r="F19" s="44">
        <f>D19*E19</f>
        <v>0</v>
      </c>
    </row>
    <row r="20" spans="1:6" x14ac:dyDescent="0.25">
      <c r="A20" s="271"/>
      <c r="B20" s="298"/>
      <c r="C20" s="295"/>
      <c r="D20" s="295"/>
      <c r="E20" s="169"/>
      <c r="F20" s="44"/>
    </row>
    <row r="21" spans="1:6" ht="66.75" customHeight="1" x14ac:dyDescent="0.25">
      <c r="A21" s="188" t="s">
        <v>282</v>
      </c>
      <c r="B21" s="297" t="s">
        <v>360</v>
      </c>
      <c r="C21" s="295" t="s">
        <v>348</v>
      </c>
      <c r="D21" s="295">
        <v>7</v>
      </c>
      <c r="E21" s="170"/>
      <c r="F21" s="44">
        <f>D21*E21</f>
        <v>0</v>
      </c>
    </row>
    <row r="22" spans="1:6" x14ac:dyDescent="0.25">
      <c r="A22" s="188"/>
      <c r="B22" s="298"/>
      <c r="C22" s="295"/>
      <c r="D22" s="295"/>
      <c r="E22" s="169"/>
      <c r="F22" s="44"/>
    </row>
    <row r="23" spans="1:6" ht="66.75" customHeight="1" x14ac:dyDescent="0.25">
      <c r="A23" s="188" t="s">
        <v>297</v>
      </c>
      <c r="B23" s="297" t="s">
        <v>361</v>
      </c>
      <c r="C23" s="295" t="s">
        <v>348</v>
      </c>
      <c r="D23" s="295">
        <v>9</v>
      </c>
      <c r="E23" s="170"/>
      <c r="F23" s="44">
        <f>D23*E23</f>
        <v>0</v>
      </c>
    </row>
    <row r="24" spans="1:6" x14ac:dyDescent="0.25">
      <c r="A24" s="188"/>
      <c r="B24" s="298"/>
      <c r="C24" s="295"/>
      <c r="D24" s="295"/>
      <c r="E24" s="169"/>
      <c r="F24" s="44"/>
    </row>
    <row r="25" spans="1:6" ht="64.5" customHeight="1" x14ac:dyDescent="0.25">
      <c r="A25" s="188" t="s">
        <v>299</v>
      </c>
      <c r="B25" s="297" t="s">
        <v>362</v>
      </c>
      <c r="C25" s="295" t="s">
        <v>348</v>
      </c>
      <c r="D25" s="295">
        <v>13</v>
      </c>
      <c r="E25" s="170"/>
      <c r="F25" s="44">
        <f>D25*E25</f>
        <v>0</v>
      </c>
    </row>
    <row r="26" spans="1:6" x14ac:dyDescent="0.25">
      <c r="A26" s="188"/>
      <c r="B26" s="298"/>
      <c r="C26" s="295"/>
      <c r="D26" s="295"/>
      <c r="E26" s="169"/>
      <c r="F26" s="44"/>
    </row>
    <row r="27" spans="1:6" ht="67.5" customHeight="1" x14ac:dyDescent="0.25">
      <c r="A27" s="188" t="s">
        <v>312</v>
      </c>
      <c r="B27" s="297" t="s">
        <v>363</v>
      </c>
      <c r="C27" s="295" t="s">
        <v>348</v>
      </c>
      <c r="D27" s="295">
        <v>12</v>
      </c>
      <c r="E27" s="170"/>
      <c r="F27" s="44">
        <f>D27*E27</f>
        <v>0</v>
      </c>
    </row>
    <row r="28" spans="1:6" x14ac:dyDescent="0.25">
      <c r="A28" s="188"/>
      <c r="B28" s="298"/>
      <c r="C28" s="295"/>
      <c r="D28" s="295"/>
      <c r="E28" s="169"/>
      <c r="F28" s="44"/>
    </row>
    <row r="29" spans="1:6" ht="62.25" customHeight="1" x14ac:dyDescent="0.25">
      <c r="A29" s="188" t="s">
        <v>314</v>
      </c>
      <c r="B29" s="297" t="s">
        <v>364</v>
      </c>
      <c r="C29" s="295" t="s">
        <v>348</v>
      </c>
      <c r="D29" s="295">
        <v>13</v>
      </c>
      <c r="E29" s="170"/>
      <c r="F29" s="44">
        <f>D29*E29</f>
        <v>0</v>
      </c>
    </row>
    <row r="30" spans="1:6" x14ac:dyDescent="0.25">
      <c r="A30" s="188"/>
      <c r="B30" s="297"/>
      <c r="C30" s="295"/>
      <c r="D30" s="295"/>
      <c r="E30" s="169"/>
      <c r="F30" s="44"/>
    </row>
    <row r="31" spans="1:6" ht="57" customHeight="1" x14ac:dyDescent="0.25">
      <c r="A31" s="188" t="s">
        <v>316</v>
      </c>
      <c r="B31" s="297" t="s">
        <v>361</v>
      </c>
      <c r="C31" s="295" t="s">
        <v>348</v>
      </c>
      <c r="D31" s="295">
        <v>9</v>
      </c>
      <c r="E31" s="170"/>
      <c r="F31" s="44">
        <f>D31*E31</f>
        <v>0</v>
      </c>
    </row>
    <row r="32" spans="1:6" x14ac:dyDescent="0.25">
      <c r="A32" s="188"/>
      <c r="B32" s="298"/>
      <c r="C32" s="295"/>
      <c r="D32" s="295"/>
      <c r="E32" s="169"/>
      <c r="F32" s="44"/>
    </row>
    <row r="33" spans="1:6" ht="45.75" customHeight="1" x14ac:dyDescent="0.25">
      <c r="A33" s="188" t="s">
        <v>320</v>
      </c>
      <c r="B33" s="297" t="s">
        <v>365</v>
      </c>
      <c r="C33" s="295" t="s">
        <v>366</v>
      </c>
      <c r="D33" s="295">
        <v>1</v>
      </c>
      <c r="E33" s="170"/>
      <c r="F33" s="44">
        <f>D33*E33</f>
        <v>0</v>
      </c>
    </row>
    <row r="34" spans="1:6" x14ac:dyDescent="0.25">
      <c r="A34" s="188"/>
      <c r="B34" s="298"/>
      <c r="C34" s="295"/>
      <c r="D34" s="295"/>
      <c r="E34" s="169"/>
      <c r="F34" s="44"/>
    </row>
    <row r="35" spans="1:6" ht="76.5" customHeight="1" x14ac:dyDescent="0.25">
      <c r="A35" s="188" t="s">
        <v>322</v>
      </c>
      <c r="B35" s="297" t="s">
        <v>367</v>
      </c>
      <c r="C35" s="295" t="s">
        <v>366</v>
      </c>
      <c r="D35" s="295">
        <v>1</v>
      </c>
      <c r="E35" s="170"/>
      <c r="F35" s="44">
        <f>D35*E35</f>
        <v>0</v>
      </c>
    </row>
    <row r="36" spans="1:6" x14ac:dyDescent="0.25">
      <c r="A36" s="271"/>
      <c r="B36" s="298"/>
      <c r="C36" s="295"/>
      <c r="D36" s="295"/>
      <c r="E36" s="169"/>
      <c r="F36" s="44"/>
    </row>
    <row r="37" spans="1:6" x14ac:dyDescent="0.25">
      <c r="A37" s="192"/>
      <c r="B37" s="202"/>
      <c r="C37" s="203"/>
      <c r="D37" s="203"/>
      <c r="E37" s="198"/>
      <c r="F37" s="198"/>
    </row>
    <row r="38" spans="1:6" x14ac:dyDescent="0.25">
      <c r="A38" s="106"/>
      <c r="B38" s="240" t="s">
        <v>94</v>
      </c>
      <c r="C38" s="241"/>
      <c r="D38" s="241"/>
      <c r="E38" s="234"/>
      <c r="F38" s="235">
        <f>SUM(F5:F37)</f>
        <v>0</v>
      </c>
    </row>
  </sheetData>
  <sheetProtection algorithmName="SHA-512" hashValue="YVyAwO8pgubFIPgqCjevHSvkKn8DMtDCG/IanLinOWhRE+wEvBvZyMyhAkZwM60NCGoJVRdUEJHOcKMf6TqF/g==" saltValue="4GRukq77bhASZlrY29TZw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1232-2271-43D1-BFFC-B07D4C1758E1}">
  <dimension ref="A2:F117"/>
  <sheetViews>
    <sheetView view="pageBreakPreview" zoomScaleNormal="100" zoomScaleSheetLayoutView="100" workbookViewId="0">
      <selection activeCell="B9" sqref="B9"/>
    </sheetView>
  </sheetViews>
  <sheetFormatPr defaultRowHeight="15" x14ac:dyDescent="0.25"/>
  <cols>
    <col min="1" max="1" width="11.5703125" style="133" customWidth="1"/>
    <col min="2" max="2" width="38.85546875" customWidth="1"/>
    <col min="3" max="3" width="10.28515625" style="134" customWidth="1"/>
    <col min="4" max="4" width="10.140625" style="134" customWidth="1"/>
    <col min="5" max="5" width="14.140625" style="117" customWidth="1"/>
    <col min="6" max="6" width="17.28515625" style="117" customWidth="1"/>
    <col min="7" max="16384" width="9.140625" style="117"/>
  </cols>
  <sheetData>
    <row r="2" spans="1:6" ht="36.7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17'!F38</f>
        <v>0</v>
      </c>
    </row>
    <row r="6" spans="1:6" x14ac:dyDescent="0.25">
      <c r="A6" s="303"/>
      <c r="B6" s="304"/>
      <c r="C6" s="304"/>
      <c r="D6" s="305"/>
      <c r="E6" s="301"/>
      <c r="F6" s="302"/>
    </row>
    <row r="7" spans="1:6" ht="24.75" customHeight="1" x14ac:dyDescent="0.25">
      <c r="A7" s="289" t="s">
        <v>368</v>
      </c>
      <c r="B7" s="306" t="s">
        <v>369</v>
      </c>
      <c r="C7" s="295"/>
      <c r="D7" s="295"/>
      <c r="E7" s="169"/>
      <c r="F7" s="44"/>
    </row>
    <row r="8" spans="1:6" x14ac:dyDescent="0.25">
      <c r="A8" s="188"/>
      <c r="B8" s="306"/>
      <c r="C8" s="295"/>
      <c r="D8" s="295"/>
      <c r="E8" s="169"/>
      <c r="F8" s="44"/>
    </row>
    <row r="9" spans="1:6" ht="77.25" customHeight="1" x14ac:dyDescent="0.25">
      <c r="A9" s="188" t="s">
        <v>119</v>
      </c>
      <c r="B9" s="297" t="s">
        <v>370</v>
      </c>
      <c r="C9" s="295" t="s">
        <v>121</v>
      </c>
      <c r="D9" s="295">
        <v>15</v>
      </c>
      <c r="E9" s="170"/>
      <c r="F9" s="44">
        <f>D9*E9</f>
        <v>0</v>
      </c>
    </row>
    <row r="10" spans="1:6" x14ac:dyDescent="0.25">
      <c r="A10" s="188"/>
      <c r="B10" s="307"/>
      <c r="C10" s="295"/>
      <c r="D10" s="295"/>
      <c r="E10" s="169"/>
      <c r="F10" s="44"/>
    </row>
    <row r="11" spans="1:6" ht="32.25" customHeight="1" x14ac:dyDescent="0.25">
      <c r="A11" s="284" t="s">
        <v>371</v>
      </c>
      <c r="B11" s="307" t="s">
        <v>372</v>
      </c>
      <c r="C11" s="295"/>
      <c r="D11" s="295"/>
      <c r="E11" s="169"/>
      <c r="F11" s="44"/>
    </row>
    <row r="12" spans="1:6" ht="65.25" customHeight="1" x14ac:dyDescent="0.25">
      <c r="A12" s="188" t="s">
        <v>119</v>
      </c>
      <c r="B12" s="297" t="s">
        <v>373</v>
      </c>
      <c r="C12" s="295" t="s">
        <v>366</v>
      </c>
      <c r="D12" s="295">
        <v>3</v>
      </c>
      <c r="E12" s="170"/>
      <c r="F12" s="44">
        <f>D12*E12</f>
        <v>0</v>
      </c>
    </row>
    <row r="13" spans="1:6" x14ac:dyDescent="0.25">
      <c r="A13" s="188"/>
      <c r="B13" s="297"/>
      <c r="C13" s="295"/>
      <c r="D13" s="295"/>
      <c r="E13" s="169"/>
      <c r="F13" s="44"/>
    </row>
    <row r="14" spans="1:6" ht="58.5" customHeight="1" x14ac:dyDescent="0.25">
      <c r="A14" s="188" t="s">
        <v>122</v>
      </c>
      <c r="B14" s="297" t="s">
        <v>374</v>
      </c>
      <c r="C14" s="295" t="s">
        <v>366</v>
      </c>
      <c r="D14" s="295">
        <v>3</v>
      </c>
      <c r="E14" s="170"/>
      <c r="F14" s="44">
        <f>D14*E14</f>
        <v>0</v>
      </c>
    </row>
    <row r="15" spans="1:6" x14ac:dyDescent="0.25">
      <c r="A15" s="188"/>
      <c r="B15" s="297"/>
      <c r="C15" s="295"/>
      <c r="D15" s="295"/>
      <c r="E15" s="169"/>
      <c r="F15" s="44"/>
    </row>
    <row r="16" spans="1:6" ht="62.25" customHeight="1" x14ac:dyDescent="0.25">
      <c r="A16" s="188" t="s">
        <v>129</v>
      </c>
      <c r="B16" s="297" t="s">
        <v>375</v>
      </c>
      <c r="C16" s="295" t="s">
        <v>366</v>
      </c>
      <c r="D16" s="295">
        <v>2</v>
      </c>
      <c r="E16" s="170"/>
      <c r="F16" s="44">
        <f>D16*E16</f>
        <v>0</v>
      </c>
    </row>
    <row r="17" spans="1:6" ht="24.75" customHeight="1" x14ac:dyDescent="0.25">
      <c r="A17" s="284"/>
      <c r="B17" s="297"/>
      <c r="C17" s="295"/>
      <c r="D17" s="295"/>
      <c r="E17" s="169"/>
      <c r="F17" s="44"/>
    </row>
    <row r="18" spans="1:6" ht="32.25" customHeight="1" x14ac:dyDescent="0.25">
      <c r="A18" s="284" t="s">
        <v>376</v>
      </c>
      <c r="B18" s="223" t="s">
        <v>377</v>
      </c>
      <c r="C18" s="224"/>
      <c r="D18" s="224"/>
      <c r="E18" s="208"/>
      <c r="F18" s="208"/>
    </row>
    <row r="19" spans="1:6" x14ac:dyDescent="0.25">
      <c r="A19" s="188"/>
      <c r="B19" s="222"/>
      <c r="C19" s="158"/>
      <c r="D19" s="158"/>
      <c r="E19" s="169"/>
      <c r="F19" s="169"/>
    </row>
    <row r="20" spans="1:6" ht="46.5" customHeight="1" x14ac:dyDescent="0.25">
      <c r="A20" s="188" t="s">
        <v>378</v>
      </c>
      <c r="B20" s="189" t="s">
        <v>379</v>
      </c>
      <c r="C20" s="158"/>
      <c r="D20" s="158" t="s">
        <v>276</v>
      </c>
      <c r="E20" s="169"/>
      <c r="F20" s="169"/>
    </row>
    <row r="21" spans="1:6" x14ac:dyDescent="0.25">
      <c r="A21" s="188"/>
      <c r="B21" s="222"/>
      <c r="C21" s="158"/>
      <c r="D21" s="158"/>
      <c r="E21" s="169"/>
      <c r="F21" s="169"/>
    </row>
    <row r="22" spans="1:6" x14ac:dyDescent="0.25">
      <c r="A22" s="188" t="s">
        <v>119</v>
      </c>
      <c r="B22" s="222" t="s">
        <v>505</v>
      </c>
      <c r="C22" s="158"/>
      <c r="D22" s="158"/>
      <c r="E22" s="169"/>
      <c r="F22" s="169"/>
    </row>
    <row r="23" spans="1:6" x14ac:dyDescent="0.25">
      <c r="A23" s="188"/>
      <c r="B23" s="222"/>
      <c r="C23" s="158"/>
      <c r="D23" s="158"/>
      <c r="E23" s="169"/>
      <c r="F23" s="169"/>
    </row>
    <row r="24" spans="1:6" x14ac:dyDescent="0.25">
      <c r="A24" s="188"/>
      <c r="B24" s="222" t="s">
        <v>506</v>
      </c>
      <c r="C24" s="158"/>
      <c r="D24" s="158"/>
      <c r="E24" s="169"/>
      <c r="F24" s="169"/>
    </row>
    <row r="25" spans="1:6" x14ac:dyDescent="0.25">
      <c r="A25" s="188"/>
      <c r="B25" s="222"/>
      <c r="C25" s="158"/>
      <c r="D25" s="158"/>
      <c r="E25" s="169"/>
      <c r="F25" s="169"/>
    </row>
    <row r="26" spans="1:6" x14ac:dyDescent="0.25">
      <c r="A26" s="188" t="s">
        <v>53</v>
      </c>
      <c r="B26" s="222" t="s">
        <v>155</v>
      </c>
      <c r="C26" s="295" t="s">
        <v>366</v>
      </c>
      <c r="D26" s="158">
        <v>1</v>
      </c>
      <c r="E26" s="170"/>
      <c r="F26" s="44">
        <f>D26*E26</f>
        <v>0</v>
      </c>
    </row>
    <row r="27" spans="1:6" x14ac:dyDescent="0.25">
      <c r="A27" s="188"/>
      <c r="B27" s="222"/>
      <c r="C27" s="158"/>
      <c r="D27" s="158"/>
      <c r="E27" s="169"/>
      <c r="F27" s="169"/>
    </row>
    <row r="28" spans="1:6" x14ac:dyDescent="0.25">
      <c r="A28" s="188" t="s">
        <v>380</v>
      </c>
      <c r="B28" s="222" t="s">
        <v>157</v>
      </c>
      <c r="C28" s="295" t="s">
        <v>366</v>
      </c>
      <c r="D28" s="158">
        <v>1</v>
      </c>
      <c r="E28" s="170"/>
      <c r="F28" s="44">
        <f>D28*E28</f>
        <v>0</v>
      </c>
    </row>
    <row r="29" spans="1:6" x14ac:dyDescent="0.25">
      <c r="A29" s="188"/>
      <c r="B29" s="222"/>
      <c r="C29" s="158"/>
      <c r="D29" s="158"/>
      <c r="E29" s="169"/>
      <c r="F29" s="169"/>
    </row>
    <row r="30" spans="1:6" ht="26.25" x14ac:dyDescent="0.25">
      <c r="A30" s="188" t="s">
        <v>122</v>
      </c>
      <c r="B30" s="189" t="s">
        <v>381</v>
      </c>
      <c r="C30" s="158"/>
      <c r="D30" s="158"/>
      <c r="E30" s="169"/>
      <c r="F30" s="169"/>
    </row>
    <row r="31" spans="1:6" x14ac:dyDescent="0.25">
      <c r="A31" s="188"/>
      <c r="B31" s="222"/>
      <c r="C31" s="158"/>
      <c r="D31" s="158"/>
      <c r="E31" s="169"/>
      <c r="F31" s="169"/>
    </row>
    <row r="32" spans="1:6" x14ac:dyDescent="0.25">
      <c r="A32" s="188" t="s">
        <v>53</v>
      </c>
      <c r="B32" s="222" t="s">
        <v>155</v>
      </c>
      <c r="C32" s="295" t="s">
        <v>366</v>
      </c>
      <c r="D32" s="158">
        <v>1</v>
      </c>
      <c r="E32" s="170"/>
      <c r="F32" s="44">
        <f>D32*E32</f>
        <v>0</v>
      </c>
    </row>
    <row r="33" spans="1:6" x14ac:dyDescent="0.25">
      <c r="A33" s="188"/>
      <c r="B33" s="222"/>
      <c r="C33" s="158"/>
      <c r="D33" s="158"/>
      <c r="E33" s="169"/>
      <c r="F33" s="169"/>
    </row>
    <row r="34" spans="1:6" x14ac:dyDescent="0.25">
      <c r="A34" s="188" t="s">
        <v>380</v>
      </c>
      <c r="B34" s="222" t="s">
        <v>157</v>
      </c>
      <c r="C34" s="295" t="s">
        <v>366</v>
      </c>
      <c r="D34" s="158">
        <v>1</v>
      </c>
      <c r="E34" s="170"/>
      <c r="F34" s="44">
        <f>D34*E34</f>
        <v>0</v>
      </c>
    </row>
    <row r="35" spans="1:6" x14ac:dyDescent="0.25">
      <c r="A35" s="188"/>
      <c r="B35" s="222"/>
      <c r="C35" s="158"/>
      <c r="D35" s="158"/>
      <c r="E35" s="169"/>
      <c r="F35" s="169"/>
    </row>
    <row r="36" spans="1:6" x14ac:dyDescent="0.25">
      <c r="A36" s="188" t="s">
        <v>129</v>
      </c>
      <c r="B36" s="222" t="s">
        <v>382</v>
      </c>
      <c r="C36" s="158"/>
      <c r="D36" s="158"/>
      <c r="E36" s="169"/>
      <c r="F36" s="169"/>
    </row>
    <row r="37" spans="1:6" x14ac:dyDescent="0.25">
      <c r="A37" s="188"/>
      <c r="B37" s="222"/>
      <c r="C37" s="158"/>
      <c r="D37" s="158"/>
      <c r="E37" s="169"/>
      <c r="F37" s="169"/>
    </row>
    <row r="38" spans="1:6" x14ac:dyDescent="0.25">
      <c r="A38" s="188" t="s">
        <v>53</v>
      </c>
      <c r="B38" s="222" t="s">
        <v>155</v>
      </c>
      <c r="C38" s="295" t="s">
        <v>366</v>
      </c>
      <c r="D38" s="158">
        <v>1</v>
      </c>
      <c r="E38" s="170"/>
      <c r="F38" s="44">
        <f>D38*E38</f>
        <v>0</v>
      </c>
    </row>
    <row r="39" spans="1:6" x14ac:dyDescent="0.25">
      <c r="A39" s="188"/>
      <c r="B39" s="222"/>
      <c r="C39" s="158"/>
      <c r="D39" s="158"/>
      <c r="E39" s="169"/>
      <c r="F39" s="169"/>
    </row>
    <row r="40" spans="1:6" x14ac:dyDescent="0.25">
      <c r="A40" s="188" t="s">
        <v>55</v>
      </c>
      <c r="B40" s="222" t="s">
        <v>157</v>
      </c>
      <c r="C40" s="295" t="s">
        <v>366</v>
      </c>
      <c r="D40" s="158">
        <v>1</v>
      </c>
      <c r="E40" s="170"/>
      <c r="F40" s="44">
        <f>D40*E40</f>
        <v>0</v>
      </c>
    </row>
    <row r="41" spans="1:6" x14ac:dyDescent="0.25">
      <c r="A41" s="188"/>
      <c r="B41" s="222"/>
      <c r="C41" s="158"/>
      <c r="D41" s="158"/>
      <c r="E41" s="169"/>
      <c r="F41" s="169"/>
    </row>
    <row r="42" spans="1:6" x14ac:dyDescent="0.25">
      <c r="A42" s="192"/>
      <c r="B42" s="202"/>
      <c r="C42" s="203"/>
      <c r="D42" s="203"/>
      <c r="E42" s="198"/>
      <c r="F42" s="198"/>
    </row>
    <row r="43" spans="1:6" x14ac:dyDescent="0.25">
      <c r="A43" s="106"/>
      <c r="B43" s="240" t="s">
        <v>94</v>
      </c>
      <c r="C43" s="241"/>
      <c r="D43" s="241"/>
      <c r="E43" s="234"/>
      <c r="F43" s="235">
        <f>SUM(F8:F42)</f>
        <v>0</v>
      </c>
    </row>
    <row r="94" ht="69" customHeight="1" x14ac:dyDescent="0.25"/>
    <row r="96" ht="74.25" customHeight="1" x14ac:dyDescent="0.25"/>
    <row r="98" spans="2:6" ht="67.5" customHeight="1" x14ac:dyDescent="0.25"/>
    <row r="100" spans="2:6" ht="65.25" customHeight="1" x14ac:dyDescent="0.25"/>
    <row r="102" spans="2:6" ht="68.25" customHeight="1" x14ac:dyDescent="0.25"/>
    <row r="103" spans="2:6" x14ac:dyDescent="0.25">
      <c r="B103" s="228"/>
      <c r="C103" s="155"/>
      <c r="D103" s="155"/>
      <c r="E103" s="174"/>
      <c r="F103" s="174"/>
    </row>
    <row r="104" spans="2:6" ht="71.25" customHeight="1" x14ac:dyDescent="0.25"/>
    <row r="106" spans="2:6" ht="82.5" customHeight="1" x14ac:dyDescent="0.25"/>
    <row r="108" spans="2:6" ht="83.25" customHeight="1" x14ac:dyDescent="0.25"/>
    <row r="110" spans="2:6" ht="78.75" customHeight="1" x14ac:dyDescent="0.25"/>
    <row r="112" spans="2:6" ht="78" customHeight="1" x14ac:dyDescent="0.25"/>
    <row r="114" spans="2:6" ht="79.5" customHeight="1" x14ac:dyDescent="0.25"/>
    <row r="116" spans="2:6" ht="78" customHeight="1" x14ac:dyDescent="0.25"/>
    <row r="117" spans="2:6" x14ac:dyDescent="0.25">
      <c r="B117" s="195"/>
      <c r="C117" s="155"/>
      <c r="D117" s="155"/>
      <c r="E117" s="174"/>
      <c r="F117" s="175"/>
    </row>
  </sheetData>
  <sheetProtection algorithmName="SHA-512" hashValue="6qDEkoz4MDvuv0+8YzOFgCTa9/hwHtz0eGKurHUqHxslvdYZm7hBUX/j1Y56sd8Xpvs2nQ3WnF9l/HT59WPPaw==" saltValue="eILaqszyH5yrxJhZNN5k0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2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E900-CEF1-4DDD-BAF1-02D5BF398C87}">
  <dimension ref="A2:F56"/>
  <sheetViews>
    <sheetView view="pageBreakPreview" zoomScaleNormal="100" zoomScaleSheetLayoutView="100" workbookViewId="0">
      <selection activeCell="B11" sqref="B11"/>
    </sheetView>
  </sheetViews>
  <sheetFormatPr defaultRowHeight="15" x14ac:dyDescent="0.25"/>
  <cols>
    <col min="1" max="1" width="11.5703125" style="133" customWidth="1"/>
    <col min="2" max="2" width="39.7109375" customWidth="1"/>
    <col min="3" max="3" width="9.140625" style="134"/>
    <col min="4" max="4" width="10.5703125" style="134" customWidth="1"/>
    <col min="5" max="5" width="14.140625" style="117" customWidth="1"/>
    <col min="6" max="6" width="17.28515625" style="117" customWidth="1"/>
    <col min="7" max="16384" width="9.140625" style="117"/>
  </cols>
  <sheetData>
    <row r="2" spans="1:6" ht="30"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136" t="s">
        <v>11</v>
      </c>
      <c r="C4" s="136" t="s">
        <v>12</v>
      </c>
      <c r="D4" s="176" t="s">
        <v>13</v>
      </c>
      <c r="E4" s="120" t="s">
        <v>14</v>
      </c>
      <c r="F4" s="121" t="s">
        <v>15</v>
      </c>
    </row>
    <row r="5" spans="1:6" x14ac:dyDescent="0.25">
      <c r="A5" s="138"/>
      <c r="B5" s="138" t="s">
        <v>133</v>
      </c>
      <c r="C5" s="139"/>
      <c r="D5" s="139"/>
      <c r="E5" s="122"/>
      <c r="F5" s="123">
        <f>+'BoQ Works 18'!F43</f>
        <v>0</v>
      </c>
    </row>
    <row r="6" spans="1:6" x14ac:dyDescent="0.25">
      <c r="A6" s="249" t="s">
        <v>383</v>
      </c>
      <c r="B6" s="223" t="s">
        <v>384</v>
      </c>
      <c r="C6" s="224"/>
      <c r="D6" s="224"/>
      <c r="E6" s="208"/>
      <c r="F6" s="208"/>
    </row>
    <row r="7" spans="1:6" x14ac:dyDescent="0.25">
      <c r="A7" s="188"/>
      <c r="B7" s="222"/>
      <c r="C7" s="158"/>
      <c r="D7" s="158"/>
      <c r="E7" s="169"/>
      <c r="F7" s="169"/>
    </row>
    <row r="8" spans="1:6" x14ac:dyDescent="0.25">
      <c r="A8" s="188" t="s">
        <v>282</v>
      </c>
      <c r="B8" s="222" t="s">
        <v>513</v>
      </c>
      <c r="C8" s="158"/>
      <c r="D8" s="158"/>
      <c r="E8" s="169"/>
      <c r="F8" s="169"/>
    </row>
    <row r="9" spans="1:6" x14ac:dyDescent="0.25">
      <c r="A9" s="188"/>
      <c r="B9" s="222"/>
      <c r="C9" s="158"/>
      <c r="D9" s="158"/>
      <c r="E9" s="169"/>
      <c r="F9" s="169"/>
    </row>
    <row r="10" spans="1:6" x14ac:dyDescent="0.25">
      <c r="A10" s="188" t="s">
        <v>53</v>
      </c>
      <c r="B10" s="222" t="s">
        <v>155</v>
      </c>
      <c r="C10" s="158" t="s">
        <v>127</v>
      </c>
      <c r="D10" s="158">
        <v>200</v>
      </c>
      <c r="E10" s="170"/>
      <c r="F10" s="44">
        <f>D10*E10</f>
        <v>0</v>
      </c>
    </row>
    <row r="11" spans="1:6" x14ac:dyDescent="0.25">
      <c r="A11" s="188"/>
      <c r="B11" s="222"/>
      <c r="C11" s="158"/>
      <c r="D11" s="158"/>
      <c r="E11" s="169"/>
      <c r="F11" s="169"/>
    </row>
    <row r="12" spans="1:6" x14ac:dyDescent="0.25">
      <c r="A12" s="188" t="s">
        <v>55</v>
      </c>
      <c r="B12" s="222" t="s">
        <v>157</v>
      </c>
      <c r="C12" s="158" t="s">
        <v>127</v>
      </c>
      <c r="D12" s="158">
        <v>200</v>
      </c>
      <c r="E12" s="170"/>
      <c r="F12" s="44">
        <f>D12*E12</f>
        <v>0</v>
      </c>
    </row>
    <row r="13" spans="1:6" x14ac:dyDescent="0.25">
      <c r="A13" s="188"/>
      <c r="B13" s="222"/>
      <c r="C13" s="158"/>
      <c r="D13" s="158"/>
      <c r="E13" s="169"/>
      <c r="F13" s="169"/>
    </row>
    <row r="14" spans="1:6" x14ac:dyDescent="0.25">
      <c r="A14" s="188" t="s">
        <v>297</v>
      </c>
      <c r="B14" s="222" t="s">
        <v>512</v>
      </c>
      <c r="C14" s="158"/>
      <c r="D14" s="158"/>
      <c r="E14" s="169"/>
      <c r="F14" s="169"/>
    </row>
    <row r="15" spans="1:6" x14ac:dyDescent="0.25">
      <c r="A15" s="188"/>
      <c r="B15" s="222"/>
      <c r="C15" s="158"/>
      <c r="D15" s="158"/>
      <c r="E15" s="169"/>
      <c r="F15" s="169"/>
    </row>
    <row r="16" spans="1:6" x14ac:dyDescent="0.25">
      <c r="A16" s="188" t="s">
        <v>53</v>
      </c>
      <c r="B16" s="222" t="s">
        <v>155</v>
      </c>
      <c r="C16" s="158" t="s">
        <v>137</v>
      </c>
      <c r="D16" s="158">
        <v>24</v>
      </c>
      <c r="E16" s="170"/>
      <c r="F16" s="44">
        <f>D16*E16</f>
        <v>0</v>
      </c>
    </row>
    <row r="17" spans="1:6" x14ac:dyDescent="0.25">
      <c r="A17" s="188"/>
      <c r="B17" s="222"/>
      <c r="C17" s="158"/>
      <c r="D17" s="158"/>
      <c r="E17" s="169"/>
      <c r="F17" s="169"/>
    </row>
    <row r="18" spans="1:6" x14ac:dyDescent="0.25">
      <c r="A18" s="188" t="s">
        <v>55</v>
      </c>
      <c r="B18" s="222" t="s">
        <v>157</v>
      </c>
      <c r="C18" s="158" t="s">
        <v>137</v>
      </c>
      <c r="D18" s="158">
        <v>24</v>
      </c>
      <c r="E18" s="170"/>
      <c r="F18" s="44">
        <f>D18*E18</f>
        <v>0</v>
      </c>
    </row>
    <row r="19" spans="1:6" x14ac:dyDescent="0.25">
      <c r="A19" s="188"/>
      <c r="B19" s="222"/>
      <c r="C19" s="158"/>
      <c r="D19" s="158"/>
      <c r="E19" s="169"/>
      <c r="F19" s="169"/>
    </row>
    <row r="20" spans="1:6" x14ac:dyDescent="0.25">
      <c r="A20" s="188" t="s">
        <v>299</v>
      </c>
      <c r="B20" s="222" t="s">
        <v>511</v>
      </c>
      <c r="C20" s="158"/>
      <c r="D20" s="158"/>
      <c r="E20" s="169"/>
      <c r="F20" s="169"/>
    </row>
    <row r="21" spans="1:6" x14ac:dyDescent="0.25">
      <c r="A21" s="188"/>
      <c r="B21" s="222"/>
      <c r="C21" s="158"/>
      <c r="D21" s="158"/>
      <c r="E21" s="169"/>
      <c r="F21" s="169"/>
    </row>
    <row r="22" spans="1:6" x14ac:dyDescent="0.25">
      <c r="A22" s="188" t="s">
        <v>53</v>
      </c>
      <c r="B22" s="222" t="s">
        <v>155</v>
      </c>
      <c r="C22" s="158" t="s">
        <v>137</v>
      </c>
      <c r="D22" s="158">
        <v>8</v>
      </c>
      <c r="E22" s="170"/>
      <c r="F22" s="44">
        <f>D22*E22</f>
        <v>0</v>
      </c>
    </row>
    <row r="23" spans="1:6" x14ac:dyDescent="0.25">
      <c r="A23" s="188"/>
      <c r="B23" s="222"/>
      <c r="C23" s="158"/>
      <c r="D23" s="158"/>
      <c r="E23" s="169"/>
      <c r="F23" s="169"/>
    </row>
    <row r="24" spans="1:6" x14ac:dyDescent="0.25">
      <c r="A24" s="188" t="s">
        <v>55</v>
      </c>
      <c r="B24" s="222" t="s">
        <v>157</v>
      </c>
      <c r="C24" s="158" t="s">
        <v>137</v>
      </c>
      <c r="D24" s="158">
        <v>8</v>
      </c>
      <c r="E24" s="170"/>
      <c r="F24" s="44">
        <f>D24*E24</f>
        <v>0</v>
      </c>
    </row>
    <row r="25" spans="1:6" x14ac:dyDescent="0.25">
      <c r="A25" s="188"/>
      <c r="B25" s="222"/>
      <c r="C25" s="158"/>
      <c r="D25" s="158"/>
      <c r="E25" s="169"/>
      <c r="F25" s="169"/>
    </row>
    <row r="26" spans="1:6" x14ac:dyDescent="0.25">
      <c r="A26" s="188" t="s">
        <v>312</v>
      </c>
      <c r="B26" s="222" t="s">
        <v>510</v>
      </c>
      <c r="C26" s="158"/>
      <c r="D26" s="158"/>
      <c r="E26" s="169"/>
      <c r="F26" s="169"/>
    </row>
    <row r="27" spans="1:6" x14ac:dyDescent="0.25">
      <c r="A27" s="188"/>
      <c r="B27" s="222"/>
      <c r="C27" s="158"/>
      <c r="D27" s="158"/>
      <c r="E27" s="169"/>
      <c r="F27" s="169"/>
    </row>
    <row r="28" spans="1:6" x14ac:dyDescent="0.25">
      <c r="A28" s="188" t="s">
        <v>53</v>
      </c>
      <c r="B28" s="222" t="s">
        <v>155</v>
      </c>
      <c r="C28" s="158" t="s">
        <v>137</v>
      </c>
      <c r="D28" s="158">
        <v>8</v>
      </c>
      <c r="E28" s="170"/>
      <c r="F28" s="44">
        <f>D28*E28</f>
        <v>0</v>
      </c>
    </row>
    <row r="29" spans="1:6" x14ac:dyDescent="0.25">
      <c r="A29" s="188"/>
      <c r="B29" s="222"/>
      <c r="C29" s="158"/>
      <c r="D29" s="158"/>
      <c r="E29" s="169"/>
      <c r="F29" s="169"/>
    </row>
    <row r="30" spans="1:6" x14ac:dyDescent="0.25">
      <c r="A30" s="188" t="s">
        <v>55</v>
      </c>
      <c r="B30" s="222" t="s">
        <v>157</v>
      </c>
      <c r="C30" s="158" t="s">
        <v>137</v>
      </c>
      <c r="D30" s="158">
        <v>8</v>
      </c>
      <c r="E30" s="170"/>
      <c r="F30" s="44">
        <f>D30*E30</f>
        <v>0</v>
      </c>
    </row>
    <row r="31" spans="1:6" x14ac:dyDescent="0.25">
      <c r="A31" s="188"/>
      <c r="B31" s="222"/>
      <c r="C31" s="158"/>
      <c r="D31" s="158"/>
      <c r="E31" s="169"/>
      <c r="F31" s="169"/>
    </row>
    <row r="32" spans="1:6" x14ac:dyDescent="0.25">
      <c r="A32" s="188" t="s">
        <v>314</v>
      </c>
      <c r="B32" s="222" t="s">
        <v>509</v>
      </c>
      <c r="C32" s="158"/>
      <c r="D32" s="158"/>
      <c r="E32" s="169"/>
      <c r="F32" s="169"/>
    </row>
    <row r="33" spans="1:6" x14ac:dyDescent="0.25">
      <c r="A33" s="188"/>
      <c r="B33" s="222"/>
      <c r="C33" s="158"/>
      <c r="D33" s="158"/>
      <c r="E33" s="169"/>
      <c r="F33" s="169"/>
    </row>
    <row r="34" spans="1:6" x14ac:dyDescent="0.25">
      <c r="A34" s="188" t="s">
        <v>53</v>
      </c>
      <c r="B34" s="222" t="s">
        <v>155</v>
      </c>
      <c r="C34" s="158" t="s">
        <v>127</v>
      </c>
      <c r="D34" s="158">
        <v>561</v>
      </c>
      <c r="E34" s="170"/>
      <c r="F34" s="44">
        <f>D34*E34</f>
        <v>0</v>
      </c>
    </row>
    <row r="35" spans="1:6" x14ac:dyDescent="0.25">
      <c r="A35" s="188"/>
      <c r="B35" s="222"/>
      <c r="C35" s="158"/>
      <c r="D35" s="158"/>
      <c r="E35" s="169"/>
      <c r="F35" s="169"/>
    </row>
    <row r="36" spans="1:6" x14ac:dyDescent="0.25">
      <c r="A36" s="188" t="s">
        <v>55</v>
      </c>
      <c r="B36" s="222" t="s">
        <v>157</v>
      </c>
      <c r="C36" s="158" t="s">
        <v>127</v>
      </c>
      <c r="D36" s="158">
        <v>561</v>
      </c>
      <c r="E36" s="170"/>
      <c r="F36" s="44">
        <f>D36*E36</f>
        <v>0</v>
      </c>
    </row>
    <row r="37" spans="1:6" x14ac:dyDescent="0.25">
      <c r="A37" s="188"/>
      <c r="B37" s="222"/>
      <c r="C37" s="158"/>
      <c r="D37" s="158"/>
      <c r="E37" s="169"/>
      <c r="F37" s="169"/>
    </row>
    <row r="38" spans="1:6" x14ac:dyDescent="0.25">
      <c r="A38" s="249" t="s">
        <v>316</v>
      </c>
      <c r="B38" s="222" t="s">
        <v>507</v>
      </c>
      <c r="C38" s="158"/>
      <c r="D38" s="158"/>
      <c r="E38" s="169"/>
      <c r="F38" s="169"/>
    </row>
    <row r="39" spans="1:6" x14ac:dyDescent="0.25">
      <c r="A39" s="188"/>
      <c r="B39" s="222"/>
      <c r="C39" s="158"/>
      <c r="D39" s="158"/>
      <c r="E39" s="169"/>
      <c r="F39" s="169"/>
    </row>
    <row r="40" spans="1:6" x14ac:dyDescent="0.25">
      <c r="A40" s="188" t="s">
        <v>53</v>
      </c>
      <c r="B40" s="222" t="s">
        <v>155</v>
      </c>
      <c r="C40" s="158" t="s">
        <v>137</v>
      </c>
      <c r="D40" s="158">
        <v>4</v>
      </c>
      <c r="E40" s="170"/>
      <c r="F40" s="44">
        <f>D40*E40</f>
        <v>0</v>
      </c>
    </row>
    <row r="41" spans="1:6" x14ac:dyDescent="0.25">
      <c r="A41" s="188"/>
      <c r="B41" s="222"/>
      <c r="C41" s="158"/>
      <c r="D41" s="158"/>
      <c r="E41" s="169"/>
      <c r="F41" s="169"/>
    </row>
    <row r="42" spans="1:6" x14ac:dyDescent="0.25">
      <c r="A42" s="188" t="s">
        <v>55</v>
      </c>
      <c r="B42" s="222" t="s">
        <v>157</v>
      </c>
      <c r="C42" s="158" t="s">
        <v>137</v>
      </c>
      <c r="D42" s="158">
        <v>4</v>
      </c>
      <c r="E42" s="170"/>
      <c r="F42" s="44">
        <f>D42*E42</f>
        <v>0</v>
      </c>
    </row>
    <row r="43" spans="1:6" x14ac:dyDescent="0.25">
      <c r="A43" s="188"/>
      <c r="B43" s="222"/>
      <c r="C43" s="158"/>
      <c r="D43" s="158"/>
      <c r="E43" s="169"/>
      <c r="F43" s="169"/>
    </row>
    <row r="44" spans="1:6" x14ac:dyDescent="0.25">
      <c r="A44" s="188" t="s">
        <v>320</v>
      </c>
      <c r="B44" s="222" t="s">
        <v>508</v>
      </c>
      <c r="C44" s="158"/>
      <c r="D44" s="158"/>
      <c r="E44" s="169"/>
      <c r="F44" s="169"/>
    </row>
    <row r="45" spans="1:6" x14ac:dyDescent="0.25">
      <c r="A45" s="188"/>
      <c r="B45" s="222"/>
      <c r="C45" s="158"/>
      <c r="D45" s="158"/>
      <c r="E45" s="169"/>
      <c r="F45" s="169"/>
    </row>
    <row r="46" spans="1:6" x14ac:dyDescent="0.25">
      <c r="A46" s="188" t="s">
        <v>53</v>
      </c>
      <c r="B46" s="222" t="s">
        <v>155</v>
      </c>
      <c r="C46" s="158" t="s">
        <v>127</v>
      </c>
      <c r="D46" s="158">
        <v>150</v>
      </c>
      <c r="E46" s="170"/>
      <c r="F46" s="44">
        <f>D46*E46</f>
        <v>0</v>
      </c>
    </row>
    <row r="47" spans="1:6" x14ac:dyDescent="0.25">
      <c r="A47" s="188"/>
      <c r="B47" s="222"/>
      <c r="C47" s="158"/>
      <c r="D47" s="158"/>
      <c r="E47" s="169"/>
      <c r="F47" s="169"/>
    </row>
    <row r="48" spans="1:6" x14ac:dyDescent="0.25">
      <c r="A48" s="188" t="s">
        <v>55</v>
      </c>
      <c r="B48" s="222" t="s">
        <v>157</v>
      </c>
      <c r="C48" s="158" t="s">
        <v>137</v>
      </c>
      <c r="D48" s="158">
        <v>150</v>
      </c>
      <c r="E48" s="170"/>
      <c r="F48" s="44">
        <f>D48*E48</f>
        <v>0</v>
      </c>
    </row>
    <row r="49" spans="1:6" x14ac:dyDescent="0.25">
      <c r="A49" s="188"/>
      <c r="B49" s="222"/>
      <c r="C49" s="158"/>
      <c r="D49" s="158"/>
      <c r="E49" s="169"/>
      <c r="F49" s="169"/>
    </row>
    <row r="50" spans="1:6" x14ac:dyDescent="0.25">
      <c r="A50" s="188" t="s">
        <v>320</v>
      </c>
      <c r="B50" s="222" t="s">
        <v>514</v>
      </c>
      <c r="C50" s="158"/>
      <c r="D50" s="158"/>
      <c r="E50" s="169"/>
      <c r="F50" s="169"/>
    </row>
    <row r="51" spans="1:6" x14ac:dyDescent="0.25">
      <c r="A51" s="188"/>
      <c r="B51" s="222"/>
      <c r="C51" s="158"/>
      <c r="D51" s="158"/>
      <c r="E51" s="169"/>
      <c r="F51" s="169"/>
    </row>
    <row r="52" spans="1:6" x14ac:dyDescent="0.25">
      <c r="A52" s="188" t="s">
        <v>53</v>
      </c>
      <c r="B52" s="222" t="s">
        <v>155</v>
      </c>
      <c r="C52" s="158" t="s">
        <v>137</v>
      </c>
      <c r="D52" s="158">
        <v>10</v>
      </c>
      <c r="E52" s="170"/>
      <c r="F52" s="44">
        <f>D52*E52</f>
        <v>0</v>
      </c>
    </row>
    <row r="53" spans="1:6" x14ac:dyDescent="0.25">
      <c r="A53" s="188"/>
      <c r="B53" s="222"/>
      <c r="C53" s="158"/>
      <c r="D53" s="158"/>
      <c r="E53" s="169"/>
      <c r="F53" s="169"/>
    </row>
    <row r="54" spans="1:6" x14ac:dyDescent="0.25">
      <c r="A54" s="188" t="s">
        <v>55</v>
      </c>
      <c r="B54" s="222" t="s">
        <v>157</v>
      </c>
      <c r="C54" s="158" t="s">
        <v>137</v>
      </c>
      <c r="D54" s="158">
        <v>10</v>
      </c>
      <c r="E54" s="170"/>
      <c r="F54" s="44">
        <f>D54*E54</f>
        <v>0</v>
      </c>
    </row>
    <row r="55" spans="1:6" x14ac:dyDescent="0.25">
      <c r="A55" s="192"/>
      <c r="B55" s="226"/>
      <c r="C55" s="163"/>
      <c r="D55" s="163"/>
      <c r="E55" s="172"/>
      <c r="F55" s="172"/>
    </row>
    <row r="56" spans="1:6" x14ac:dyDescent="0.25">
      <c r="A56" s="106"/>
      <c r="B56" s="240" t="s">
        <v>94</v>
      </c>
      <c r="C56" s="241"/>
      <c r="D56" s="241"/>
      <c r="E56" s="234"/>
      <c r="F56" s="235">
        <f>SUM(F5:F55)</f>
        <v>0</v>
      </c>
    </row>
  </sheetData>
  <sheetProtection algorithmName="SHA-512" hashValue="Ld417Dy+LItVoLx7bIGssnqdaveilrlquBVAvHIchkDF5VWLp5PDflLscMlkFgI0FdVRInaJu9Exw0LaPVLS4Q==" saltValue="wfijsru8M+3mM09u7eMWa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199A8-1AFD-4AEA-A067-173E92AC6A75}">
  <dimension ref="A2:F32"/>
  <sheetViews>
    <sheetView view="pageBreakPreview" topLeftCell="A24" zoomScaleNormal="100" zoomScaleSheetLayoutView="100" workbookViewId="0">
      <selection activeCell="B26" sqref="B26"/>
    </sheetView>
  </sheetViews>
  <sheetFormatPr defaultRowHeight="15" x14ac:dyDescent="0.25"/>
  <cols>
    <col min="1" max="1" width="11.5703125" style="133" customWidth="1"/>
    <col min="2" max="2" width="36.28515625" customWidth="1"/>
    <col min="3" max="3" width="10.28515625" style="134" customWidth="1"/>
    <col min="4" max="4" width="11.42578125" style="134" customWidth="1"/>
    <col min="5" max="5" width="14.140625" style="117" customWidth="1"/>
    <col min="6" max="6" width="17.28515625" style="117" customWidth="1"/>
    <col min="7" max="16384" width="9.140625" style="117"/>
  </cols>
  <sheetData>
    <row r="2" spans="1:6" ht="27.7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19'!F56</f>
        <v>0</v>
      </c>
    </row>
    <row r="6" spans="1:6" ht="31.5" customHeight="1" x14ac:dyDescent="0.25">
      <c r="A6" s="277" t="s">
        <v>385</v>
      </c>
      <c r="B6" s="309" t="s">
        <v>386</v>
      </c>
      <c r="C6" s="253"/>
      <c r="D6" s="253"/>
      <c r="E6" s="251"/>
      <c r="F6" s="251"/>
    </row>
    <row r="7" spans="1:6" x14ac:dyDescent="0.25">
      <c r="A7" s="188"/>
      <c r="B7" s="222"/>
      <c r="C7" s="158"/>
      <c r="D7" s="158"/>
      <c r="E7" s="169"/>
      <c r="F7" s="169"/>
    </row>
    <row r="8" spans="1:6" ht="46.5" customHeight="1" x14ac:dyDescent="0.25">
      <c r="A8" s="188" t="s">
        <v>119</v>
      </c>
      <c r="B8" s="189" t="s">
        <v>387</v>
      </c>
      <c r="C8" s="158" t="s">
        <v>127</v>
      </c>
      <c r="D8" s="158">
        <v>200</v>
      </c>
      <c r="E8" s="170"/>
      <c r="F8" s="44">
        <f>D8*E8</f>
        <v>0</v>
      </c>
    </row>
    <row r="9" spans="1:6" x14ac:dyDescent="0.25">
      <c r="A9" s="188"/>
      <c r="B9" s="222"/>
      <c r="C9" s="158"/>
      <c r="D9" s="158"/>
      <c r="E9" s="169"/>
      <c r="F9" s="169"/>
    </row>
    <row r="10" spans="1:6" ht="48" customHeight="1" x14ac:dyDescent="0.25">
      <c r="A10" s="188" t="s">
        <v>122</v>
      </c>
      <c r="B10" s="189" t="s">
        <v>388</v>
      </c>
      <c r="C10" s="158" t="s">
        <v>127</v>
      </c>
      <c r="D10" s="158">
        <v>80</v>
      </c>
      <c r="E10" s="170"/>
      <c r="F10" s="44">
        <f>D10*E10</f>
        <v>0</v>
      </c>
    </row>
    <row r="11" spans="1:6" x14ac:dyDescent="0.25">
      <c r="A11" s="188"/>
      <c r="B11" s="222"/>
      <c r="C11" s="158"/>
      <c r="D11" s="158"/>
      <c r="E11" s="169"/>
      <c r="F11" s="169"/>
    </row>
    <row r="12" spans="1:6" ht="45" customHeight="1" x14ac:dyDescent="0.25">
      <c r="A12" s="188" t="s">
        <v>129</v>
      </c>
      <c r="B12" s="189" t="s">
        <v>389</v>
      </c>
      <c r="C12" s="158" t="s">
        <v>127</v>
      </c>
      <c r="D12" s="158">
        <v>150</v>
      </c>
      <c r="E12" s="170"/>
      <c r="F12" s="44">
        <f>D12*E12</f>
        <v>0</v>
      </c>
    </row>
    <row r="13" spans="1:6" x14ac:dyDescent="0.25">
      <c r="A13" s="188"/>
      <c r="B13" s="222"/>
      <c r="C13" s="158"/>
      <c r="D13" s="158"/>
      <c r="E13" s="169"/>
      <c r="F13" s="169"/>
    </row>
    <row r="14" spans="1:6" ht="54" customHeight="1" x14ac:dyDescent="0.25">
      <c r="A14" s="188" t="s">
        <v>282</v>
      </c>
      <c r="B14" s="189" t="s">
        <v>390</v>
      </c>
      <c r="C14" s="158" t="s">
        <v>127</v>
      </c>
      <c r="D14" s="158">
        <v>150</v>
      </c>
      <c r="E14" s="170"/>
      <c r="F14" s="44">
        <f>D14*E14</f>
        <v>0</v>
      </c>
    </row>
    <row r="15" spans="1:6" x14ac:dyDescent="0.25">
      <c r="A15" s="188"/>
      <c r="B15" s="222"/>
      <c r="C15" s="158"/>
      <c r="D15" s="158"/>
      <c r="E15" s="169"/>
      <c r="F15" s="169"/>
    </row>
    <row r="16" spans="1:6" ht="47.25" customHeight="1" x14ac:dyDescent="0.25">
      <c r="A16" s="188" t="s">
        <v>297</v>
      </c>
      <c r="B16" s="189" t="s">
        <v>391</v>
      </c>
      <c r="C16" s="158" t="s">
        <v>127</v>
      </c>
      <c r="D16" s="158">
        <v>250</v>
      </c>
      <c r="E16" s="170"/>
      <c r="F16" s="44">
        <f>D16*E16</f>
        <v>0</v>
      </c>
    </row>
    <row r="17" spans="1:6" x14ac:dyDescent="0.25">
      <c r="A17" s="188"/>
      <c r="B17" s="190"/>
      <c r="C17" s="191"/>
      <c r="D17" s="191"/>
      <c r="E17" s="171"/>
      <c r="F17" s="171"/>
    </row>
    <row r="18" spans="1:6" ht="44.25" customHeight="1" x14ac:dyDescent="0.25">
      <c r="A18" s="188" t="s">
        <v>299</v>
      </c>
      <c r="B18" s="189" t="s">
        <v>392</v>
      </c>
      <c r="C18" s="158" t="s">
        <v>127</v>
      </c>
      <c r="D18" s="158">
        <v>250</v>
      </c>
      <c r="E18" s="170"/>
      <c r="F18" s="44">
        <f>D18*E18</f>
        <v>0</v>
      </c>
    </row>
    <row r="19" spans="1:6" x14ac:dyDescent="0.25">
      <c r="A19" s="188"/>
      <c r="B19" s="222"/>
      <c r="C19" s="158"/>
      <c r="D19" s="158"/>
      <c r="E19" s="169"/>
      <c r="F19" s="169"/>
    </row>
    <row r="20" spans="1:6" ht="44.25" customHeight="1" x14ac:dyDescent="0.25">
      <c r="A20" s="188" t="s">
        <v>312</v>
      </c>
      <c r="B20" s="189" t="s">
        <v>393</v>
      </c>
      <c r="C20" s="158" t="s">
        <v>127</v>
      </c>
      <c r="D20" s="158">
        <v>5</v>
      </c>
      <c r="E20" s="170"/>
      <c r="F20" s="44">
        <f>D20*E20</f>
        <v>0</v>
      </c>
    </row>
    <row r="21" spans="1:6" x14ac:dyDescent="0.25">
      <c r="A21" s="188"/>
      <c r="B21" s="222"/>
      <c r="C21" s="158"/>
      <c r="D21" s="158"/>
      <c r="E21" s="169"/>
      <c r="F21" s="169"/>
    </row>
    <row r="22" spans="1:6" ht="43.5" customHeight="1" x14ac:dyDescent="0.25">
      <c r="A22" s="188" t="s">
        <v>314</v>
      </c>
      <c r="B22" s="189" t="s">
        <v>394</v>
      </c>
      <c r="C22" s="158" t="s">
        <v>127</v>
      </c>
      <c r="D22" s="158">
        <v>5</v>
      </c>
      <c r="E22" s="170"/>
      <c r="F22" s="44">
        <f>D22*E22</f>
        <v>0</v>
      </c>
    </row>
    <row r="23" spans="1:6" x14ac:dyDescent="0.25">
      <c r="A23" s="188"/>
      <c r="B23" s="222"/>
      <c r="C23" s="158"/>
      <c r="D23" s="158"/>
      <c r="E23" s="169"/>
      <c r="F23" s="169"/>
    </row>
    <row r="24" spans="1:6" ht="45.75" customHeight="1" x14ac:dyDescent="0.25">
      <c r="A24" s="188" t="s">
        <v>53</v>
      </c>
      <c r="B24" s="189" t="s">
        <v>395</v>
      </c>
      <c r="C24" s="158" t="s">
        <v>127</v>
      </c>
      <c r="D24" s="158">
        <v>5</v>
      </c>
      <c r="E24" s="170"/>
      <c r="F24" s="44">
        <f>D24*E24</f>
        <v>0</v>
      </c>
    </row>
    <row r="25" spans="1:6" x14ac:dyDescent="0.25">
      <c r="A25" s="188"/>
      <c r="B25" s="222"/>
      <c r="C25" s="158"/>
      <c r="D25" s="158"/>
      <c r="E25" s="169"/>
      <c r="F25" s="169"/>
    </row>
    <row r="26" spans="1:6" ht="46.5" customHeight="1" x14ac:dyDescent="0.25">
      <c r="A26" s="188" t="s">
        <v>396</v>
      </c>
      <c r="B26" s="189" t="s">
        <v>397</v>
      </c>
      <c r="C26" s="158" t="s">
        <v>127</v>
      </c>
      <c r="D26" s="158">
        <v>5</v>
      </c>
      <c r="E26" s="170"/>
      <c r="F26" s="44">
        <f>D26*E26</f>
        <v>0</v>
      </c>
    </row>
    <row r="27" spans="1:6" x14ac:dyDescent="0.25">
      <c r="A27" s="188"/>
      <c r="B27" s="222"/>
      <c r="C27" s="158"/>
      <c r="D27" s="158"/>
      <c r="E27" s="169"/>
      <c r="F27" s="169"/>
    </row>
    <row r="28" spans="1:6" ht="45" customHeight="1" x14ac:dyDescent="0.25">
      <c r="A28" s="188" t="s">
        <v>398</v>
      </c>
      <c r="B28" s="189" t="s">
        <v>399</v>
      </c>
      <c r="C28" s="158" t="s">
        <v>127</v>
      </c>
      <c r="D28" s="158">
        <v>5</v>
      </c>
      <c r="E28" s="170"/>
      <c r="F28" s="44">
        <f>D28*E28</f>
        <v>0</v>
      </c>
    </row>
    <row r="29" spans="1:6" x14ac:dyDescent="0.25">
      <c r="A29" s="188"/>
      <c r="B29" s="189"/>
      <c r="C29" s="158"/>
      <c r="D29" s="158"/>
      <c r="E29" s="169"/>
      <c r="F29" s="44"/>
    </row>
    <row r="30" spans="1:6" ht="43.5" customHeight="1" x14ac:dyDescent="0.25">
      <c r="A30" s="188" t="s">
        <v>400</v>
      </c>
      <c r="B30" s="189" t="s">
        <v>401</v>
      </c>
      <c r="C30" s="158" t="s">
        <v>127</v>
      </c>
      <c r="D30" s="158">
        <v>5</v>
      </c>
      <c r="E30" s="170"/>
      <c r="F30" s="44">
        <f>D30*E30</f>
        <v>0</v>
      </c>
    </row>
    <row r="31" spans="1:6" ht="15" customHeight="1" x14ac:dyDescent="0.25">
      <c r="A31" s="192"/>
      <c r="B31" s="193"/>
      <c r="C31" s="163"/>
      <c r="D31" s="163"/>
      <c r="E31" s="172"/>
      <c r="F31" s="173"/>
    </row>
    <row r="32" spans="1:6" x14ac:dyDescent="0.25">
      <c r="A32" s="106"/>
      <c r="B32" s="240" t="s">
        <v>94</v>
      </c>
      <c r="C32" s="241"/>
      <c r="D32" s="241"/>
      <c r="E32" s="234"/>
      <c r="F32" s="235">
        <f>SUM(F5:F30)</f>
        <v>0</v>
      </c>
    </row>
  </sheetData>
  <sheetProtection algorithmName="SHA-512" hashValue="BxSXgh4vUDDqdgGPivn/PwrG8Ul1GEiqwNXLQHZ3IUa1oGQd0PmFcowRJYOWWN0vKba3zqYCRY/150yyLNa1tA==" saltValue="hnGWGUBdRoTTvcSFU55YB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9E50-6859-4618-9320-AFBD3D99EC9C}">
  <dimension ref="A2:F108"/>
  <sheetViews>
    <sheetView view="pageBreakPreview" zoomScaleNormal="100" zoomScaleSheetLayoutView="100" workbookViewId="0">
      <selection activeCell="B7" sqref="B7"/>
    </sheetView>
  </sheetViews>
  <sheetFormatPr defaultRowHeight="15" x14ac:dyDescent="0.25"/>
  <cols>
    <col min="1" max="1" width="11.140625" style="133" customWidth="1"/>
    <col min="2" max="2" width="35.28515625" customWidth="1"/>
    <col min="3" max="3" width="12" style="134" customWidth="1"/>
    <col min="4" max="4" width="11.28515625" style="134" customWidth="1"/>
    <col min="5" max="5" width="14.140625" style="117" customWidth="1"/>
    <col min="6" max="6" width="17.28515625" style="117" customWidth="1"/>
    <col min="7" max="16384" width="9.140625" style="117"/>
  </cols>
  <sheetData>
    <row r="2" spans="1:6" ht="22.5" customHeight="1" x14ac:dyDescent="0.25">
      <c r="A2" s="131" t="str">
        <f>+Notes!A2</f>
        <v>FRAMEWORK CONTRACTS FOR ELECTRICAL WORKS - BUILDINGS &amp; EXTERNAL LIGHTING IN VARIOUS TNPA PREMISES - 3 YEARS</v>
      </c>
      <c r="B2" s="131"/>
      <c r="C2" s="131"/>
      <c r="D2" s="131"/>
      <c r="E2" s="115"/>
      <c r="F2" s="115"/>
    </row>
    <row r="3" spans="1:6" x14ac:dyDescent="0.25">
      <c r="F3" s="119" t="s">
        <v>235</v>
      </c>
    </row>
    <row r="4" spans="1:6" x14ac:dyDescent="0.25">
      <c r="A4" s="136" t="s">
        <v>10</v>
      </c>
      <c r="B4" s="244" t="s">
        <v>11</v>
      </c>
      <c r="C4" s="136" t="s">
        <v>12</v>
      </c>
      <c r="D4" s="176" t="s">
        <v>13</v>
      </c>
      <c r="E4" s="120" t="s">
        <v>14</v>
      </c>
      <c r="F4" s="121" t="s">
        <v>15</v>
      </c>
    </row>
    <row r="5" spans="1:6" x14ac:dyDescent="0.25">
      <c r="A5" s="138"/>
      <c r="B5" s="138" t="s">
        <v>133</v>
      </c>
      <c r="C5" s="139"/>
      <c r="D5" s="139"/>
      <c r="E5" s="122"/>
      <c r="F5" s="123">
        <f>+'BoQ Works 20'!F32</f>
        <v>0</v>
      </c>
    </row>
    <row r="6" spans="1:6" x14ac:dyDescent="0.25">
      <c r="A6" s="289" t="s">
        <v>402</v>
      </c>
      <c r="B6" s="187" t="s">
        <v>403</v>
      </c>
      <c r="C6" s="158"/>
      <c r="D6" s="158"/>
      <c r="E6" s="169"/>
      <c r="F6" s="44"/>
    </row>
    <row r="7" spans="1:6" x14ac:dyDescent="0.25">
      <c r="A7" s="188"/>
      <c r="B7" s="189"/>
      <c r="C7" s="158"/>
      <c r="D7" s="158"/>
      <c r="E7" s="169"/>
      <c r="F7" s="44"/>
    </row>
    <row r="8" spans="1:6" ht="33" customHeight="1" x14ac:dyDescent="0.25">
      <c r="A8" s="188" t="s">
        <v>119</v>
      </c>
      <c r="B8" s="189" t="s">
        <v>404</v>
      </c>
      <c r="C8" s="158" t="s">
        <v>127</v>
      </c>
      <c r="D8" s="158">
        <v>900</v>
      </c>
      <c r="E8" s="170"/>
      <c r="F8" s="44">
        <f>D8*E8</f>
        <v>0</v>
      </c>
    </row>
    <row r="9" spans="1:6" x14ac:dyDescent="0.25">
      <c r="A9" s="188"/>
      <c r="B9" s="189"/>
      <c r="C9" s="158"/>
      <c r="D9" s="158"/>
      <c r="E9" s="169"/>
      <c r="F9" s="44"/>
    </row>
    <row r="10" spans="1:6" ht="37.5" customHeight="1" x14ac:dyDescent="0.25">
      <c r="A10" s="188" t="s">
        <v>119</v>
      </c>
      <c r="B10" s="189" t="s">
        <v>405</v>
      </c>
      <c r="C10" s="158" t="s">
        <v>127</v>
      </c>
      <c r="D10" s="158">
        <v>900</v>
      </c>
      <c r="E10" s="170"/>
      <c r="F10" s="44">
        <f>D10*E10</f>
        <v>0</v>
      </c>
    </row>
    <row r="11" spans="1:6" x14ac:dyDescent="0.25">
      <c r="A11" s="188"/>
      <c r="B11" s="189"/>
      <c r="C11" s="158"/>
      <c r="D11" s="158"/>
      <c r="E11" s="169"/>
      <c r="F11" s="44"/>
    </row>
    <row r="12" spans="1:6" x14ac:dyDescent="0.25">
      <c r="A12" s="289" t="s">
        <v>402</v>
      </c>
      <c r="B12" s="223" t="s">
        <v>406</v>
      </c>
      <c r="C12" s="224"/>
      <c r="D12" s="224"/>
      <c r="E12" s="208"/>
      <c r="F12" s="208"/>
    </row>
    <row r="13" spans="1:6" x14ac:dyDescent="0.25">
      <c r="A13" s="188"/>
      <c r="B13" s="222"/>
      <c r="C13" s="158"/>
      <c r="D13" s="158"/>
      <c r="E13" s="169"/>
      <c r="F13" s="169"/>
    </row>
    <row r="14" spans="1:6" x14ac:dyDescent="0.25">
      <c r="A14" s="188" t="s">
        <v>407</v>
      </c>
      <c r="B14" s="189" t="s">
        <v>408</v>
      </c>
      <c r="C14" s="158"/>
      <c r="D14" s="158"/>
      <c r="E14" s="169"/>
      <c r="F14" s="169"/>
    </row>
    <row r="15" spans="1:6" x14ac:dyDescent="0.25">
      <c r="A15" s="188"/>
      <c r="B15" s="222"/>
      <c r="C15" s="158"/>
      <c r="D15" s="158"/>
      <c r="E15" s="169"/>
      <c r="F15" s="169"/>
    </row>
    <row r="16" spans="1:6" x14ac:dyDescent="0.25">
      <c r="A16" s="188" t="s">
        <v>53</v>
      </c>
      <c r="B16" s="222" t="s">
        <v>155</v>
      </c>
      <c r="C16" s="158" t="s">
        <v>127</v>
      </c>
      <c r="D16" s="158">
        <v>300</v>
      </c>
      <c r="E16" s="170"/>
      <c r="F16" s="44">
        <f>D16*E16</f>
        <v>0</v>
      </c>
    </row>
    <row r="17" spans="1:6" x14ac:dyDescent="0.25">
      <c r="A17" s="188"/>
      <c r="B17" s="222"/>
      <c r="C17" s="158"/>
      <c r="D17" s="158"/>
      <c r="E17" s="169"/>
      <c r="F17" s="169"/>
    </row>
    <row r="18" spans="1:6" x14ac:dyDescent="0.25">
      <c r="A18" s="188" t="s">
        <v>55</v>
      </c>
      <c r="B18" s="222" t="s">
        <v>157</v>
      </c>
      <c r="C18" s="158" t="s">
        <v>127</v>
      </c>
      <c r="D18" s="158">
        <v>300</v>
      </c>
      <c r="E18" s="170"/>
      <c r="F18" s="44">
        <f>D18*E18</f>
        <v>0</v>
      </c>
    </row>
    <row r="19" spans="1:6" x14ac:dyDescent="0.25">
      <c r="A19" s="188"/>
      <c r="B19" s="222"/>
      <c r="C19" s="158"/>
      <c r="D19" s="158"/>
      <c r="E19" s="169"/>
      <c r="F19" s="169"/>
    </row>
    <row r="20" spans="1:6" x14ac:dyDescent="0.25">
      <c r="A20" s="188" t="s">
        <v>113</v>
      </c>
      <c r="B20" s="222" t="s">
        <v>409</v>
      </c>
      <c r="C20" s="158"/>
      <c r="D20" s="158"/>
      <c r="E20" s="169"/>
      <c r="F20" s="169"/>
    </row>
    <row r="21" spans="1:6" x14ac:dyDescent="0.25">
      <c r="A21" s="188"/>
      <c r="B21" s="222"/>
      <c r="C21" s="158"/>
      <c r="D21" s="158"/>
      <c r="E21" s="169"/>
      <c r="F21" s="169"/>
    </row>
    <row r="22" spans="1:6" x14ac:dyDescent="0.25">
      <c r="A22" s="188" t="s">
        <v>53</v>
      </c>
      <c r="B22" s="222" t="s">
        <v>155</v>
      </c>
      <c r="C22" s="158" t="s">
        <v>127</v>
      </c>
      <c r="D22" s="158">
        <v>300</v>
      </c>
      <c r="E22" s="170"/>
      <c r="F22" s="44">
        <f>D22*E22</f>
        <v>0</v>
      </c>
    </row>
    <row r="23" spans="1:6" x14ac:dyDescent="0.25">
      <c r="A23" s="188"/>
      <c r="B23" s="222"/>
      <c r="C23" s="158"/>
      <c r="D23" s="158"/>
      <c r="E23" s="169"/>
      <c r="F23" s="169"/>
    </row>
    <row r="24" spans="1:6" x14ac:dyDescent="0.25">
      <c r="A24" s="188" t="s">
        <v>55</v>
      </c>
      <c r="B24" s="222" t="s">
        <v>157</v>
      </c>
      <c r="C24" s="158" t="s">
        <v>127</v>
      </c>
      <c r="D24" s="158">
        <v>300</v>
      </c>
      <c r="E24" s="170"/>
      <c r="F24" s="44">
        <f>D24*E24</f>
        <v>0</v>
      </c>
    </row>
    <row r="25" spans="1:6" x14ac:dyDescent="0.25">
      <c r="A25" s="188"/>
      <c r="B25" s="222"/>
      <c r="C25" s="158"/>
      <c r="D25" s="158"/>
      <c r="E25" s="169"/>
      <c r="F25" s="169"/>
    </row>
    <row r="26" spans="1:6" x14ac:dyDescent="0.25">
      <c r="A26" s="192"/>
      <c r="B26" s="226"/>
      <c r="C26" s="163"/>
      <c r="D26" s="163"/>
      <c r="E26" s="172"/>
      <c r="F26" s="310"/>
    </row>
    <row r="27" spans="1:6" x14ac:dyDescent="0.25">
      <c r="A27" s="263" t="s">
        <v>235</v>
      </c>
      <c r="B27" s="240" t="s">
        <v>94</v>
      </c>
      <c r="C27" s="241"/>
      <c r="D27" s="241"/>
      <c r="E27" s="234"/>
      <c r="F27" s="235">
        <f>SUM(F5:F26)</f>
        <v>0</v>
      </c>
    </row>
    <row r="67" ht="93.75" customHeight="1" x14ac:dyDescent="0.25"/>
    <row r="88" spans="2:6" x14ac:dyDescent="0.25">
      <c r="B88" s="228"/>
      <c r="C88" s="155"/>
      <c r="D88" s="155"/>
      <c r="E88" s="174"/>
      <c r="F88" s="174"/>
    </row>
    <row r="91" spans="2:6" ht="55.5" customHeight="1" x14ac:dyDescent="0.25"/>
    <row r="108" spans="2:6" x14ac:dyDescent="0.25">
      <c r="B108" s="228"/>
      <c r="C108" s="155"/>
      <c r="D108" s="155"/>
      <c r="E108" s="174"/>
      <c r="F108" s="174"/>
    </row>
  </sheetData>
  <sheetProtection algorithmName="SHA-512" hashValue="5ROG/TY+ws6ZNV4+DYV0GzlojjJ8BfWb0KHjKX/XD78YyJZh9G7PxklMDVIiifQ0TQgy30tWtyzqJbyTcx37Jg==" saltValue="aFFN39fTUPhUmQMr88V0a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EAE3-628E-4A36-A9DB-B14F798768D8}">
  <dimension ref="A1:G43"/>
  <sheetViews>
    <sheetView view="pageBreakPreview" topLeftCell="A14" zoomScaleNormal="100" zoomScaleSheetLayoutView="100" workbookViewId="0">
      <selection activeCell="B16" sqref="B16"/>
    </sheetView>
  </sheetViews>
  <sheetFormatPr defaultRowHeight="14.25" x14ac:dyDescent="0.2"/>
  <cols>
    <col min="1" max="1" width="11.5703125" style="110" customWidth="1"/>
    <col min="2" max="2" width="40.85546875" style="111" customWidth="1"/>
    <col min="3" max="3" width="8.42578125" style="112" customWidth="1"/>
    <col min="4" max="4" width="10" style="229" customWidth="1"/>
    <col min="5" max="5" width="14.140625" style="212" customWidth="1"/>
    <col min="6" max="6" width="17.28515625" style="213" customWidth="1"/>
    <col min="7" max="7" width="0" style="57" hidden="1" customWidth="1"/>
    <col min="8" max="252" width="9.140625" style="57"/>
    <col min="253" max="253" width="4.85546875" style="57" customWidth="1"/>
    <col min="254" max="254" width="55.140625" style="57" customWidth="1"/>
    <col min="255" max="255" width="7.28515625" style="57" bestFit="1" customWidth="1"/>
    <col min="256" max="256" width="10" style="57" customWidth="1"/>
    <col min="257" max="257" width="14.28515625" style="57" bestFit="1" customWidth="1"/>
    <col min="258" max="258" width="19.5703125" style="57" bestFit="1" customWidth="1"/>
    <col min="259" max="259" width="0" style="57" hidden="1" customWidth="1"/>
    <col min="260" max="260" width="15" style="57" customWidth="1"/>
    <col min="261" max="508" width="9.140625" style="57"/>
    <col min="509" max="509" width="4.85546875" style="57" customWidth="1"/>
    <col min="510" max="510" width="55.140625" style="57" customWidth="1"/>
    <col min="511" max="511" width="7.28515625" style="57" bestFit="1" customWidth="1"/>
    <col min="512" max="512" width="10" style="57" customWidth="1"/>
    <col min="513" max="513" width="14.28515625" style="57" bestFit="1" customWidth="1"/>
    <col min="514" max="514" width="19.5703125" style="57" bestFit="1" customWidth="1"/>
    <col min="515" max="515" width="0" style="57" hidden="1" customWidth="1"/>
    <col min="516" max="516" width="15" style="57" customWidth="1"/>
    <col min="517" max="764" width="9.140625" style="57"/>
    <col min="765" max="765" width="4.85546875" style="57" customWidth="1"/>
    <col min="766" max="766" width="55.140625" style="57" customWidth="1"/>
    <col min="767" max="767" width="7.28515625" style="57" bestFit="1" customWidth="1"/>
    <col min="768" max="768" width="10" style="57" customWidth="1"/>
    <col min="769" max="769" width="14.28515625" style="57" bestFit="1" customWidth="1"/>
    <col min="770" max="770" width="19.5703125" style="57" bestFit="1" customWidth="1"/>
    <col min="771" max="771" width="0" style="57" hidden="1" customWidth="1"/>
    <col min="772" max="772" width="15" style="57" customWidth="1"/>
    <col min="773" max="1020" width="9.140625" style="57"/>
    <col min="1021" max="1021" width="4.85546875" style="57" customWidth="1"/>
    <col min="1022" max="1022" width="55.140625" style="57" customWidth="1"/>
    <col min="1023" max="1023" width="7.28515625" style="57" bestFit="1" customWidth="1"/>
    <col min="1024" max="1024" width="10" style="57" customWidth="1"/>
    <col min="1025" max="1025" width="14.28515625" style="57" bestFit="1" customWidth="1"/>
    <col min="1026" max="1026" width="19.5703125" style="57" bestFit="1" customWidth="1"/>
    <col min="1027" max="1027" width="0" style="57" hidden="1" customWidth="1"/>
    <col min="1028" max="1028" width="15" style="57" customWidth="1"/>
    <col min="1029" max="1276" width="9.140625" style="57"/>
    <col min="1277" max="1277" width="4.85546875" style="57" customWidth="1"/>
    <col min="1278" max="1278" width="55.140625" style="57" customWidth="1"/>
    <col min="1279" max="1279" width="7.28515625" style="57" bestFit="1" customWidth="1"/>
    <col min="1280" max="1280" width="10" style="57" customWidth="1"/>
    <col min="1281" max="1281" width="14.28515625" style="57" bestFit="1" customWidth="1"/>
    <col min="1282" max="1282" width="19.5703125" style="57" bestFit="1" customWidth="1"/>
    <col min="1283" max="1283" width="0" style="57" hidden="1" customWidth="1"/>
    <col min="1284" max="1284" width="15" style="57" customWidth="1"/>
    <col min="1285" max="1532" width="9.140625" style="57"/>
    <col min="1533" max="1533" width="4.85546875" style="57" customWidth="1"/>
    <col min="1534" max="1534" width="55.140625" style="57" customWidth="1"/>
    <col min="1535" max="1535" width="7.28515625" style="57" bestFit="1" customWidth="1"/>
    <col min="1536" max="1536" width="10" style="57" customWidth="1"/>
    <col min="1537" max="1537" width="14.28515625" style="57" bestFit="1" customWidth="1"/>
    <col min="1538" max="1538" width="19.5703125" style="57" bestFit="1" customWidth="1"/>
    <col min="1539" max="1539" width="0" style="57" hidden="1" customWidth="1"/>
    <col min="1540" max="1540" width="15" style="57" customWidth="1"/>
    <col min="1541" max="1788" width="9.140625" style="57"/>
    <col min="1789" max="1789" width="4.85546875" style="57" customWidth="1"/>
    <col min="1790" max="1790" width="55.140625" style="57" customWidth="1"/>
    <col min="1791" max="1791" width="7.28515625" style="57" bestFit="1" customWidth="1"/>
    <col min="1792" max="1792" width="10" style="57" customWidth="1"/>
    <col min="1793" max="1793" width="14.28515625" style="57" bestFit="1" customWidth="1"/>
    <col min="1794" max="1794" width="19.5703125" style="57" bestFit="1" customWidth="1"/>
    <col min="1795" max="1795" width="0" style="57" hidden="1" customWidth="1"/>
    <col min="1796" max="1796" width="15" style="57" customWidth="1"/>
    <col min="1797" max="2044" width="9.140625" style="57"/>
    <col min="2045" max="2045" width="4.85546875" style="57" customWidth="1"/>
    <col min="2046" max="2046" width="55.140625" style="57" customWidth="1"/>
    <col min="2047" max="2047" width="7.28515625" style="57" bestFit="1" customWidth="1"/>
    <col min="2048" max="2048" width="10" style="57" customWidth="1"/>
    <col min="2049" max="2049" width="14.28515625" style="57" bestFit="1" customWidth="1"/>
    <col min="2050" max="2050" width="19.5703125" style="57" bestFit="1" customWidth="1"/>
    <col min="2051" max="2051" width="0" style="57" hidden="1" customWidth="1"/>
    <col min="2052" max="2052" width="15" style="57" customWidth="1"/>
    <col min="2053" max="2300" width="9.140625" style="57"/>
    <col min="2301" max="2301" width="4.85546875" style="57" customWidth="1"/>
    <col min="2302" max="2302" width="55.140625" style="57" customWidth="1"/>
    <col min="2303" max="2303" width="7.28515625" style="57" bestFit="1" customWidth="1"/>
    <col min="2304" max="2304" width="10" style="57" customWidth="1"/>
    <col min="2305" max="2305" width="14.28515625" style="57" bestFit="1" customWidth="1"/>
    <col min="2306" max="2306" width="19.5703125" style="57" bestFit="1" customWidth="1"/>
    <col min="2307" max="2307" width="0" style="57" hidden="1" customWidth="1"/>
    <col min="2308" max="2308" width="15" style="57" customWidth="1"/>
    <col min="2309" max="2556" width="9.140625" style="57"/>
    <col min="2557" max="2557" width="4.85546875" style="57" customWidth="1"/>
    <col min="2558" max="2558" width="55.140625" style="57" customWidth="1"/>
    <col min="2559" max="2559" width="7.28515625" style="57" bestFit="1" customWidth="1"/>
    <col min="2560" max="2560" width="10" style="57" customWidth="1"/>
    <col min="2561" max="2561" width="14.28515625" style="57" bestFit="1" customWidth="1"/>
    <col min="2562" max="2562" width="19.5703125" style="57" bestFit="1" customWidth="1"/>
    <col min="2563" max="2563" width="0" style="57" hidden="1" customWidth="1"/>
    <col min="2564" max="2564" width="15" style="57" customWidth="1"/>
    <col min="2565" max="2812" width="9.140625" style="57"/>
    <col min="2813" max="2813" width="4.85546875" style="57" customWidth="1"/>
    <col min="2814" max="2814" width="55.140625" style="57" customWidth="1"/>
    <col min="2815" max="2815" width="7.28515625" style="57" bestFit="1" customWidth="1"/>
    <col min="2816" max="2816" width="10" style="57" customWidth="1"/>
    <col min="2817" max="2817" width="14.28515625" style="57" bestFit="1" customWidth="1"/>
    <col min="2818" max="2818" width="19.5703125" style="57" bestFit="1" customWidth="1"/>
    <col min="2819" max="2819" width="0" style="57" hidden="1" customWidth="1"/>
    <col min="2820" max="2820" width="15" style="57" customWidth="1"/>
    <col min="2821" max="3068" width="9.140625" style="57"/>
    <col min="3069" max="3069" width="4.85546875" style="57" customWidth="1"/>
    <col min="3070" max="3070" width="55.140625" style="57" customWidth="1"/>
    <col min="3071" max="3071" width="7.28515625" style="57" bestFit="1" customWidth="1"/>
    <col min="3072" max="3072" width="10" style="57" customWidth="1"/>
    <col min="3073" max="3073" width="14.28515625" style="57" bestFit="1" customWidth="1"/>
    <col min="3074" max="3074" width="19.5703125" style="57" bestFit="1" customWidth="1"/>
    <col min="3075" max="3075" width="0" style="57" hidden="1" customWidth="1"/>
    <col min="3076" max="3076" width="15" style="57" customWidth="1"/>
    <col min="3077" max="3324" width="9.140625" style="57"/>
    <col min="3325" max="3325" width="4.85546875" style="57" customWidth="1"/>
    <col min="3326" max="3326" width="55.140625" style="57" customWidth="1"/>
    <col min="3327" max="3327" width="7.28515625" style="57" bestFit="1" customWidth="1"/>
    <col min="3328" max="3328" width="10" style="57" customWidth="1"/>
    <col min="3329" max="3329" width="14.28515625" style="57" bestFit="1" customWidth="1"/>
    <col min="3330" max="3330" width="19.5703125" style="57" bestFit="1" customWidth="1"/>
    <col min="3331" max="3331" width="0" style="57" hidden="1" customWidth="1"/>
    <col min="3332" max="3332" width="15" style="57" customWidth="1"/>
    <col min="3333" max="3580" width="9.140625" style="57"/>
    <col min="3581" max="3581" width="4.85546875" style="57" customWidth="1"/>
    <col min="3582" max="3582" width="55.140625" style="57" customWidth="1"/>
    <col min="3583" max="3583" width="7.28515625" style="57" bestFit="1" customWidth="1"/>
    <col min="3584" max="3584" width="10" style="57" customWidth="1"/>
    <col min="3585" max="3585" width="14.28515625" style="57" bestFit="1" customWidth="1"/>
    <col min="3586" max="3586" width="19.5703125" style="57" bestFit="1" customWidth="1"/>
    <col min="3587" max="3587" width="0" style="57" hidden="1" customWidth="1"/>
    <col min="3588" max="3588" width="15" style="57" customWidth="1"/>
    <col min="3589" max="3836" width="9.140625" style="57"/>
    <col min="3837" max="3837" width="4.85546875" style="57" customWidth="1"/>
    <col min="3838" max="3838" width="55.140625" style="57" customWidth="1"/>
    <col min="3839" max="3839" width="7.28515625" style="57" bestFit="1" customWidth="1"/>
    <col min="3840" max="3840" width="10" style="57" customWidth="1"/>
    <col min="3841" max="3841" width="14.28515625" style="57" bestFit="1" customWidth="1"/>
    <col min="3842" max="3842" width="19.5703125" style="57" bestFit="1" customWidth="1"/>
    <col min="3843" max="3843" width="0" style="57" hidden="1" customWidth="1"/>
    <col min="3844" max="3844" width="15" style="57" customWidth="1"/>
    <col min="3845" max="4092" width="9.140625" style="57"/>
    <col min="4093" max="4093" width="4.85546875" style="57" customWidth="1"/>
    <col min="4094" max="4094" width="55.140625" style="57" customWidth="1"/>
    <col min="4095" max="4095" width="7.28515625" style="57" bestFit="1" customWidth="1"/>
    <col min="4096" max="4096" width="10" style="57" customWidth="1"/>
    <col min="4097" max="4097" width="14.28515625" style="57" bestFit="1" customWidth="1"/>
    <col min="4098" max="4098" width="19.5703125" style="57" bestFit="1" customWidth="1"/>
    <col min="4099" max="4099" width="0" style="57" hidden="1" customWidth="1"/>
    <col min="4100" max="4100" width="15" style="57" customWidth="1"/>
    <col min="4101" max="4348" width="9.140625" style="57"/>
    <col min="4349" max="4349" width="4.85546875" style="57" customWidth="1"/>
    <col min="4350" max="4350" width="55.140625" style="57" customWidth="1"/>
    <col min="4351" max="4351" width="7.28515625" style="57" bestFit="1" customWidth="1"/>
    <col min="4352" max="4352" width="10" style="57" customWidth="1"/>
    <col min="4353" max="4353" width="14.28515625" style="57" bestFit="1" customWidth="1"/>
    <col min="4354" max="4354" width="19.5703125" style="57" bestFit="1" customWidth="1"/>
    <col min="4355" max="4355" width="0" style="57" hidden="1" customWidth="1"/>
    <col min="4356" max="4356" width="15" style="57" customWidth="1"/>
    <col min="4357" max="4604" width="9.140625" style="57"/>
    <col min="4605" max="4605" width="4.85546875" style="57" customWidth="1"/>
    <col min="4606" max="4606" width="55.140625" style="57" customWidth="1"/>
    <col min="4607" max="4607" width="7.28515625" style="57" bestFit="1" customWidth="1"/>
    <col min="4608" max="4608" width="10" style="57" customWidth="1"/>
    <col min="4609" max="4609" width="14.28515625" style="57" bestFit="1" customWidth="1"/>
    <col min="4610" max="4610" width="19.5703125" style="57" bestFit="1" customWidth="1"/>
    <col min="4611" max="4611" width="0" style="57" hidden="1" customWidth="1"/>
    <col min="4612" max="4612" width="15" style="57" customWidth="1"/>
    <col min="4613" max="4860" width="9.140625" style="57"/>
    <col min="4861" max="4861" width="4.85546875" style="57" customWidth="1"/>
    <col min="4862" max="4862" width="55.140625" style="57" customWidth="1"/>
    <col min="4863" max="4863" width="7.28515625" style="57" bestFit="1" customWidth="1"/>
    <col min="4864" max="4864" width="10" style="57" customWidth="1"/>
    <col min="4865" max="4865" width="14.28515625" style="57" bestFit="1" customWidth="1"/>
    <col min="4866" max="4866" width="19.5703125" style="57" bestFit="1" customWidth="1"/>
    <col min="4867" max="4867" width="0" style="57" hidden="1" customWidth="1"/>
    <col min="4868" max="4868" width="15" style="57" customWidth="1"/>
    <col min="4869" max="5116" width="9.140625" style="57"/>
    <col min="5117" max="5117" width="4.85546875" style="57" customWidth="1"/>
    <col min="5118" max="5118" width="55.140625" style="57" customWidth="1"/>
    <col min="5119" max="5119" width="7.28515625" style="57" bestFit="1" customWidth="1"/>
    <col min="5120" max="5120" width="10" style="57" customWidth="1"/>
    <col min="5121" max="5121" width="14.28515625" style="57" bestFit="1" customWidth="1"/>
    <col min="5122" max="5122" width="19.5703125" style="57" bestFit="1" customWidth="1"/>
    <col min="5123" max="5123" width="0" style="57" hidden="1" customWidth="1"/>
    <col min="5124" max="5124" width="15" style="57" customWidth="1"/>
    <col min="5125" max="5372" width="9.140625" style="57"/>
    <col min="5373" max="5373" width="4.85546875" style="57" customWidth="1"/>
    <col min="5374" max="5374" width="55.140625" style="57" customWidth="1"/>
    <col min="5375" max="5375" width="7.28515625" style="57" bestFit="1" customWidth="1"/>
    <col min="5376" max="5376" width="10" style="57" customWidth="1"/>
    <col min="5377" max="5377" width="14.28515625" style="57" bestFit="1" customWidth="1"/>
    <col min="5378" max="5378" width="19.5703125" style="57" bestFit="1" customWidth="1"/>
    <col min="5379" max="5379" width="0" style="57" hidden="1" customWidth="1"/>
    <col min="5380" max="5380" width="15" style="57" customWidth="1"/>
    <col min="5381" max="5628" width="9.140625" style="57"/>
    <col min="5629" max="5629" width="4.85546875" style="57" customWidth="1"/>
    <col min="5630" max="5630" width="55.140625" style="57" customWidth="1"/>
    <col min="5631" max="5631" width="7.28515625" style="57" bestFit="1" customWidth="1"/>
    <col min="5632" max="5632" width="10" style="57" customWidth="1"/>
    <col min="5633" max="5633" width="14.28515625" style="57" bestFit="1" customWidth="1"/>
    <col min="5634" max="5634" width="19.5703125" style="57" bestFit="1" customWidth="1"/>
    <col min="5635" max="5635" width="0" style="57" hidden="1" customWidth="1"/>
    <col min="5636" max="5636" width="15" style="57" customWidth="1"/>
    <col min="5637" max="5884" width="9.140625" style="57"/>
    <col min="5885" max="5885" width="4.85546875" style="57" customWidth="1"/>
    <col min="5886" max="5886" width="55.140625" style="57" customWidth="1"/>
    <col min="5887" max="5887" width="7.28515625" style="57" bestFit="1" customWidth="1"/>
    <col min="5888" max="5888" width="10" style="57" customWidth="1"/>
    <col min="5889" max="5889" width="14.28515625" style="57" bestFit="1" customWidth="1"/>
    <col min="5890" max="5890" width="19.5703125" style="57" bestFit="1" customWidth="1"/>
    <col min="5891" max="5891" width="0" style="57" hidden="1" customWidth="1"/>
    <col min="5892" max="5892" width="15" style="57" customWidth="1"/>
    <col min="5893" max="6140" width="9.140625" style="57"/>
    <col min="6141" max="6141" width="4.85546875" style="57" customWidth="1"/>
    <col min="6142" max="6142" width="55.140625" style="57" customWidth="1"/>
    <col min="6143" max="6143" width="7.28515625" style="57" bestFit="1" customWidth="1"/>
    <col min="6144" max="6144" width="10" style="57" customWidth="1"/>
    <col min="6145" max="6145" width="14.28515625" style="57" bestFit="1" customWidth="1"/>
    <col min="6146" max="6146" width="19.5703125" style="57" bestFit="1" customWidth="1"/>
    <col min="6147" max="6147" width="0" style="57" hidden="1" customWidth="1"/>
    <col min="6148" max="6148" width="15" style="57" customWidth="1"/>
    <col min="6149" max="6396" width="9.140625" style="57"/>
    <col min="6397" max="6397" width="4.85546875" style="57" customWidth="1"/>
    <col min="6398" max="6398" width="55.140625" style="57" customWidth="1"/>
    <col min="6399" max="6399" width="7.28515625" style="57" bestFit="1" customWidth="1"/>
    <col min="6400" max="6400" width="10" style="57" customWidth="1"/>
    <col min="6401" max="6401" width="14.28515625" style="57" bestFit="1" customWidth="1"/>
    <col min="6402" max="6402" width="19.5703125" style="57" bestFit="1" customWidth="1"/>
    <col min="6403" max="6403" width="0" style="57" hidden="1" customWidth="1"/>
    <col min="6404" max="6404" width="15" style="57" customWidth="1"/>
    <col min="6405" max="6652" width="9.140625" style="57"/>
    <col min="6653" max="6653" width="4.85546875" style="57" customWidth="1"/>
    <col min="6654" max="6654" width="55.140625" style="57" customWidth="1"/>
    <col min="6655" max="6655" width="7.28515625" style="57" bestFit="1" customWidth="1"/>
    <col min="6656" max="6656" width="10" style="57" customWidth="1"/>
    <col min="6657" max="6657" width="14.28515625" style="57" bestFit="1" customWidth="1"/>
    <col min="6658" max="6658" width="19.5703125" style="57" bestFit="1" customWidth="1"/>
    <col min="6659" max="6659" width="0" style="57" hidden="1" customWidth="1"/>
    <col min="6660" max="6660" width="15" style="57" customWidth="1"/>
    <col min="6661" max="6908" width="9.140625" style="57"/>
    <col min="6909" max="6909" width="4.85546875" style="57" customWidth="1"/>
    <col min="6910" max="6910" width="55.140625" style="57" customWidth="1"/>
    <col min="6911" max="6911" width="7.28515625" style="57" bestFit="1" customWidth="1"/>
    <col min="6912" max="6912" width="10" style="57" customWidth="1"/>
    <col min="6913" max="6913" width="14.28515625" style="57" bestFit="1" customWidth="1"/>
    <col min="6914" max="6914" width="19.5703125" style="57" bestFit="1" customWidth="1"/>
    <col min="6915" max="6915" width="0" style="57" hidden="1" customWidth="1"/>
    <col min="6916" max="6916" width="15" style="57" customWidth="1"/>
    <col min="6917" max="7164" width="9.140625" style="57"/>
    <col min="7165" max="7165" width="4.85546875" style="57" customWidth="1"/>
    <col min="7166" max="7166" width="55.140625" style="57" customWidth="1"/>
    <col min="7167" max="7167" width="7.28515625" style="57" bestFit="1" customWidth="1"/>
    <col min="7168" max="7168" width="10" style="57" customWidth="1"/>
    <col min="7169" max="7169" width="14.28515625" style="57" bestFit="1" customWidth="1"/>
    <col min="7170" max="7170" width="19.5703125" style="57" bestFit="1" customWidth="1"/>
    <col min="7171" max="7171" width="0" style="57" hidden="1" customWidth="1"/>
    <col min="7172" max="7172" width="15" style="57" customWidth="1"/>
    <col min="7173" max="7420" width="9.140625" style="57"/>
    <col min="7421" max="7421" width="4.85546875" style="57" customWidth="1"/>
    <col min="7422" max="7422" width="55.140625" style="57" customWidth="1"/>
    <col min="7423" max="7423" width="7.28515625" style="57" bestFit="1" customWidth="1"/>
    <col min="7424" max="7424" width="10" style="57" customWidth="1"/>
    <col min="7425" max="7425" width="14.28515625" style="57" bestFit="1" customWidth="1"/>
    <col min="7426" max="7426" width="19.5703125" style="57" bestFit="1" customWidth="1"/>
    <col min="7427" max="7427" width="0" style="57" hidden="1" customWidth="1"/>
    <col min="7428" max="7428" width="15" style="57" customWidth="1"/>
    <col min="7429" max="7676" width="9.140625" style="57"/>
    <col min="7677" max="7677" width="4.85546875" style="57" customWidth="1"/>
    <col min="7678" max="7678" width="55.140625" style="57" customWidth="1"/>
    <col min="7679" max="7679" width="7.28515625" style="57" bestFit="1" customWidth="1"/>
    <col min="7680" max="7680" width="10" style="57" customWidth="1"/>
    <col min="7681" max="7681" width="14.28515625" style="57" bestFit="1" customWidth="1"/>
    <col min="7682" max="7682" width="19.5703125" style="57" bestFit="1" customWidth="1"/>
    <col min="7683" max="7683" width="0" style="57" hidden="1" customWidth="1"/>
    <col min="7684" max="7684" width="15" style="57" customWidth="1"/>
    <col min="7685" max="7932" width="9.140625" style="57"/>
    <col min="7933" max="7933" width="4.85546875" style="57" customWidth="1"/>
    <col min="7934" max="7934" width="55.140625" style="57" customWidth="1"/>
    <col min="7935" max="7935" width="7.28515625" style="57" bestFit="1" customWidth="1"/>
    <col min="7936" max="7936" width="10" style="57" customWidth="1"/>
    <col min="7937" max="7937" width="14.28515625" style="57" bestFit="1" customWidth="1"/>
    <col min="7938" max="7938" width="19.5703125" style="57" bestFit="1" customWidth="1"/>
    <col min="7939" max="7939" width="0" style="57" hidden="1" customWidth="1"/>
    <col min="7940" max="7940" width="15" style="57" customWidth="1"/>
    <col min="7941" max="8188" width="9.140625" style="57"/>
    <col min="8189" max="8189" width="4.85546875" style="57" customWidth="1"/>
    <col min="8190" max="8190" width="55.140625" style="57" customWidth="1"/>
    <col min="8191" max="8191" width="7.28515625" style="57" bestFit="1" customWidth="1"/>
    <col min="8192" max="8192" width="10" style="57" customWidth="1"/>
    <col min="8193" max="8193" width="14.28515625" style="57" bestFit="1" customWidth="1"/>
    <col min="8194" max="8194" width="19.5703125" style="57" bestFit="1" customWidth="1"/>
    <col min="8195" max="8195" width="0" style="57" hidden="1" customWidth="1"/>
    <col min="8196" max="8196" width="15" style="57" customWidth="1"/>
    <col min="8197" max="8444" width="9.140625" style="57"/>
    <col min="8445" max="8445" width="4.85546875" style="57" customWidth="1"/>
    <col min="8446" max="8446" width="55.140625" style="57" customWidth="1"/>
    <col min="8447" max="8447" width="7.28515625" style="57" bestFit="1" customWidth="1"/>
    <col min="8448" max="8448" width="10" style="57" customWidth="1"/>
    <col min="8449" max="8449" width="14.28515625" style="57" bestFit="1" customWidth="1"/>
    <col min="8450" max="8450" width="19.5703125" style="57" bestFit="1" customWidth="1"/>
    <col min="8451" max="8451" width="0" style="57" hidden="1" customWidth="1"/>
    <col min="8452" max="8452" width="15" style="57" customWidth="1"/>
    <col min="8453" max="8700" width="9.140625" style="57"/>
    <col min="8701" max="8701" width="4.85546875" style="57" customWidth="1"/>
    <col min="8702" max="8702" width="55.140625" style="57" customWidth="1"/>
    <col min="8703" max="8703" width="7.28515625" style="57" bestFit="1" customWidth="1"/>
    <col min="8704" max="8704" width="10" style="57" customWidth="1"/>
    <col min="8705" max="8705" width="14.28515625" style="57" bestFit="1" customWidth="1"/>
    <col min="8706" max="8706" width="19.5703125" style="57" bestFit="1" customWidth="1"/>
    <col min="8707" max="8707" width="0" style="57" hidden="1" customWidth="1"/>
    <col min="8708" max="8708" width="15" style="57" customWidth="1"/>
    <col min="8709" max="8956" width="9.140625" style="57"/>
    <col min="8957" max="8957" width="4.85546875" style="57" customWidth="1"/>
    <col min="8958" max="8958" width="55.140625" style="57" customWidth="1"/>
    <col min="8959" max="8959" width="7.28515625" style="57" bestFit="1" customWidth="1"/>
    <col min="8960" max="8960" width="10" style="57" customWidth="1"/>
    <col min="8961" max="8961" width="14.28515625" style="57" bestFit="1" customWidth="1"/>
    <col min="8962" max="8962" width="19.5703125" style="57" bestFit="1" customWidth="1"/>
    <col min="8963" max="8963" width="0" style="57" hidden="1" customWidth="1"/>
    <col min="8964" max="8964" width="15" style="57" customWidth="1"/>
    <col min="8965" max="9212" width="9.140625" style="57"/>
    <col min="9213" max="9213" width="4.85546875" style="57" customWidth="1"/>
    <col min="9214" max="9214" width="55.140625" style="57" customWidth="1"/>
    <col min="9215" max="9215" width="7.28515625" style="57" bestFit="1" customWidth="1"/>
    <col min="9216" max="9216" width="10" style="57" customWidth="1"/>
    <col min="9217" max="9217" width="14.28515625" style="57" bestFit="1" customWidth="1"/>
    <col min="9218" max="9218" width="19.5703125" style="57" bestFit="1" customWidth="1"/>
    <col min="9219" max="9219" width="0" style="57" hidden="1" customWidth="1"/>
    <col min="9220" max="9220" width="15" style="57" customWidth="1"/>
    <col min="9221" max="9468" width="9.140625" style="57"/>
    <col min="9469" max="9469" width="4.85546875" style="57" customWidth="1"/>
    <col min="9470" max="9470" width="55.140625" style="57" customWidth="1"/>
    <col min="9471" max="9471" width="7.28515625" style="57" bestFit="1" customWidth="1"/>
    <col min="9472" max="9472" width="10" style="57" customWidth="1"/>
    <col min="9473" max="9473" width="14.28515625" style="57" bestFit="1" customWidth="1"/>
    <col min="9474" max="9474" width="19.5703125" style="57" bestFit="1" customWidth="1"/>
    <col min="9475" max="9475" width="0" style="57" hidden="1" customWidth="1"/>
    <col min="9476" max="9476" width="15" style="57" customWidth="1"/>
    <col min="9477" max="9724" width="9.140625" style="57"/>
    <col min="9725" max="9725" width="4.85546875" style="57" customWidth="1"/>
    <col min="9726" max="9726" width="55.140625" style="57" customWidth="1"/>
    <col min="9727" max="9727" width="7.28515625" style="57" bestFit="1" customWidth="1"/>
    <col min="9728" max="9728" width="10" style="57" customWidth="1"/>
    <col min="9729" max="9729" width="14.28515625" style="57" bestFit="1" customWidth="1"/>
    <col min="9730" max="9730" width="19.5703125" style="57" bestFit="1" customWidth="1"/>
    <col min="9731" max="9731" width="0" style="57" hidden="1" customWidth="1"/>
    <col min="9732" max="9732" width="15" style="57" customWidth="1"/>
    <col min="9733" max="9980" width="9.140625" style="57"/>
    <col min="9981" max="9981" width="4.85546875" style="57" customWidth="1"/>
    <col min="9982" max="9982" width="55.140625" style="57" customWidth="1"/>
    <col min="9983" max="9983" width="7.28515625" style="57" bestFit="1" customWidth="1"/>
    <col min="9984" max="9984" width="10" style="57" customWidth="1"/>
    <col min="9985" max="9985" width="14.28515625" style="57" bestFit="1" customWidth="1"/>
    <col min="9986" max="9986" width="19.5703125" style="57" bestFit="1" customWidth="1"/>
    <col min="9987" max="9987" width="0" style="57" hidden="1" customWidth="1"/>
    <col min="9988" max="9988" width="15" style="57" customWidth="1"/>
    <col min="9989" max="10236" width="9.140625" style="57"/>
    <col min="10237" max="10237" width="4.85546875" style="57" customWidth="1"/>
    <col min="10238" max="10238" width="55.140625" style="57" customWidth="1"/>
    <col min="10239" max="10239" width="7.28515625" style="57" bestFit="1" customWidth="1"/>
    <col min="10240" max="10240" width="10" style="57" customWidth="1"/>
    <col min="10241" max="10241" width="14.28515625" style="57" bestFit="1" customWidth="1"/>
    <col min="10242" max="10242" width="19.5703125" style="57" bestFit="1" customWidth="1"/>
    <col min="10243" max="10243" width="0" style="57" hidden="1" customWidth="1"/>
    <col min="10244" max="10244" width="15" style="57" customWidth="1"/>
    <col min="10245" max="10492" width="9.140625" style="57"/>
    <col min="10493" max="10493" width="4.85546875" style="57" customWidth="1"/>
    <col min="10494" max="10494" width="55.140625" style="57" customWidth="1"/>
    <col min="10495" max="10495" width="7.28515625" style="57" bestFit="1" customWidth="1"/>
    <col min="10496" max="10496" width="10" style="57" customWidth="1"/>
    <col min="10497" max="10497" width="14.28515625" style="57" bestFit="1" customWidth="1"/>
    <col min="10498" max="10498" width="19.5703125" style="57" bestFit="1" customWidth="1"/>
    <col min="10499" max="10499" width="0" style="57" hidden="1" customWidth="1"/>
    <col min="10500" max="10500" width="15" style="57" customWidth="1"/>
    <col min="10501" max="10748" width="9.140625" style="57"/>
    <col min="10749" max="10749" width="4.85546875" style="57" customWidth="1"/>
    <col min="10750" max="10750" width="55.140625" style="57" customWidth="1"/>
    <col min="10751" max="10751" width="7.28515625" style="57" bestFit="1" customWidth="1"/>
    <col min="10752" max="10752" width="10" style="57" customWidth="1"/>
    <col min="10753" max="10753" width="14.28515625" style="57" bestFit="1" customWidth="1"/>
    <col min="10754" max="10754" width="19.5703125" style="57" bestFit="1" customWidth="1"/>
    <col min="10755" max="10755" width="0" style="57" hidden="1" customWidth="1"/>
    <col min="10756" max="10756" width="15" style="57" customWidth="1"/>
    <col min="10757" max="11004" width="9.140625" style="57"/>
    <col min="11005" max="11005" width="4.85546875" style="57" customWidth="1"/>
    <col min="11006" max="11006" width="55.140625" style="57" customWidth="1"/>
    <col min="11007" max="11007" width="7.28515625" style="57" bestFit="1" customWidth="1"/>
    <col min="11008" max="11008" width="10" style="57" customWidth="1"/>
    <col min="11009" max="11009" width="14.28515625" style="57" bestFit="1" customWidth="1"/>
    <col min="11010" max="11010" width="19.5703125" style="57" bestFit="1" customWidth="1"/>
    <col min="11011" max="11011" width="0" style="57" hidden="1" customWidth="1"/>
    <col min="11012" max="11012" width="15" style="57" customWidth="1"/>
    <col min="11013" max="11260" width="9.140625" style="57"/>
    <col min="11261" max="11261" width="4.85546875" style="57" customWidth="1"/>
    <col min="11262" max="11262" width="55.140625" style="57" customWidth="1"/>
    <col min="11263" max="11263" width="7.28515625" style="57" bestFit="1" customWidth="1"/>
    <col min="11264" max="11264" width="10" style="57" customWidth="1"/>
    <col min="11265" max="11265" width="14.28515625" style="57" bestFit="1" customWidth="1"/>
    <col min="11266" max="11266" width="19.5703125" style="57" bestFit="1" customWidth="1"/>
    <col min="11267" max="11267" width="0" style="57" hidden="1" customWidth="1"/>
    <col min="11268" max="11268" width="15" style="57" customWidth="1"/>
    <col min="11269" max="11516" width="9.140625" style="57"/>
    <col min="11517" max="11517" width="4.85546875" style="57" customWidth="1"/>
    <col min="11518" max="11518" width="55.140625" style="57" customWidth="1"/>
    <col min="11519" max="11519" width="7.28515625" style="57" bestFit="1" customWidth="1"/>
    <col min="11520" max="11520" width="10" style="57" customWidth="1"/>
    <col min="11521" max="11521" width="14.28515625" style="57" bestFit="1" customWidth="1"/>
    <col min="11522" max="11522" width="19.5703125" style="57" bestFit="1" customWidth="1"/>
    <col min="11523" max="11523" width="0" style="57" hidden="1" customWidth="1"/>
    <col min="11524" max="11524" width="15" style="57" customWidth="1"/>
    <col min="11525" max="11772" width="9.140625" style="57"/>
    <col min="11773" max="11773" width="4.85546875" style="57" customWidth="1"/>
    <col min="11774" max="11774" width="55.140625" style="57" customWidth="1"/>
    <col min="11775" max="11775" width="7.28515625" style="57" bestFit="1" customWidth="1"/>
    <col min="11776" max="11776" width="10" style="57" customWidth="1"/>
    <col min="11777" max="11777" width="14.28515625" style="57" bestFit="1" customWidth="1"/>
    <col min="11778" max="11778" width="19.5703125" style="57" bestFit="1" customWidth="1"/>
    <col min="11779" max="11779" width="0" style="57" hidden="1" customWidth="1"/>
    <col min="11780" max="11780" width="15" style="57" customWidth="1"/>
    <col min="11781" max="12028" width="9.140625" style="57"/>
    <col min="12029" max="12029" width="4.85546875" style="57" customWidth="1"/>
    <col min="12030" max="12030" width="55.140625" style="57" customWidth="1"/>
    <col min="12031" max="12031" width="7.28515625" style="57" bestFit="1" customWidth="1"/>
    <col min="12032" max="12032" width="10" style="57" customWidth="1"/>
    <col min="12033" max="12033" width="14.28515625" style="57" bestFit="1" customWidth="1"/>
    <col min="12034" max="12034" width="19.5703125" style="57" bestFit="1" customWidth="1"/>
    <col min="12035" max="12035" width="0" style="57" hidden="1" customWidth="1"/>
    <col min="12036" max="12036" width="15" style="57" customWidth="1"/>
    <col min="12037" max="12284" width="9.140625" style="57"/>
    <col min="12285" max="12285" width="4.85546875" style="57" customWidth="1"/>
    <col min="12286" max="12286" width="55.140625" style="57" customWidth="1"/>
    <col min="12287" max="12287" width="7.28515625" style="57" bestFit="1" customWidth="1"/>
    <col min="12288" max="12288" width="10" style="57" customWidth="1"/>
    <col min="12289" max="12289" width="14.28515625" style="57" bestFit="1" customWidth="1"/>
    <col min="12290" max="12290" width="19.5703125" style="57" bestFit="1" customWidth="1"/>
    <col min="12291" max="12291" width="0" style="57" hidden="1" customWidth="1"/>
    <col min="12292" max="12292" width="15" style="57" customWidth="1"/>
    <col min="12293" max="12540" width="9.140625" style="57"/>
    <col min="12541" max="12541" width="4.85546875" style="57" customWidth="1"/>
    <col min="12542" max="12542" width="55.140625" style="57" customWidth="1"/>
    <col min="12543" max="12543" width="7.28515625" style="57" bestFit="1" customWidth="1"/>
    <col min="12544" max="12544" width="10" style="57" customWidth="1"/>
    <col min="12545" max="12545" width="14.28515625" style="57" bestFit="1" customWidth="1"/>
    <col min="12546" max="12546" width="19.5703125" style="57" bestFit="1" customWidth="1"/>
    <col min="12547" max="12547" width="0" style="57" hidden="1" customWidth="1"/>
    <col min="12548" max="12548" width="15" style="57" customWidth="1"/>
    <col min="12549" max="12796" width="9.140625" style="57"/>
    <col min="12797" max="12797" width="4.85546875" style="57" customWidth="1"/>
    <col min="12798" max="12798" width="55.140625" style="57" customWidth="1"/>
    <col min="12799" max="12799" width="7.28515625" style="57" bestFit="1" customWidth="1"/>
    <col min="12800" max="12800" width="10" style="57" customWidth="1"/>
    <col min="12801" max="12801" width="14.28515625" style="57" bestFit="1" customWidth="1"/>
    <col min="12802" max="12802" width="19.5703125" style="57" bestFit="1" customWidth="1"/>
    <col min="12803" max="12803" width="0" style="57" hidden="1" customWidth="1"/>
    <col min="12804" max="12804" width="15" style="57" customWidth="1"/>
    <col min="12805" max="13052" width="9.140625" style="57"/>
    <col min="13053" max="13053" width="4.85546875" style="57" customWidth="1"/>
    <col min="13054" max="13054" width="55.140625" style="57" customWidth="1"/>
    <col min="13055" max="13055" width="7.28515625" style="57" bestFit="1" customWidth="1"/>
    <col min="13056" max="13056" width="10" style="57" customWidth="1"/>
    <col min="13057" max="13057" width="14.28515625" style="57" bestFit="1" customWidth="1"/>
    <col min="13058" max="13058" width="19.5703125" style="57" bestFit="1" customWidth="1"/>
    <col min="13059" max="13059" width="0" style="57" hidden="1" customWidth="1"/>
    <col min="13060" max="13060" width="15" style="57" customWidth="1"/>
    <col min="13061" max="13308" width="9.140625" style="57"/>
    <col min="13309" max="13309" width="4.85546875" style="57" customWidth="1"/>
    <col min="13310" max="13310" width="55.140625" style="57" customWidth="1"/>
    <col min="13311" max="13311" width="7.28515625" style="57" bestFit="1" customWidth="1"/>
    <col min="13312" max="13312" width="10" style="57" customWidth="1"/>
    <col min="13313" max="13313" width="14.28515625" style="57" bestFit="1" customWidth="1"/>
    <col min="13314" max="13314" width="19.5703125" style="57" bestFit="1" customWidth="1"/>
    <col min="13315" max="13315" width="0" style="57" hidden="1" customWidth="1"/>
    <col min="13316" max="13316" width="15" style="57" customWidth="1"/>
    <col min="13317" max="13564" width="9.140625" style="57"/>
    <col min="13565" max="13565" width="4.85546875" style="57" customWidth="1"/>
    <col min="13566" max="13566" width="55.140625" style="57" customWidth="1"/>
    <col min="13567" max="13567" width="7.28515625" style="57" bestFit="1" customWidth="1"/>
    <col min="13568" max="13568" width="10" style="57" customWidth="1"/>
    <col min="13569" max="13569" width="14.28515625" style="57" bestFit="1" customWidth="1"/>
    <col min="13570" max="13570" width="19.5703125" style="57" bestFit="1" customWidth="1"/>
    <col min="13571" max="13571" width="0" style="57" hidden="1" customWidth="1"/>
    <col min="13572" max="13572" width="15" style="57" customWidth="1"/>
    <col min="13573" max="13820" width="9.140625" style="57"/>
    <col min="13821" max="13821" width="4.85546875" style="57" customWidth="1"/>
    <col min="13822" max="13822" width="55.140625" style="57" customWidth="1"/>
    <col min="13823" max="13823" width="7.28515625" style="57" bestFit="1" customWidth="1"/>
    <col min="13824" max="13824" width="10" style="57" customWidth="1"/>
    <col min="13825" max="13825" width="14.28515625" style="57" bestFit="1" customWidth="1"/>
    <col min="13826" max="13826" width="19.5703125" style="57" bestFit="1" customWidth="1"/>
    <col min="13827" max="13827" width="0" style="57" hidden="1" customWidth="1"/>
    <col min="13828" max="13828" width="15" style="57" customWidth="1"/>
    <col min="13829" max="14076" width="9.140625" style="57"/>
    <col min="14077" max="14077" width="4.85546875" style="57" customWidth="1"/>
    <col min="14078" max="14078" width="55.140625" style="57" customWidth="1"/>
    <col min="14079" max="14079" width="7.28515625" style="57" bestFit="1" customWidth="1"/>
    <col min="14080" max="14080" width="10" style="57" customWidth="1"/>
    <col min="14081" max="14081" width="14.28515625" style="57" bestFit="1" customWidth="1"/>
    <col min="14082" max="14082" width="19.5703125" style="57" bestFit="1" customWidth="1"/>
    <col min="14083" max="14083" width="0" style="57" hidden="1" customWidth="1"/>
    <col min="14084" max="14084" width="15" style="57" customWidth="1"/>
    <col min="14085" max="14332" width="9.140625" style="57"/>
    <col min="14333" max="14333" width="4.85546875" style="57" customWidth="1"/>
    <col min="14334" max="14334" width="55.140625" style="57" customWidth="1"/>
    <col min="14335" max="14335" width="7.28515625" style="57" bestFit="1" customWidth="1"/>
    <col min="14336" max="14336" width="10" style="57" customWidth="1"/>
    <col min="14337" max="14337" width="14.28515625" style="57" bestFit="1" customWidth="1"/>
    <col min="14338" max="14338" width="19.5703125" style="57" bestFit="1" customWidth="1"/>
    <col min="14339" max="14339" width="0" style="57" hidden="1" customWidth="1"/>
    <col min="14340" max="14340" width="15" style="57" customWidth="1"/>
    <col min="14341" max="14588" width="9.140625" style="57"/>
    <col min="14589" max="14589" width="4.85546875" style="57" customWidth="1"/>
    <col min="14590" max="14590" width="55.140625" style="57" customWidth="1"/>
    <col min="14591" max="14591" width="7.28515625" style="57" bestFit="1" customWidth="1"/>
    <col min="14592" max="14592" width="10" style="57" customWidth="1"/>
    <col min="14593" max="14593" width="14.28515625" style="57" bestFit="1" customWidth="1"/>
    <col min="14594" max="14594" width="19.5703125" style="57" bestFit="1" customWidth="1"/>
    <col min="14595" max="14595" width="0" style="57" hidden="1" customWidth="1"/>
    <col min="14596" max="14596" width="15" style="57" customWidth="1"/>
    <col min="14597" max="14844" width="9.140625" style="57"/>
    <col min="14845" max="14845" width="4.85546875" style="57" customWidth="1"/>
    <col min="14846" max="14846" width="55.140625" style="57" customWidth="1"/>
    <col min="14847" max="14847" width="7.28515625" style="57" bestFit="1" customWidth="1"/>
    <col min="14848" max="14848" width="10" style="57" customWidth="1"/>
    <col min="14849" max="14849" width="14.28515625" style="57" bestFit="1" customWidth="1"/>
    <col min="14850" max="14850" width="19.5703125" style="57" bestFit="1" customWidth="1"/>
    <col min="14851" max="14851" width="0" style="57" hidden="1" customWidth="1"/>
    <col min="14852" max="14852" width="15" style="57" customWidth="1"/>
    <col min="14853" max="15100" width="9.140625" style="57"/>
    <col min="15101" max="15101" width="4.85546875" style="57" customWidth="1"/>
    <col min="15102" max="15102" width="55.140625" style="57" customWidth="1"/>
    <col min="15103" max="15103" width="7.28515625" style="57" bestFit="1" customWidth="1"/>
    <col min="15104" max="15104" width="10" style="57" customWidth="1"/>
    <col min="15105" max="15105" width="14.28515625" style="57" bestFit="1" customWidth="1"/>
    <col min="15106" max="15106" width="19.5703125" style="57" bestFit="1" customWidth="1"/>
    <col min="15107" max="15107" width="0" style="57" hidden="1" customWidth="1"/>
    <col min="15108" max="15108" width="15" style="57" customWidth="1"/>
    <col min="15109" max="15356" width="9.140625" style="57"/>
    <col min="15357" max="15357" width="4.85546875" style="57" customWidth="1"/>
    <col min="15358" max="15358" width="55.140625" style="57" customWidth="1"/>
    <col min="15359" max="15359" width="7.28515625" style="57" bestFit="1" customWidth="1"/>
    <col min="15360" max="15360" width="10" style="57" customWidth="1"/>
    <col min="15361" max="15361" width="14.28515625" style="57" bestFit="1" customWidth="1"/>
    <col min="15362" max="15362" width="19.5703125" style="57" bestFit="1" customWidth="1"/>
    <col min="15363" max="15363" width="0" style="57" hidden="1" customWidth="1"/>
    <col min="15364" max="15364" width="15" style="57" customWidth="1"/>
    <col min="15365" max="15612" width="9.140625" style="57"/>
    <col min="15613" max="15613" width="4.85546875" style="57" customWidth="1"/>
    <col min="15614" max="15614" width="55.140625" style="57" customWidth="1"/>
    <col min="15615" max="15615" width="7.28515625" style="57" bestFit="1" customWidth="1"/>
    <col min="15616" max="15616" width="10" style="57" customWidth="1"/>
    <col min="15617" max="15617" width="14.28515625" style="57" bestFit="1" customWidth="1"/>
    <col min="15618" max="15618" width="19.5703125" style="57" bestFit="1" customWidth="1"/>
    <col min="15619" max="15619" width="0" style="57" hidden="1" customWidth="1"/>
    <col min="15620" max="15620" width="15" style="57" customWidth="1"/>
    <col min="15621" max="15868" width="9.140625" style="57"/>
    <col min="15869" max="15869" width="4.85546875" style="57" customWidth="1"/>
    <col min="15870" max="15870" width="55.140625" style="57" customWidth="1"/>
    <col min="15871" max="15871" width="7.28515625" style="57" bestFit="1" customWidth="1"/>
    <col min="15872" max="15872" width="10" style="57" customWidth="1"/>
    <col min="15873" max="15873" width="14.28515625" style="57" bestFit="1" customWidth="1"/>
    <col min="15874" max="15874" width="19.5703125" style="57" bestFit="1" customWidth="1"/>
    <col min="15875" max="15875" width="0" style="57" hidden="1" customWidth="1"/>
    <col min="15876" max="15876" width="15" style="57" customWidth="1"/>
    <col min="15877" max="16124" width="9.140625" style="57"/>
    <col min="16125" max="16125" width="4.85546875" style="57" customWidth="1"/>
    <col min="16126" max="16126" width="55.140625" style="57" customWidth="1"/>
    <col min="16127" max="16127" width="7.28515625" style="57" bestFit="1" customWidth="1"/>
    <col min="16128" max="16128" width="10" style="57" customWidth="1"/>
    <col min="16129" max="16129" width="14.28515625" style="57" bestFit="1" customWidth="1"/>
    <col min="16130" max="16130" width="19.5703125" style="57" bestFit="1" customWidth="1"/>
    <col min="16131" max="16131" width="0" style="57" hidden="1" customWidth="1"/>
    <col min="16132" max="16132" width="15" style="57" customWidth="1"/>
    <col min="16133" max="16384" width="9.140625" style="57"/>
  </cols>
  <sheetData>
    <row r="1" spans="1:7" ht="15" customHeight="1" x14ac:dyDescent="0.25">
      <c r="B1" s="326"/>
      <c r="C1" s="326"/>
      <c r="D1" s="326"/>
      <c r="E1" s="311"/>
      <c r="F1" s="312"/>
    </row>
    <row r="2" spans="1:7" ht="39" customHeight="1" x14ac:dyDescent="0.25">
      <c r="A2" s="131" t="str">
        <f>+Notes!A2</f>
        <v>FRAMEWORK CONTRACTS FOR ELECTRICAL WORKS - BUILDINGS &amp; EXTERNAL LIGHTING IN VARIOUS TNPA PREMISES - 3 YEARS</v>
      </c>
      <c r="B2" s="131"/>
      <c r="C2" s="131"/>
      <c r="D2" s="131"/>
      <c r="E2" s="115"/>
      <c r="F2" s="115"/>
    </row>
    <row r="3" spans="1:7" s="31" customFormat="1" ht="15" customHeight="1" x14ac:dyDescent="0.25">
      <c r="A3" s="218"/>
      <c r="B3" s="327"/>
      <c r="C3" s="243"/>
      <c r="D3" s="243"/>
      <c r="E3" s="119"/>
      <c r="F3" s="119" t="s">
        <v>410</v>
      </c>
      <c r="G3" s="119" t="s">
        <v>235</v>
      </c>
    </row>
    <row r="4" spans="1:7" s="34" customFormat="1" ht="30" customHeight="1" x14ac:dyDescent="0.25">
      <c r="A4" s="136" t="s">
        <v>10</v>
      </c>
      <c r="B4" s="328" t="s">
        <v>11</v>
      </c>
      <c r="C4" s="328" t="s">
        <v>12</v>
      </c>
      <c r="D4" s="329" t="s">
        <v>13</v>
      </c>
      <c r="E4" s="313" t="s">
        <v>14</v>
      </c>
      <c r="F4" s="314" t="s">
        <v>15</v>
      </c>
    </row>
    <row r="5" spans="1:7" ht="15" customHeight="1" x14ac:dyDescent="0.25">
      <c r="A5" s="68"/>
      <c r="B5" s="330"/>
      <c r="C5" s="331"/>
      <c r="D5" s="332"/>
      <c r="E5" s="315"/>
      <c r="F5" s="316"/>
    </row>
    <row r="6" spans="1:7" ht="15" customHeight="1" x14ac:dyDescent="0.2">
      <c r="A6" s="78" t="s">
        <v>410</v>
      </c>
      <c r="B6" s="150" t="s">
        <v>411</v>
      </c>
      <c r="C6" s="70"/>
      <c r="D6" s="333"/>
      <c r="E6" s="317"/>
      <c r="F6" s="36"/>
    </row>
    <row r="7" spans="1:7" ht="15" customHeight="1" x14ac:dyDescent="0.2">
      <c r="A7" s="68"/>
      <c r="B7" s="150"/>
      <c r="C7" s="70"/>
      <c r="D7" s="333"/>
      <c r="E7" s="317"/>
      <c r="F7" s="36"/>
    </row>
    <row r="8" spans="1:7" s="34" customFormat="1" ht="34.5" customHeight="1" x14ac:dyDescent="0.25">
      <c r="A8" s="177" t="s">
        <v>412</v>
      </c>
      <c r="B8" s="334" t="s">
        <v>413</v>
      </c>
      <c r="C8" s="182"/>
      <c r="D8" s="182"/>
      <c r="E8" s="318"/>
      <c r="F8" s="319"/>
    </row>
    <row r="9" spans="1:7" s="34" customFormat="1" ht="15" customHeight="1" x14ac:dyDescent="0.25">
      <c r="A9" s="89"/>
      <c r="B9" s="335"/>
      <c r="C9" s="182"/>
      <c r="D9" s="182"/>
      <c r="E9" s="318"/>
      <c r="F9" s="319"/>
    </row>
    <row r="10" spans="1:7" s="34" customFormat="1" ht="15" customHeight="1" x14ac:dyDescent="0.25">
      <c r="A10" s="86" t="s">
        <v>414</v>
      </c>
      <c r="B10" s="335" t="s">
        <v>415</v>
      </c>
      <c r="C10" s="182"/>
      <c r="D10" s="182"/>
      <c r="E10" s="318"/>
      <c r="F10" s="319"/>
    </row>
    <row r="11" spans="1:7" s="209" customFormat="1" ht="15" customHeight="1" x14ac:dyDescent="0.25">
      <c r="A11" s="68"/>
      <c r="B11" s="336"/>
      <c r="C11" s="182"/>
      <c r="D11" s="182"/>
      <c r="E11" s="318"/>
      <c r="F11" s="320"/>
    </row>
    <row r="12" spans="1:7" s="209" customFormat="1" ht="31.5" customHeight="1" x14ac:dyDescent="0.25">
      <c r="A12" s="337" t="s">
        <v>378</v>
      </c>
      <c r="B12" s="90" t="s">
        <v>416</v>
      </c>
      <c r="C12" s="182"/>
      <c r="D12" s="182"/>
      <c r="E12" s="318"/>
      <c r="F12" s="44"/>
    </row>
    <row r="13" spans="1:7" s="209" customFormat="1" ht="15" customHeight="1" x14ac:dyDescent="0.25">
      <c r="A13" s="337"/>
      <c r="B13" s="90"/>
      <c r="C13" s="182"/>
      <c r="D13" s="182"/>
      <c r="E13" s="318"/>
      <c r="F13" s="320"/>
    </row>
    <row r="14" spans="1:7" s="209" customFormat="1" ht="37.5" customHeight="1" x14ac:dyDescent="0.25">
      <c r="A14" s="337" t="s">
        <v>53</v>
      </c>
      <c r="B14" s="90" t="s">
        <v>417</v>
      </c>
      <c r="C14" s="182" t="s">
        <v>137</v>
      </c>
      <c r="D14" s="182">
        <v>2</v>
      </c>
      <c r="E14" s="321"/>
      <c r="F14" s="44">
        <f>D14*E14</f>
        <v>0</v>
      </c>
    </row>
    <row r="15" spans="1:7" s="34" customFormat="1" ht="15" customHeight="1" x14ac:dyDescent="0.25">
      <c r="A15" s="338"/>
      <c r="B15" s="335"/>
      <c r="C15" s="182"/>
      <c r="D15" s="182"/>
      <c r="E15" s="318"/>
      <c r="F15" s="319"/>
    </row>
    <row r="16" spans="1:7" s="209" customFormat="1" ht="37.5" customHeight="1" x14ac:dyDescent="0.25">
      <c r="A16" s="337" t="s">
        <v>55</v>
      </c>
      <c r="B16" s="339" t="s">
        <v>418</v>
      </c>
      <c r="C16" s="182" t="s">
        <v>137</v>
      </c>
      <c r="D16" s="182">
        <v>2</v>
      </c>
      <c r="E16" s="321"/>
      <c r="F16" s="44">
        <f>D16*E16</f>
        <v>0</v>
      </c>
    </row>
    <row r="17" spans="1:6" s="209" customFormat="1" ht="15" customHeight="1" x14ac:dyDescent="0.25">
      <c r="A17" s="337"/>
      <c r="B17" s="340"/>
      <c r="C17" s="182"/>
      <c r="D17" s="182"/>
      <c r="E17" s="318"/>
      <c r="F17" s="320"/>
    </row>
    <row r="18" spans="1:6" s="209" customFormat="1" ht="48" customHeight="1" x14ac:dyDescent="0.25">
      <c r="A18" s="337" t="s">
        <v>57</v>
      </c>
      <c r="B18" s="90" t="s">
        <v>419</v>
      </c>
      <c r="C18" s="182" t="s">
        <v>137</v>
      </c>
      <c r="D18" s="182">
        <v>2</v>
      </c>
      <c r="E18" s="321"/>
      <c r="F18" s="44">
        <f>D18*E18</f>
        <v>0</v>
      </c>
    </row>
    <row r="19" spans="1:6" s="209" customFormat="1" ht="15" customHeight="1" x14ac:dyDescent="0.25">
      <c r="A19" s="337"/>
      <c r="B19" s="336"/>
      <c r="C19" s="182"/>
      <c r="D19" s="182"/>
      <c r="E19" s="318"/>
      <c r="F19" s="44"/>
    </row>
    <row r="20" spans="1:6" s="209" customFormat="1" ht="46.5" customHeight="1" x14ac:dyDescent="0.25">
      <c r="A20" s="337" t="s">
        <v>59</v>
      </c>
      <c r="B20" s="341" t="s">
        <v>420</v>
      </c>
      <c r="C20" s="182" t="s">
        <v>137</v>
      </c>
      <c r="D20" s="182">
        <v>2</v>
      </c>
      <c r="E20" s="321"/>
      <c r="F20" s="44">
        <f>D20*E20</f>
        <v>0</v>
      </c>
    </row>
    <row r="21" spans="1:6" s="209" customFormat="1" ht="15" customHeight="1" x14ac:dyDescent="0.25">
      <c r="A21" s="337"/>
      <c r="B21" s="90"/>
      <c r="C21" s="182"/>
      <c r="D21" s="182"/>
      <c r="E21" s="318"/>
      <c r="F21" s="320"/>
    </row>
    <row r="22" spans="1:6" s="209" customFormat="1" ht="44.25" customHeight="1" x14ac:dyDescent="0.25">
      <c r="A22" s="337" t="s">
        <v>67</v>
      </c>
      <c r="B22" s="290" t="s">
        <v>421</v>
      </c>
      <c r="C22" s="182" t="s">
        <v>137</v>
      </c>
      <c r="D22" s="182">
        <v>2</v>
      </c>
      <c r="E22" s="321"/>
      <c r="F22" s="44">
        <f>D22*E22</f>
        <v>0</v>
      </c>
    </row>
    <row r="23" spans="1:6" s="209" customFormat="1" ht="15" customHeight="1" x14ac:dyDescent="0.25">
      <c r="A23" s="337"/>
      <c r="B23" s="336"/>
      <c r="C23" s="182"/>
      <c r="D23" s="182"/>
      <c r="E23" s="318"/>
      <c r="F23" s="320"/>
    </row>
    <row r="24" spans="1:6" s="209" customFormat="1" ht="45" customHeight="1" x14ac:dyDescent="0.25">
      <c r="A24" s="342" t="s">
        <v>69</v>
      </c>
      <c r="B24" s="290" t="s">
        <v>422</v>
      </c>
      <c r="C24" s="182" t="s">
        <v>137</v>
      </c>
      <c r="D24" s="182">
        <v>2</v>
      </c>
      <c r="E24" s="321"/>
      <c r="F24" s="44">
        <f>D24*E24</f>
        <v>0</v>
      </c>
    </row>
    <row r="25" spans="1:6" s="209" customFormat="1" ht="15" customHeight="1" x14ac:dyDescent="0.25">
      <c r="A25" s="342"/>
      <c r="B25" s="336"/>
      <c r="C25" s="182"/>
      <c r="D25" s="182"/>
      <c r="E25" s="318"/>
      <c r="F25" s="320"/>
    </row>
    <row r="26" spans="1:6" s="209" customFormat="1" ht="48.75" customHeight="1" x14ac:dyDescent="0.25">
      <c r="A26" s="342" t="s">
        <v>71</v>
      </c>
      <c r="B26" s="290" t="s">
        <v>423</v>
      </c>
      <c r="C26" s="182" t="s">
        <v>127</v>
      </c>
      <c r="D26" s="182">
        <v>2</v>
      </c>
      <c r="E26" s="321"/>
      <c r="F26" s="44">
        <f>D26*E26</f>
        <v>0</v>
      </c>
    </row>
    <row r="27" spans="1:6" s="209" customFormat="1" ht="15" customHeight="1" x14ac:dyDescent="0.25">
      <c r="A27" s="342"/>
      <c r="B27" s="336"/>
      <c r="C27" s="182"/>
      <c r="D27" s="182"/>
      <c r="E27" s="318"/>
      <c r="F27" s="320"/>
    </row>
    <row r="28" spans="1:6" s="209" customFormat="1" ht="33.75" customHeight="1" x14ac:dyDescent="0.25">
      <c r="A28" s="343" t="s">
        <v>73</v>
      </c>
      <c r="B28" s="290" t="s">
        <v>424</v>
      </c>
      <c r="C28" s="182" t="s">
        <v>127</v>
      </c>
      <c r="D28" s="182">
        <v>2</v>
      </c>
      <c r="E28" s="321"/>
      <c r="F28" s="44">
        <f>D28*E28</f>
        <v>0</v>
      </c>
    </row>
    <row r="29" spans="1:6" s="209" customFormat="1" ht="15" customHeight="1" x14ac:dyDescent="0.25">
      <c r="A29" s="343"/>
      <c r="B29" s="336"/>
      <c r="C29" s="182"/>
      <c r="D29" s="182"/>
      <c r="E29" s="318"/>
      <c r="F29" s="320"/>
    </row>
    <row r="30" spans="1:6" s="34" customFormat="1" ht="36.75" customHeight="1" x14ac:dyDescent="0.25">
      <c r="A30" s="343" t="s">
        <v>75</v>
      </c>
      <c r="B30" s="290" t="s">
        <v>425</v>
      </c>
      <c r="C30" s="182" t="s">
        <v>127</v>
      </c>
      <c r="D30" s="182">
        <v>2</v>
      </c>
      <c r="E30" s="321"/>
      <c r="F30" s="44">
        <f>D30*E30</f>
        <v>0</v>
      </c>
    </row>
    <row r="31" spans="1:6" s="34" customFormat="1" ht="15" customHeight="1" x14ac:dyDescent="0.25">
      <c r="A31" s="338"/>
      <c r="B31" s="336"/>
      <c r="C31" s="182"/>
      <c r="D31" s="182"/>
      <c r="E31" s="318"/>
      <c r="F31" s="319"/>
    </row>
    <row r="32" spans="1:6" s="209" customFormat="1" ht="43.5" customHeight="1" x14ac:dyDescent="0.25">
      <c r="A32" s="343" t="s">
        <v>77</v>
      </c>
      <c r="B32" s="290" t="s">
        <v>426</v>
      </c>
      <c r="C32" s="182" t="s">
        <v>137</v>
      </c>
      <c r="D32" s="182">
        <v>2</v>
      </c>
      <c r="E32" s="321"/>
      <c r="F32" s="44">
        <f>D32*E32</f>
        <v>0</v>
      </c>
    </row>
    <row r="33" spans="1:6" s="209" customFormat="1" ht="15" customHeight="1" x14ac:dyDescent="0.25">
      <c r="A33" s="342"/>
      <c r="B33" s="341"/>
      <c r="C33" s="182"/>
      <c r="D33" s="182"/>
      <c r="E33" s="318"/>
      <c r="F33" s="320"/>
    </row>
    <row r="34" spans="1:6" s="209" customFormat="1" ht="45.75" customHeight="1" x14ac:dyDescent="0.25">
      <c r="A34" s="343" t="s">
        <v>78</v>
      </c>
      <c r="B34" s="90" t="s">
        <v>427</v>
      </c>
      <c r="C34" s="182" t="s">
        <v>137</v>
      </c>
      <c r="D34" s="182">
        <v>2</v>
      </c>
      <c r="E34" s="321"/>
      <c r="F34" s="44">
        <f>D34*E34</f>
        <v>0</v>
      </c>
    </row>
    <row r="35" spans="1:6" s="209" customFormat="1" ht="18.75" customHeight="1" x14ac:dyDescent="0.25">
      <c r="A35" s="342"/>
      <c r="B35" s="90"/>
      <c r="C35" s="182"/>
      <c r="D35" s="182"/>
      <c r="E35" s="318"/>
      <c r="F35" s="320"/>
    </row>
    <row r="36" spans="1:6" s="209" customFormat="1" ht="42.75" customHeight="1" x14ac:dyDescent="0.25">
      <c r="A36" s="343" t="s">
        <v>80</v>
      </c>
      <c r="B36" s="90" t="s">
        <v>428</v>
      </c>
      <c r="C36" s="182" t="s">
        <v>137</v>
      </c>
      <c r="D36" s="182">
        <v>2</v>
      </c>
      <c r="E36" s="321"/>
      <c r="F36" s="44">
        <f>D36*E36</f>
        <v>0</v>
      </c>
    </row>
    <row r="37" spans="1:6" s="209" customFormat="1" ht="12.75" customHeight="1" x14ac:dyDescent="0.25">
      <c r="A37" s="342"/>
      <c r="B37" s="290"/>
      <c r="C37" s="182"/>
      <c r="D37" s="182"/>
      <c r="E37" s="318"/>
      <c r="F37" s="320"/>
    </row>
    <row r="38" spans="1:6" s="209" customFormat="1" ht="15" customHeight="1" x14ac:dyDescent="0.25">
      <c r="A38" s="80" t="s">
        <v>429</v>
      </c>
      <c r="B38" s="181" t="s">
        <v>430</v>
      </c>
      <c r="C38" s="182"/>
      <c r="D38" s="182"/>
      <c r="E38" s="318"/>
      <c r="F38" s="320"/>
    </row>
    <row r="39" spans="1:6" s="209" customFormat="1" ht="15" customHeight="1" x14ac:dyDescent="0.25">
      <c r="A39" s="342"/>
      <c r="B39" s="340"/>
      <c r="C39" s="182"/>
      <c r="D39" s="182"/>
      <c r="E39" s="318"/>
      <c r="F39" s="320"/>
    </row>
    <row r="40" spans="1:6" s="209" customFormat="1" ht="51.75" customHeight="1" x14ac:dyDescent="0.25">
      <c r="A40" s="342" t="s">
        <v>53</v>
      </c>
      <c r="B40" s="290" t="s">
        <v>431</v>
      </c>
      <c r="C40" s="182" t="s">
        <v>366</v>
      </c>
      <c r="D40" s="182"/>
      <c r="E40" s="321"/>
      <c r="F40" s="44">
        <f>D40*E40</f>
        <v>0</v>
      </c>
    </row>
    <row r="41" spans="1:6" s="209" customFormat="1" ht="15" customHeight="1" thickBot="1" x14ac:dyDescent="0.3">
      <c r="A41" s="68"/>
      <c r="B41" s="335"/>
      <c r="C41" s="182"/>
      <c r="D41" s="182"/>
      <c r="E41" s="318"/>
      <c r="F41" s="320"/>
    </row>
    <row r="42" spans="1:6" ht="15" customHeight="1" thickTop="1" x14ac:dyDescent="0.2">
      <c r="A42" s="344"/>
      <c r="B42" s="345" t="s">
        <v>432</v>
      </c>
      <c r="C42" s="346"/>
      <c r="D42" s="346"/>
      <c r="E42" s="322"/>
      <c r="F42" s="323"/>
    </row>
    <row r="43" spans="1:6" ht="15" customHeight="1" x14ac:dyDescent="0.2">
      <c r="D43" s="217"/>
      <c r="E43" s="324"/>
      <c r="F43" s="325"/>
    </row>
  </sheetData>
  <sheetProtection algorithmName="SHA-512" hashValue="bZT0vOMUMFw018kT1ESgPEiq2LrETEMy1JPy2vjMO/kRyKmVm9KWYawfRrj34MM7X4GUjI/hJZp7p4o07ai+XQ==" saltValue="TpwCyDGM9+6ohxpEEASRR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8993-AED8-460D-AE7E-C70A55F484A6}">
  <dimension ref="A2:F35"/>
  <sheetViews>
    <sheetView view="pageBreakPreview" zoomScaleNormal="100" zoomScaleSheetLayoutView="100" workbookViewId="0">
      <selection activeCell="B10" sqref="B10"/>
    </sheetView>
  </sheetViews>
  <sheetFormatPr defaultRowHeight="15" x14ac:dyDescent="0.25"/>
  <cols>
    <col min="1" max="1" width="11.5703125" style="133" customWidth="1"/>
    <col min="2" max="2" width="40.140625" customWidth="1"/>
    <col min="3" max="3" width="8.42578125" customWidth="1"/>
    <col min="4" max="4" width="11" customWidth="1"/>
    <col min="5" max="5" width="14.140625" style="117" customWidth="1"/>
    <col min="6" max="6" width="17.28515625" style="117" customWidth="1"/>
    <col min="7" max="16384" width="9.140625" style="117"/>
  </cols>
  <sheetData>
    <row r="2" spans="1:6" ht="35.25" customHeight="1" x14ac:dyDescent="0.25">
      <c r="A2" s="131" t="str">
        <f>+Notes!A2</f>
        <v>FRAMEWORK CONTRACTS FOR ELECTRICAL WORKS - BUILDINGS &amp; EXTERNAL LIGHTING IN VARIOUS TNPA PREMISES - 3 YEARS</v>
      </c>
      <c r="B2" s="131"/>
      <c r="C2" s="131"/>
      <c r="D2" s="131"/>
      <c r="E2" s="115"/>
      <c r="F2" s="115"/>
    </row>
    <row r="3" spans="1:6" x14ac:dyDescent="0.25">
      <c r="A3" s="218"/>
      <c r="B3" s="327"/>
      <c r="C3" s="243"/>
      <c r="D3" s="243"/>
      <c r="E3" s="119"/>
      <c r="F3" s="119" t="s">
        <v>410</v>
      </c>
    </row>
    <row r="4" spans="1:6" x14ac:dyDescent="0.25">
      <c r="A4" s="328" t="s">
        <v>10</v>
      </c>
      <c r="B4" s="328" t="s">
        <v>11</v>
      </c>
      <c r="C4" s="328" t="s">
        <v>12</v>
      </c>
      <c r="D4" s="329" t="s">
        <v>13</v>
      </c>
      <c r="E4" s="313" t="s">
        <v>14</v>
      </c>
      <c r="F4" s="314" t="s">
        <v>15</v>
      </c>
    </row>
    <row r="5" spans="1:6" x14ac:dyDescent="0.25">
      <c r="A5" s="348"/>
      <c r="B5" s="348"/>
      <c r="C5" s="348"/>
      <c r="D5" s="238"/>
      <c r="E5" s="230"/>
      <c r="F5" s="231"/>
    </row>
    <row r="6" spans="1:6" x14ac:dyDescent="0.25">
      <c r="A6" s="138"/>
      <c r="B6" s="138" t="s">
        <v>133</v>
      </c>
      <c r="C6" s="139"/>
      <c r="D6" s="139"/>
      <c r="E6" s="122"/>
      <c r="F6" s="233">
        <f>+'External Lighting BoQ 1'!F42</f>
        <v>0</v>
      </c>
    </row>
    <row r="7" spans="1:6" x14ac:dyDescent="0.25">
      <c r="A7" s="78" t="s">
        <v>429</v>
      </c>
      <c r="B7" s="349" t="s">
        <v>433</v>
      </c>
      <c r="C7" s="350"/>
      <c r="D7" s="350"/>
      <c r="E7" s="171"/>
      <c r="F7" s="171"/>
    </row>
    <row r="8" spans="1:6" x14ac:dyDescent="0.25">
      <c r="A8" s="188"/>
      <c r="B8" s="351"/>
      <c r="C8" s="350"/>
      <c r="D8" s="350"/>
      <c r="E8" s="171"/>
      <c r="F8" s="171"/>
    </row>
    <row r="9" spans="1:6" ht="39" x14ac:dyDescent="0.25">
      <c r="A9" s="188" t="s">
        <v>53</v>
      </c>
      <c r="B9" s="352" t="s">
        <v>434</v>
      </c>
      <c r="C9" s="353" t="s">
        <v>278</v>
      </c>
      <c r="D9" s="353">
        <v>3</v>
      </c>
      <c r="E9" s="347"/>
      <c r="F9" s="44">
        <f>D9*E9</f>
        <v>0</v>
      </c>
    </row>
    <row r="10" spans="1:6" x14ac:dyDescent="0.25">
      <c r="A10" s="188"/>
      <c r="B10" s="351"/>
      <c r="C10" s="353"/>
      <c r="D10" s="353"/>
      <c r="E10" s="171"/>
      <c r="F10" s="171"/>
    </row>
    <row r="11" spans="1:6" ht="52.5" customHeight="1" x14ac:dyDescent="0.25">
      <c r="A11" s="188" t="s">
        <v>55</v>
      </c>
      <c r="B11" s="352" t="s">
        <v>435</v>
      </c>
      <c r="C11" s="353" t="s">
        <v>278</v>
      </c>
      <c r="D11" s="353">
        <v>3</v>
      </c>
      <c r="E11" s="347"/>
      <c r="F11" s="44">
        <f>D11*E11</f>
        <v>0</v>
      </c>
    </row>
    <row r="12" spans="1:6" x14ac:dyDescent="0.25">
      <c r="A12" s="188"/>
      <c r="B12" s="351"/>
      <c r="C12" s="353"/>
      <c r="D12" s="353"/>
      <c r="E12" s="171"/>
      <c r="F12" s="171"/>
    </row>
    <row r="13" spans="1:6" ht="45" customHeight="1" x14ac:dyDescent="0.25">
      <c r="A13" s="188" t="s">
        <v>57</v>
      </c>
      <c r="B13" s="351" t="s">
        <v>436</v>
      </c>
      <c r="C13" s="353" t="s">
        <v>278</v>
      </c>
      <c r="D13" s="353">
        <v>10</v>
      </c>
      <c r="E13" s="347"/>
      <c r="F13" s="44">
        <f>D13*E13</f>
        <v>0</v>
      </c>
    </row>
    <row r="14" spans="1:6" x14ac:dyDescent="0.25">
      <c r="A14" s="188"/>
      <c r="B14" s="351"/>
      <c r="C14" s="353"/>
      <c r="D14" s="353"/>
      <c r="E14" s="171"/>
      <c r="F14" s="171"/>
    </row>
    <row r="15" spans="1:6" ht="46.5" customHeight="1" x14ac:dyDescent="0.25">
      <c r="A15" s="188" t="s">
        <v>59</v>
      </c>
      <c r="B15" s="352" t="s">
        <v>428</v>
      </c>
      <c r="C15" s="353" t="s">
        <v>278</v>
      </c>
      <c r="D15" s="353">
        <v>3</v>
      </c>
      <c r="E15" s="347"/>
      <c r="F15" s="44">
        <f>D15*E15</f>
        <v>0</v>
      </c>
    </row>
    <row r="16" spans="1:6" x14ac:dyDescent="0.25">
      <c r="A16" s="188"/>
      <c r="B16" s="351"/>
      <c r="C16" s="353"/>
      <c r="D16" s="353"/>
      <c r="E16" s="171"/>
      <c r="F16" s="171"/>
    </row>
    <row r="17" spans="1:6" x14ac:dyDescent="0.25">
      <c r="A17" s="78" t="s">
        <v>437</v>
      </c>
      <c r="B17" s="349" t="s">
        <v>438</v>
      </c>
      <c r="C17" s="353"/>
      <c r="D17" s="353"/>
      <c r="E17" s="171"/>
      <c r="F17" s="171"/>
    </row>
    <row r="18" spans="1:6" x14ac:dyDescent="0.25">
      <c r="A18" s="188"/>
      <c r="B18" s="351"/>
      <c r="C18" s="353"/>
      <c r="D18" s="353"/>
      <c r="E18" s="171"/>
      <c r="F18" s="171"/>
    </row>
    <row r="19" spans="1:6" ht="29.25" customHeight="1" x14ac:dyDescent="0.25">
      <c r="A19" s="188" t="s">
        <v>53</v>
      </c>
      <c r="B19" s="351" t="s">
        <v>439</v>
      </c>
      <c r="C19" s="353" t="s">
        <v>127</v>
      </c>
      <c r="D19" s="353">
        <v>500</v>
      </c>
      <c r="E19" s="347"/>
      <c r="F19" s="44">
        <f>D19*E19</f>
        <v>0</v>
      </c>
    </row>
    <row r="20" spans="1:6" x14ac:dyDescent="0.25">
      <c r="A20" s="188"/>
      <c r="B20" s="351"/>
      <c r="C20" s="353"/>
      <c r="D20" s="353"/>
      <c r="E20" s="171"/>
      <c r="F20" s="171"/>
    </row>
    <row r="21" spans="1:6" ht="35.25" customHeight="1" x14ac:dyDescent="0.25">
      <c r="A21" s="188" t="s">
        <v>55</v>
      </c>
      <c r="B21" s="351" t="s">
        <v>424</v>
      </c>
      <c r="C21" s="353" t="s">
        <v>127</v>
      </c>
      <c r="D21" s="353">
        <v>200</v>
      </c>
      <c r="E21" s="347"/>
      <c r="F21" s="44">
        <f>D21*E21</f>
        <v>0</v>
      </c>
    </row>
    <row r="22" spans="1:6" x14ac:dyDescent="0.25">
      <c r="A22" s="188"/>
      <c r="B22" s="351"/>
      <c r="C22" s="353"/>
      <c r="D22" s="353"/>
      <c r="E22" s="171"/>
      <c r="F22" s="171"/>
    </row>
    <row r="23" spans="1:6" ht="42.75" customHeight="1" x14ac:dyDescent="0.25">
      <c r="A23" s="188" t="s">
        <v>57</v>
      </c>
      <c r="B23" s="351" t="s">
        <v>440</v>
      </c>
      <c r="C23" s="353" t="s">
        <v>278</v>
      </c>
      <c r="D23" s="353">
        <v>19</v>
      </c>
      <c r="E23" s="347"/>
      <c r="F23" s="44">
        <f>D23*E23</f>
        <v>0</v>
      </c>
    </row>
    <row r="24" spans="1:6" x14ac:dyDescent="0.25">
      <c r="A24" s="188"/>
      <c r="B24" s="351"/>
      <c r="C24" s="353"/>
      <c r="D24" s="353"/>
      <c r="E24" s="171"/>
      <c r="F24" s="171"/>
    </row>
    <row r="25" spans="1:6" ht="42.75" customHeight="1" x14ac:dyDescent="0.25">
      <c r="A25" s="188" t="s">
        <v>59</v>
      </c>
      <c r="B25" s="351" t="s">
        <v>441</v>
      </c>
      <c r="C25" s="353" t="s">
        <v>278</v>
      </c>
      <c r="D25" s="353">
        <v>6</v>
      </c>
      <c r="E25" s="347"/>
      <c r="F25" s="44">
        <f>D25*E25</f>
        <v>0</v>
      </c>
    </row>
    <row r="26" spans="1:6" x14ac:dyDescent="0.25">
      <c r="A26" s="188"/>
      <c r="B26" s="351"/>
      <c r="C26" s="353"/>
      <c r="D26" s="353"/>
      <c r="E26" s="171"/>
      <c r="F26" s="171"/>
    </row>
    <row r="27" spans="1:6" x14ac:dyDescent="0.25">
      <c r="A27" s="78" t="s">
        <v>442</v>
      </c>
      <c r="B27" s="349" t="s">
        <v>443</v>
      </c>
      <c r="C27" s="353"/>
      <c r="D27" s="353"/>
      <c r="E27" s="171"/>
      <c r="F27" s="171"/>
    </row>
    <row r="28" spans="1:6" x14ac:dyDescent="0.25">
      <c r="A28" s="188"/>
      <c r="B28" s="351"/>
      <c r="C28" s="353"/>
      <c r="D28" s="353"/>
      <c r="E28" s="171"/>
      <c r="F28" s="171"/>
    </row>
    <row r="29" spans="1:6" ht="40.5" customHeight="1" x14ac:dyDescent="0.25">
      <c r="A29" s="188" t="s">
        <v>53</v>
      </c>
      <c r="B29" s="352" t="s">
        <v>444</v>
      </c>
      <c r="C29" s="353" t="s">
        <v>366</v>
      </c>
      <c r="D29" s="353">
        <v>1</v>
      </c>
      <c r="E29" s="347"/>
      <c r="F29" s="44">
        <f>D29*E29</f>
        <v>0</v>
      </c>
    </row>
    <row r="30" spans="1:6" x14ac:dyDescent="0.25">
      <c r="A30" s="188"/>
      <c r="B30" s="352"/>
      <c r="C30" s="353"/>
      <c r="D30" s="353"/>
      <c r="E30" s="171"/>
      <c r="F30" s="171"/>
    </row>
    <row r="31" spans="1:6" x14ac:dyDescent="0.25">
      <c r="A31" s="177" t="s">
        <v>442</v>
      </c>
      <c r="B31" s="354" t="s">
        <v>445</v>
      </c>
      <c r="C31" s="353"/>
      <c r="D31" s="353"/>
      <c r="E31" s="171"/>
      <c r="F31" s="171"/>
    </row>
    <row r="32" spans="1:6" x14ac:dyDescent="0.25">
      <c r="A32" s="188"/>
      <c r="B32" s="355"/>
      <c r="C32" s="353"/>
      <c r="D32" s="353"/>
      <c r="E32" s="171"/>
      <c r="F32" s="171"/>
    </row>
    <row r="33" spans="1:6" ht="49.5" customHeight="1" x14ac:dyDescent="0.25">
      <c r="A33" s="188" t="s">
        <v>53</v>
      </c>
      <c r="B33" s="352" t="s">
        <v>446</v>
      </c>
      <c r="C33" s="353" t="s">
        <v>366</v>
      </c>
      <c r="D33" s="353">
        <v>1</v>
      </c>
      <c r="E33" s="347"/>
      <c r="F33" s="44">
        <f>D33*E33</f>
        <v>0</v>
      </c>
    </row>
    <row r="34" spans="1:6" x14ac:dyDescent="0.25">
      <c r="A34" s="188"/>
      <c r="B34" s="190"/>
      <c r="C34" s="190"/>
      <c r="D34" s="190"/>
      <c r="E34" s="171"/>
      <c r="F34" s="171"/>
    </row>
    <row r="35" spans="1:6" x14ac:dyDescent="0.25">
      <c r="A35" s="356"/>
      <c r="B35" s="107" t="s">
        <v>94</v>
      </c>
      <c r="C35" s="241"/>
      <c r="D35" s="241"/>
      <c r="E35" s="234"/>
      <c r="F35" s="235">
        <f>SUM(F6:F34)</f>
        <v>0</v>
      </c>
    </row>
  </sheetData>
  <sheetProtection algorithmName="SHA-512" hashValue="c+WHOzKgSpZzEHJ83qLKdhidks6aUiSSmqJ+HJYTLS/d5D7EnH/nKCioMReGmXK0mxIOoG7dd1KfW03Nk7hMxw==" saltValue="TV9My7Oi54/1myxR1G1f0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7C741-B5DE-4D85-8F4F-DAB3A7CB0ECC}">
  <dimension ref="A2:F26"/>
  <sheetViews>
    <sheetView view="pageBreakPreview" zoomScaleNormal="100" zoomScaleSheetLayoutView="100" workbookViewId="0">
      <selection activeCell="B8" sqref="B8"/>
    </sheetView>
  </sheetViews>
  <sheetFormatPr defaultRowHeight="15" x14ac:dyDescent="0.25"/>
  <cols>
    <col min="1" max="1" width="11.5703125" style="134" customWidth="1"/>
    <col min="2" max="2" width="41.28515625" customWidth="1"/>
    <col min="3" max="3" width="8.140625" style="134" customWidth="1"/>
    <col min="4" max="4" width="9.7109375" style="134" customWidth="1"/>
    <col min="5" max="5" width="14.140625" style="117" customWidth="1"/>
    <col min="6" max="6" width="17.28515625" style="117" customWidth="1"/>
    <col min="7" max="16384" width="9.140625" style="117"/>
  </cols>
  <sheetData>
    <row r="2" spans="1:6" ht="26.25" customHeight="1" x14ac:dyDescent="0.25">
      <c r="A2" s="131" t="str">
        <f>+Notes!A2</f>
        <v>FRAMEWORK CONTRACTS FOR ELECTRICAL WORKS - BUILDINGS &amp; EXTERNAL LIGHTING IN VARIOUS TNPA PREMISES - 3 YEARS</v>
      </c>
      <c r="B2" s="131"/>
      <c r="C2" s="131"/>
      <c r="D2" s="131"/>
      <c r="E2" s="115"/>
      <c r="F2" s="115"/>
    </row>
    <row r="3" spans="1:6" x14ac:dyDescent="0.25">
      <c r="A3" s="360"/>
      <c r="B3" s="327"/>
      <c r="C3" s="236"/>
      <c r="D3" s="236"/>
      <c r="E3" s="119"/>
      <c r="F3" s="119" t="s">
        <v>410</v>
      </c>
    </row>
    <row r="4" spans="1:6" x14ac:dyDescent="0.25">
      <c r="A4" s="136" t="s">
        <v>10</v>
      </c>
      <c r="B4" s="136" t="s">
        <v>11</v>
      </c>
      <c r="C4" s="136" t="s">
        <v>12</v>
      </c>
      <c r="D4" s="176" t="s">
        <v>13</v>
      </c>
      <c r="E4" s="120" t="s">
        <v>14</v>
      </c>
      <c r="F4" s="121" t="s">
        <v>15</v>
      </c>
    </row>
    <row r="5" spans="1:6" x14ac:dyDescent="0.25">
      <c r="A5" s="361"/>
      <c r="B5" s="107" t="s">
        <v>94</v>
      </c>
      <c r="C5" s="241"/>
      <c r="D5" s="241"/>
      <c r="E5" s="234"/>
      <c r="F5" s="235">
        <f>+'External Lighting BoQ 2'!F35</f>
        <v>0</v>
      </c>
    </row>
    <row r="6" spans="1:6" ht="58.5" customHeight="1" x14ac:dyDescent="0.25">
      <c r="A6" s="362" t="s">
        <v>447</v>
      </c>
      <c r="B6" s="189" t="s">
        <v>448</v>
      </c>
      <c r="C6" s="158" t="s">
        <v>366</v>
      </c>
      <c r="D6" s="158">
        <v>1</v>
      </c>
      <c r="E6" s="357"/>
      <c r="F6" s="44">
        <f>D6*E6</f>
        <v>0</v>
      </c>
    </row>
    <row r="7" spans="1:6" x14ac:dyDescent="0.25">
      <c r="A7" s="158"/>
      <c r="B7" s="222"/>
      <c r="C7" s="158"/>
      <c r="D7" s="158"/>
      <c r="E7" s="207"/>
      <c r="F7" s="207"/>
    </row>
    <row r="8" spans="1:6" ht="47.25" customHeight="1" x14ac:dyDescent="0.25">
      <c r="A8" s="362" t="s">
        <v>449</v>
      </c>
      <c r="B8" s="189" t="s">
        <v>450</v>
      </c>
      <c r="C8" s="158" t="s">
        <v>137</v>
      </c>
      <c r="D8" s="158">
        <v>4</v>
      </c>
      <c r="E8" s="357"/>
      <c r="F8" s="44">
        <f>D8*E8</f>
        <v>0</v>
      </c>
    </row>
    <row r="9" spans="1:6" x14ac:dyDescent="0.25">
      <c r="A9" s="158"/>
      <c r="B9" s="222"/>
      <c r="C9" s="158"/>
      <c r="D9" s="158"/>
      <c r="E9" s="207"/>
      <c r="F9" s="207"/>
    </row>
    <row r="10" spans="1:6" ht="48" customHeight="1" x14ac:dyDescent="0.25">
      <c r="A10" s="362" t="s">
        <v>451</v>
      </c>
      <c r="B10" s="189" t="s">
        <v>452</v>
      </c>
      <c r="C10" s="158" t="s">
        <v>137</v>
      </c>
      <c r="D10" s="158">
        <v>4</v>
      </c>
      <c r="E10" s="357"/>
      <c r="F10" s="44">
        <f>D10*E10</f>
        <v>0</v>
      </c>
    </row>
    <row r="11" spans="1:6" x14ac:dyDescent="0.25">
      <c r="A11" s="158"/>
      <c r="B11" s="222"/>
      <c r="C11" s="158"/>
      <c r="D11" s="158"/>
      <c r="E11" s="207"/>
      <c r="F11" s="207"/>
    </row>
    <row r="12" spans="1:6" x14ac:dyDescent="0.25">
      <c r="A12" s="363" t="s">
        <v>447</v>
      </c>
      <c r="B12" s="364" t="s">
        <v>453</v>
      </c>
      <c r="C12" s="158"/>
      <c r="D12" s="158"/>
      <c r="E12" s="207"/>
      <c r="F12" s="207"/>
    </row>
    <row r="13" spans="1:6" x14ac:dyDescent="0.25">
      <c r="A13" s="158"/>
      <c r="B13" s="222"/>
      <c r="C13" s="158"/>
      <c r="D13" s="158"/>
      <c r="E13" s="207"/>
      <c r="F13" s="207"/>
    </row>
    <row r="14" spans="1:6" ht="64.5" customHeight="1" x14ac:dyDescent="0.25">
      <c r="A14" s="362" t="s">
        <v>53</v>
      </c>
      <c r="B14" s="189" t="s">
        <v>454</v>
      </c>
      <c r="C14" s="158" t="s">
        <v>137</v>
      </c>
      <c r="D14" s="158">
        <v>3</v>
      </c>
      <c r="E14" s="357"/>
      <c r="F14" s="44">
        <f>D14*E14</f>
        <v>0</v>
      </c>
    </row>
    <row r="15" spans="1:6" x14ac:dyDescent="0.25">
      <c r="A15" s="158"/>
      <c r="B15" s="222"/>
      <c r="C15" s="158"/>
      <c r="D15" s="158"/>
      <c r="E15" s="207"/>
      <c r="F15" s="207"/>
    </row>
    <row r="16" spans="1:6" ht="41.25" customHeight="1" x14ac:dyDescent="0.25">
      <c r="A16" s="158" t="s">
        <v>55</v>
      </c>
      <c r="B16" s="189" t="s">
        <v>455</v>
      </c>
      <c r="C16" s="158" t="s">
        <v>137</v>
      </c>
      <c r="D16" s="158">
        <v>3</v>
      </c>
      <c r="E16" s="357"/>
      <c r="F16" s="44">
        <f>D16*E16</f>
        <v>0</v>
      </c>
    </row>
    <row r="17" spans="1:6" x14ac:dyDescent="0.25">
      <c r="A17" s="158"/>
      <c r="B17" s="222"/>
      <c r="C17" s="158"/>
      <c r="D17" s="158"/>
      <c r="E17" s="207"/>
      <c r="F17" s="207"/>
    </row>
    <row r="18" spans="1:6" ht="47.25" customHeight="1" x14ac:dyDescent="0.25">
      <c r="A18" s="158" t="s">
        <v>57</v>
      </c>
      <c r="B18" s="189" t="s">
        <v>456</v>
      </c>
      <c r="C18" s="158" t="s">
        <v>137</v>
      </c>
      <c r="D18" s="158">
        <v>3</v>
      </c>
      <c r="E18" s="357"/>
      <c r="F18" s="44">
        <f>D18*E18</f>
        <v>0</v>
      </c>
    </row>
    <row r="19" spans="1:6" x14ac:dyDescent="0.25">
      <c r="A19" s="158"/>
      <c r="B19" s="222"/>
      <c r="C19" s="158"/>
      <c r="D19" s="158"/>
      <c r="E19" s="207"/>
      <c r="F19" s="207"/>
    </row>
    <row r="20" spans="1:6" ht="40.5" customHeight="1" x14ac:dyDescent="0.25">
      <c r="A20" s="158" t="s">
        <v>59</v>
      </c>
      <c r="B20" s="189" t="s">
        <v>457</v>
      </c>
      <c r="C20" s="158" t="s">
        <v>137</v>
      </c>
      <c r="D20" s="158">
        <v>5</v>
      </c>
      <c r="E20" s="357"/>
      <c r="F20" s="44">
        <f>D20*E20</f>
        <v>0</v>
      </c>
    </row>
    <row r="21" spans="1:6" x14ac:dyDescent="0.25">
      <c r="A21" s="158"/>
      <c r="B21" s="222"/>
      <c r="C21" s="158"/>
      <c r="D21" s="158"/>
      <c r="E21" s="207"/>
      <c r="F21" s="207"/>
    </row>
    <row r="22" spans="1:6" ht="39" x14ac:dyDescent="0.25">
      <c r="A22" s="158" t="s">
        <v>67</v>
      </c>
      <c r="B22" s="189" t="s">
        <v>458</v>
      </c>
      <c r="C22" s="158" t="s">
        <v>137</v>
      </c>
      <c r="D22" s="158">
        <v>3</v>
      </c>
      <c r="E22" s="357"/>
      <c r="F22" s="44">
        <f>D22*E22</f>
        <v>0</v>
      </c>
    </row>
    <row r="23" spans="1:6" x14ac:dyDescent="0.25">
      <c r="A23" s="158"/>
      <c r="B23" s="222"/>
      <c r="C23" s="158"/>
      <c r="D23" s="158"/>
      <c r="E23" s="207"/>
      <c r="F23" s="207"/>
    </row>
    <row r="24" spans="1:6" x14ac:dyDescent="0.25">
      <c r="A24" s="158"/>
      <c r="B24" s="222"/>
      <c r="C24" s="158"/>
      <c r="D24" s="158"/>
      <c r="E24" s="207"/>
      <c r="F24" s="207"/>
    </row>
    <row r="25" spans="1:6" x14ac:dyDescent="0.25">
      <c r="A25" s="163"/>
      <c r="B25" s="226"/>
      <c r="C25" s="163"/>
      <c r="D25" s="163"/>
      <c r="E25" s="210"/>
      <c r="F25" s="210"/>
    </row>
    <row r="26" spans="1:6" x14ac:dyDescent="0.25">
      <c r="A26" s="308"/>
      <c r="B26" s="365" t="s">
        <v>94</v>
      </c>
      <c r="C26" s="366"/>
      <c r="D26" s="366"/>
      <c r="E26" s="358"/>
      <c r="F26" s="359">
        <f>SUM(F5:F25)</f>
        <v>0</v>
      </c>
    </row>
  </sheetData>
  <sheetProtection algorithmName="SHA-512" hashValue="bkwzBszjcMp1T+8vaxY92T8k1usojLKOTZT7je+NRkqW0wC7ttlLRp5A7LRRvxKyfIukhlOpVRMiGXaqwD/Bmw==" saltValue="+3sZRCBF/8CIgPtLXMAQI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09CC-389D-4E9B-A4C6-56BEA3EC924A}">
  <dimension ref="A2:F16"/>
  <sheetViews>
    <sheetView view="pageBreakPreview" zoomScaleNormal="100" zoomScaleSheetLayoutView="100" workbookViewId="0">
      <selection activeCell="B8" sqref="B8"/>
    </sheetView>
  </sheetViews>
  <sheetFormatPr defaultRowHeight="15" x14ac:dyDescent="0.25"/>
  <cols>
    <col min="1" max="1" width="11.5703125" style="133" customWidth="1"/>
    <col min="2" max="2" width="40.7109375" customWidth="1"/>
    <col min="3" max="3" width="9" style="134" customWidth="1"/>
    <col min="4" max="4" width="9.5703125" style="134" customWidth="1"/>
    <col min="5" max="5" width="14.140625" style="117" customWidth="1"/>
    <col min="6" max="6" width="17.28515625" style="117" customWidth="1"/>
    <col min="7" max="16384" width="9.140625" style="117"/>
  </cols>
  <sheetData>
    <row r="2" spans="1:6" ht="29.25" customHeight="1" x14ac:dyDescent="0.25">
      <c r="A2" s="131" t="str">
        <f>+Notes!A2</f>
        <v>FRAMEWORK CONTRACTS FOR ELECTRICAL WORKS - BUILDINGS &amp; EXTERNAL LIGHTING IN VARIOUS TNPA PREMISES - 3 YEARS</v>
      </c>
      <c r="B2" s="131"/>
      <c r="C2" s="131"/>
      <c r="D2" s="131"/>
      <c r="E2" s="115"/>
      <c r="F2" s="115"/>
    </row>
    <row r="3" spans="1:6" x14ac:dyDescent="0.25">
      <c r="A3" s="110"/>
      <c r="B3" s="368"/>
      <c r="E3" s="250"/>
      <c r="F3" s="250" t="s">
        <v>410</v>
      </c>
    </row>
    <row r="4" spans="1:6" x14ac:dyDescent="0.25">
      <c r="A4" s="136" t="s">
        <v>10</v>
      </c>
      <c r="B4" s="136" t="s">
        <v>11</v>
      </c>
      <c r="C4" s="136" t="s">
        <v>12</v>
      </c>
      <c r="D4" s="176" t="s">
        <v>13</v>
      </c>
      <c r="E4" s="120" t="s">
        <v>14</v>
      </c>
      <c r="F4" s="121" t="s">
        <v>15</v>
      </c>
    </row>
    <row r="5" spans="1:6" ht="15" customHeight="1" x14ac:dyDescent="0.25">
      <c r="A5" s="282"/>
      <c r="B5" s="107" t="s">
        <v>94</v>
      </c>
      <c r="C5" s="241"/>
      <c r="D5" s="241"/>
      <c r="E5" s="234"/>
      <c r="F5" s="235">
        <f>+'External Lighting BoQ 3'!F26</f>
        <v>0</v>
      </c>
    </row>
    <row r="6" spans="1:6" ht="21" customHeight="1" x14ac:dyDescent="0.25">
      <c r="A6" s="177" t="s">
        <v>449</v>
      </c>
      <c r="B6" s="364" t="s">
        <v>445</v>
      </c>
      <c r="C6" s="158"/>
      <c r="D6" s="158"/>
      <c r="E6" s="207"/>
      <c r="F6" s="207"/>
    </row>
    <row r="7" spans="1:6" x14ac:dyDescent="0.25">
      <c r="A7" s="188"/>
      <c r="B7" s="222"/>
      <c r="C7" s="158"/>
      <c r="D7" s="158"/>
      <c r="E7" s="207"/>
      <c r="F7" s="207"/>
    </row>
    <row r="8" spans="1:6" ht="58.5" customHeight="1" x14ac:dyDescent="0.25">
      <c r="A8" s="188" t="s">
        <v>53</v>
      </c>
      <c r="B8" s="189" t="s">
        <v>459</v>
      </c>
      <c r="C8" s="158" t="s">
        <v>366</v>
      </c>
      <c r="D8" s="158">
        <v>1</v>
      </c>
      <c r="E8" s="357"/>
      <c r="F8" s="207"/>
    </row>
    <row r="9" spans="1:6" x14ac:dyDescent="0.25">
      <c r="A9" s="188"/>
      <c r="B9" s="222"/>
      <c r="C9" s="158"/>
      <c r="D9" s="158"/>
      <c r="E9" s="207"/>
      <c r="F9" s="207"/>
    </row>
    <row r="10" spans="1:6" ht="47.25" customHeight="1" x14ac:dyDescent="0.25">
      <c r="A10" s="188" t="s">
        <v>55</v>
      </c>
      <c r="B10" s="189" t="s">
        <v>460</v>
      </c>
      <c r="C10" s="158" t="s">
        <v>366</v>
      </c>
      <c r="D10" s="158">
        <v>1</v>
      </c>
      <c r="E10" s="357"/>
      <c r="F10" s="207"/>
    </row>
    <row r="11" spans="1:6" x14ac:dyDescent="0.25">
      <c r="A11" s="188"/>
      <c r="B11" s="222"/>
      <c r="C11" s="158"/>
      <c r="D11" s="158"/>
      <c r="E11" s="207"/>
      <c r="F11" s="207"/>
    </row>
    <row r="12" spans="1:6" ht="21.75" customHeight="1" x14ac:dyDescent="0.25">
      <c r="A12" s="188" t="s">
        <v>57</v>
      </c>
      <c r="B12" s="189" t="s">
        <v>461</v>
      </c>
      <c r="C12" s="158" t="s">
        <v>366</v>
      </c>
      <c r="D12" s="158">
        <v>1</v>
      </c>
      <c r="E12" s="357"/>
      <c r="F12" s="207"/>
    </row>
    <row r="13" spans="1:6" x14ac:dyDescent="0.25">
      <c r="A13" s="188"/>
      <c r="B13" s="222"/>
      <c r="C13" s="158"/>
      <c r="D13" s="158"/>
      <c r="E13" s="207"/>
      <c r="F13" s="207"/>
    </row>
    <row r="14" spans="1:6" ht="85.5" customHeight="1" x14ac:dyDescent="0.25">
      <c r="A14" s="192" t="s">
        <v>59</v>
      </c>
      <c r="B14" s="193" t="s">
        <v>462</v>
      </c>
      <c r="C14" s="163" t="s">
        <v>366</v>
      </c>
      <c r="D14" s="163">
        <v>1</v>
      </c>
      <c r="E14" s="367"/>
      <c r="F14" s="210"/>
    </row>
    <row r="16" spans="1:6" x14ac:dyDescent="0.25">
      <c r="A16" s="356"/>
      <c r="B16" s="240" t="s">
        <v>94</v>
      </c>
      <c r="C16" s="241"/>
      <c r="D16" s="241"/>
      <c r="E16" s="234"/>
      <c r="F16" s="235">
        <f>SUM(F5:F15)</f>
        <v>0</v>
      </c>
    </row>
  </sheetData>
  <sheetProtection algorithmName="SHA-512" hashValue="PRx4KwZ1WsC3pV7CcsUnYxjbHyVUm5lAdO+mUGONa/uKC4s1CgJifINSkFQEydo8S27kjAeyXh0gMC6nGmxb2A==" saltValue="StFKUzsLS3Tj6Nd+QC73q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8879-24C9-4A7D-84AA-7F57DB5D79C8}">
  <dimension ref="A1:F37"/>
  <sheetViews>
    <sheetView view="pageBreakPreview" topLeftCell="A13" zoomScaleNormal="100" zoomScaleSheetLayoutView="100" workbookViewId="0">
      <selection activeCell="B17" sqref="B17"/>
    </sheetView>
  </sheetViews>
  <sheetFormatPr defaultRowHeight="15" x14ac:dyDescent="0.25"/>
  <cols>
    <col min="1" max="1" width="11.5703125" style="133" customWidth="1"/>
    <col min="2" max="2" width="39.140625" customWidth="1"/>
    <col min="3" max="3" width="9.140625" style="134"/>
    <col min="4" max="4" width="10" style="134" customWidth="1"/>
    <col min="5" max="5" width="13.7109375" style="117" customWidth="1"/>
    <col min="6" max="6" width="17.28515625" style="117" customWidth="1"/>
    <col min="7" max="16384" width="9.140625" style="117"/>
  </cols>
  <sheetData>
    <row r="1" spans="1:6" ht="26.25" customHeight="1" x14ac:dyDescent="0.25">
      <c r="A1" s="131" t="str">
        <f>+Notes!A2</f>
        <v>FRAMEWORK CONTRACTS FOR ELECTRICAL WORKS - BUILDINGS &amp; EXTERNAL LIGHTING IN VARIOUS TNPA PREMISES - 3 YEARS</v>
      </c>
      <c r="B1" s="131"/>
      <c r="C1" s="132"/>
      <c r="D1" s="132"/>
      <c r="E1" s="116"/>
      <c r="F1" s="116"/>
    </row>
    <row r="3" spans="1:6" x14ac:dyDescent="0.25">
      <c r="E3" s="118"/>
      <c r="F3" s="30" t="s">
        <v>115</v>
      </c>
    </row>
    <row r="4" spans="1:6" x14ac:dyDescent="0.25">
      <c r="A4" s="136" t="s">
        <v>10</v>
      </c>
      <c r="B4" s="136" t="s">
        <v>11</v>
      </c>
      <c r="C4" s="136" t="s">
        <v>12</v>
      </c>
      <c r="D4" s="176" t="s">
        <v>13</v>
      </c>
      <c r="E4" s="120" t="s">
        <v>14</v>
      </c>
      <c r="F4" s="121" t="s">
        <v>15</v>
      </c>
    </row>
    <row r="5" spans="1:6" ht="21.75" customHeight="1" x14ac:dyDescent="0.25">
      <c r="A5" s="177" t="s">
        <v>115</v>
      </c>
      <c r="B5" s="150" t="s">
        <v>116</v>
      </c>
      <c r="C5" s="178"/>
      <c r="D5" s="179"/>
      <c r="E5" s="167"/>
      <c r="F5" s="168"/>
    </row>
    <row r="6" spans="1:6" x14ac:dyDescent="0.25">
      <c r="A6" s="78"/>
      <c r="B6" s="180"/>
      <c r="C6" s="178"/>
      <c r="D6" s="179"/>
      <c r="E6" s="167"/>
      <c r="F6" s="168"/>
    </row>
    <row r="7" spans="1:6" ht="57.75" customHeight="1" x14ac:dyDescent="0.25">
      <c r="A7" s="177" t="s">
        <v>117</v>
      </c>
      <c r="B7" s="181" t="s">
        <v>118</v>
      </c>
      <c r="C7" s="182"/>
      <c r="D7" s="183"/>
      <c r="E7" s="22"/>
      <c r="F7" s="22"/>
    </row>
    <row r="8" spans="1:6" x14ac:dyDescent="0.25">
      <c r="A8" s="184"/>
      <c r="B8" s="185"/>
      <c r="C8" s="182"/>
      <c r="D8" s="183"/>
      <c r="E8" s="22"/>
      <c r="F8" s="22"/>
    </row>
    <row r="9" spans="1:6" x14ac:dyDescent="0.25">
      <c r="A9" s="184" t="s">
        <v>119</v>
      </c>
      <c r="B9" s="186" t="s">
        <v>120</v>
      </c>
      <c r="C9" s="182" t="s">
        <v>121</v>
      </c>
      <c r="D9" s="183">
        <v>2</v>
      </c>
      <c r="E9" s="25"/>
      <c r="F9" s="44">
        <f>E9*D9</f>
        <v>0</v>
      </c>
    </row>
    <row r="10" spans="1:6" x14ac:dyDescent="0.25">
      <c r="A10" s="184"/>
      <c r="B10" s="185"/>
      <c r="C10" s="182"/>
      <c r="D10" s="183"/>
      <c r="E10" s="22"/>
      <c r="F10" s="22"/>
    </row>
    <row r="11" spans="1:6" x14ac:dyDescent="0.25">
      <c r="A11" s="184" t="s">
        <v>122</v>
      </c>
      <c r="B11" s="186" t="s">
        <v>123</v>
      </c>
      <c r="C11" s="182" t="s">
        <v>121</v>
      </c>
      <c r="D11" s="183">
        <v>2</v>
      </c>
      <c r="E11" s="25"/>
      <c r="F11" s="44">
        <f>E11*D11</f>
        <v>0</v>
      </c>
    </row>
    <row r="12" spans="1:6" x14ac:dyDescent="0.25">
      <c r="A12" s="68"/>
      <c r="B12" s="180"/>
      <c r="C12" s="178"/>
      <c r="D12" s="179"/>
      <c r="E12" s="167"/>
      <c r="F12" s="168"/>
    </row>
    <row r="13" spans="1:6" ht="69.75" customHeight="1" x14ac:dyDescent="0.25">
      <c r="A13" s="177" t="s">
        <v>124</v>
      </c>
      <c r="B13" s="187" t="s">
        <v>125</v>
      </c>
      <c r="C13" s="158"/>
      <c r="D13" s="158"/>
      <c r="E13" s="169"/>
      <c r="F13" s="169"/>
    </row>
    <row r="14" spans="1:6" x14ac:dyDescent="0.25">
      <c r="A14" s="188"/>
      <c r="B14" s="189"/>
      <c r="C14" s="158"/>
      <c r="D14" s="158"/>
      <c r="E14" s="169"/>
      <c r="F14" s="169"/>
    </row>
    <row r="15" spans="1:6" x14ac:dyDescent="0.25">
      <c r="A15" s="188" t="s">
        <v>119</v>
      </c>
      <c r="B15" s="189" t="s">
        <v>126</v>
      </c>
      <c r="C15" s="158" t="s">
        <v>127</v>
      </c>
      <c r="D15" s="158">
        <v>45</v>
      </c>
      <c r="E15" s="170"/>
      <c r="F15" s="44">
        <f>E15*D15</f>
        <v>0</v>
      </c>
    </row>
    <row r="16" spans="1:6" x14ac:dyDescent="0.25">
      <c r="A16" s="188"/>
      <c r="B16" s="189"/>
      <c r="C16" s="158"/>
      <c r="D16" s="158"/>
      <c r="E16" s="169"/>
      <c r="F16" s="169"/>
    </row>
    <row r="17" spans="1:6" x14ac:dyDescent="0.25">
      <c r="A17" s="188" t="s">
        <v>122</v>
      </c>
      <c r="B17" s="189" t="s">
        <v>128</v>
      </c>
      <c r="C17" s="158" t="s">
        <v>127</v>
      </c>
      <c r="D17" s="158">
        <v>45</v>
      </c>
      <c r="E17" s="170"/>
      <c r="F17" s="44">
        <f>E17*D17</f>
        <v>0</v>
      </c>
    </row>
    <row r="18" spans="1:6" x14ac:dyDescent="0.25">
      <c r="A18" s="68"/>
      <c r="B18" s="180"/>
      <c r="C18" s="178"/>
      <c r="D18" s="179"/>
      <c r="E18" s="167"/>
      <c r="F18" s="168"/>
    </row>
    <row r="19" spans="1:6" x14ac:dyDescent="0.25">
      <c r="A19" s="188" t="s">
        <v>129</v>
      </c>
      <c r="B19" s="189" t="s">
        <v>130</v>
      </c>
      <c r="C19" s="158" t="s">
        <v>127</v>
      </c>
      <c r="D19" s="158">
        <v>45</v>
      </c>
      <c r="E19" s="170"/>
      <c r="F19" s="44">
        <f>E19*D19</f>
        <v>0</v>
      </c>
    </row>
    <row r="20" spans="1:6" x14ac:dyDescent="0.25">
      <c r="A20" s="188"/>
      <c r="B20" s="190"/>
      <c r="C20" s="191"/>
      <c r="D20" s="191"/>
      <c r="E20" s="171"/>
      <c r="F20" s="171"/>
    </row>
    <row r="21" spans="1:6" ht="69" customHeight="1" x14ac:dyDescent="0.25">
      <c r="A21" s="177" t="s">
        <v>131</v>
      </c>
      <c r="B21" s="187" t="s">
        <v>132</v>
      </c>
      <c r="C21" s="158"/>
      <c r="D21" s="158"/>
      <c r="E21" s="169"/>
      <c r="F21" s="169"/>
    </row>
    <row r="22" spans="1:6" x14ac:dyDescent="0.25">
      <c r="A22" s="188"/>
      <c r="B22" s="189"/>
      <c r="C22" s="158"/>
      <c r="D22" s="158"/>
      <c r="E22" s="169"/>
      <c r="F22" s="169"/>
    </row>
    <row r="23" spans="1:6" x14ac:dyDescent="0.25">
      <c r="A23" s="188" t="s">
        <v>119</v>
      </c>
      <c r="B23" s="189" t="s">
        <v>126</v>
      </c>
      <c r="C23" s="158" t="s">
        <v>127</v>
      </c>
      <c r="D23" s="158">
        <v>45</v>
      </c>
      <c r="E23" s="170"/>
      <c r="F23" s="44">
        <f>E23*D23</f>
        <v>0</v>
      </c>
    </row>
    <row r="24" spans="1:6" x14ac:dyDescent="0.25">
      <c r="A24" s="188"/>
      <c r="B24" s="189"/>
      <c r="C24" s="158"/>
      <c r="D24" s="158"/>
      <c r="E24" s="169"/>
      <c r="F24" s="169"/>
    </row>
    <row r="25" spans="1:6" x14ac:dyDescent="0.25">
      <c r="A25" s="188" t="s">
        <v>122</v>
      </c>
      <c r="B25" s="189" t="s">
        <v>128</v>
      </c>
      <c r="C25" s="158" t="s">
        <v>127</v>
      </c>
      <c r="D25" s="158">
        <v>45</v>
      </c>
      <c r="E25" s="170"/>
      <c r="F25" s="44">
        <f>E25*D25</f>
        <v>0</v>
      </c>
    </row>
    <row r="26" spans="1:6" x14ac:dyDescent="0.25">
      <c r="A26" s="68"/>
      <c r="B26" s="180"/>
      <c r="C26" s="178"/>
      <c r="D26" s="179"/>
      <c r="E26" s="167"/>
      <c r="F26" s="168"/>
    </row>
    <row r="27" spans="1:6" x14ac:dyDescent="0.25">
      <c r="A27" s="188" t="s">
        <v>129</v>
      </c>
      <c r="B27" s="189" t="s">
        <v>130</v>
      </c>
      <c r="C27" s="158" t="s">
        <v>127</v>
      </c>
      <c r="D27" s="158">
        <v>45</v>
      </c>
      <c r="E27" s="170"/>
      <c r="F27" s="44">
        <f>E27*D27</f>
        <v>0</v>
      </c>
    </row>
    <row r="28" spans="1:6" x14ac:dyDescent="0.25">
      <c r="A28" s="188"/>
      <c r="B28" s="189"/>
      <c r="C28" s="158"/>
      <c r="D28" s="158"/>
      <c r="E28" s="169"/>
      <c r="F28" s="44"/>
    </row>
    <row r="29" spans="1:6" x14ac:dyDescent="0.25">
      <c r="A29" s="192"/>
      <c r="B29" s="193"/>
      <c r="C29" s="163"/>
      <c r="D29" s="163"/>
      <c r="E29" s="172"/>
      <c r="F29" s="173"/>
    </row>
    <row r="30" spans="1:6" x14ac:dyDescent="0.25">
      <c r="A30" s="194"/>
      <c r="B30" s="107" t="s">
        <v>94</v>
      </c>
      <c r="C30" s="108"/>
      <c r="D30" s="166"/>
      <c r="E30" s="49"/>
      <c r="F30" s="50">
        <f>SUM(F5:F29)</f>
        <v>0</v>
      </c>
    </row>
    <row r="31" spans="1:6" x14ac:dyDescent="0.25">
      <c r="B31" s="195"/>
      <c r="C31" s="155"/>
      <c r="D31" s="155"/>
      <c r="E31" s="174"/>
      <c r="F31" s="175"/>
    </row>
    <row r="32" spans="1:6" x14ac:dyDescent="0.25">
      <c r="B32" s="195"/>
      <c r="C32" s="155"/>
      <c r="D32" s="155"/>
      <c r="E32" s="174"/>
      <c r="F32" s="175"/>
    </row>
    <row r="33" spans="2:6" x14ac:dyDescent="0.25">
      <c r="B33" s="195"/>
      <c r="C33" s="155"/>
      <c r="D33" s="155"/>
      <c r="E33" s="174"/>
      <c r="F33" s="175"/>
    </row>
    <row r="34" spans="2:6" x14ac:dyDescent="0.25">
      <c r="B34" s="195"/>
      <c r="C34" s="155"/>
      <c r="D34" s="155"/>
      <c r="E34" s="174"/>
      <c r="F34" s="175"/>
    </row>
    <row r="35" spans="2:6" x14ac:dyDescent="0.25">
      <c r="B35" s="195"/>
      <c r="C35" s="155"/>
      <c r="D35" s="155"/>
      <c r="E35" s="174"/>
      <c r="F35" s="175"/>
    </row>
    <row r="36" spans="2:6" x14ac:dyDescent="0.25">
      <c r="B36" s="195"/>
      <c r="C36" s="155"/>
      <c r="D36" s="155"/>
      <c r="E36" s="174"/>
      <c r="F36" s="175"/>
    </row>
    <row r="37" spans="2:6" x14ac:dyDescent="0.25">
      <c r="B37" s="195"/>
      <c r="C37" s="155"/>
      <c r="D37" s="155"/>
      <c r="E37" s="174"/>
      <c r="F37" s="174"/>
    </row>
  </sheetData>
  <sheetProtection algorithmName="SHA-512" hashValue="LGq1w8sGRyB/mj3p/Mm5TUQ4jJO64p+4khiNo2SKVMd4C5h4b1BSMH+uLbsI3Bt5jHXLUP0XYyRIlOWeyNVngw==" saltValue="xfJt3A3MbuJGhhuEO0XBT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CC5F-23D3-4327-A893-6B91D32CCE52}">
  <dimension ref="A2:F35"/>
  <sheetViews>
    <sheetView view="pageBreakPreview" topLeftCell="A10" zoomScaleNormal="100" zoomScaleSheetLayoutView="100" workbookViewId="0">
      <selection activeCell="B13" sqref="B13"/>
    </sheetView>
  </sheetViews>
  <sheetFormatPr defaultRowHeight="15" x14ac:dyDescent="0.25"/>
  <cols>
    <col min="1" max="1" width="11.5703125" style="134" customWidth="1"/>
    <col min="2" max="2" width="39.28515625" customWidth="1"/>
    <col min="3" max="3" width="9.42578125" style="134" customWidth="1"/>
    <col min="4" max="4" width="10.85546875" style="134" customWidth="1"/>
    <col min="5" max="5" width="14.140625" style="117" customWidth="1"/>
    <col min="6" max="6" width="17.28515625" style="117" customWidth="1"/>
    <col min="7" max="16384" width="9.140625" style="117"/>
  </cols>
  <sheetData>
    <row r="2" spans="1:6" ht="39" customHeight="1" x14ac:dyDescent="0.25">
      <c r="A2" s="131" t="str">
        <f>+Notes!A2</f>
        <v>FRAMEWORK CONTRACTS FOR ELECTRICAL WORKS - BUILDINGS &amp; EXTERNAL LIGHTING IN VARIOUS TNPA PREMISES - 3 YEARS</v>
      </c>
      <c r="B2" s="131"/>
      <c r="C2" s="131"/>
      <c r="D2" s="131"/>
      <c r="E2" s="115"/>
      <c r="F2" s="115"/>
    </row>
    <row r="3" spans="1:6" x14ac:dyDescent="0.25">
      <c r="A3" s="372"/>
      <c r="B3" s="368"/>
      <c r="E3" s="250"/>
      <c r="F3" s="250" t="s">
        <v>410</v>
      </c>
    </row>
    <row r="4" spans="1:6" x14ac:dyDescent="0.25">
      <c r="A4" s="136" t="s">
        <v>10</v>
      </c>
      <c r="B4" s="136" t="s">
        <v>11</v>
      </c>
      <c r="C4" s="136" t="s">
        <v>12</v>
      </c>
      <c r="D4" s="176" t="s">
        <v>13</v>
      </c>
      <c r="E4" s="120" t="s">
        <v>14</v>
      </c>
      <c r="F4" s="121" t="s">
        <v>15</v>
      </c>
    </row>
    <row r="5" spans="1:6" x14ac:dyDescent="0.25">
      <c r="A5" s="373"/>
      <c r="B5" s="374" t="s">
        <v>94</v>
      </c>
      <c r="C5" s="375"/>
      <c r="D5" s="375"/>
      <c r="E5" s="369"/>
      <c r="F5" s="370">
        <f>+'External Lighting BoQ 4'!F16</f>
        <v>0</v>
      </c>
    </row>
    <row r="6" spans="1:6" x14ac:dyDescent="0.25">
      <c r="A6" s="376"/>
      <c r="B6" s="377"/>
      <c r="C6" s="366"/>
      <c r="D6" s="366"/>
      <c r="E6" s="196"/>
      <c r="F6" s="371"/>
    </row>
    <row r="7" spans="1:6" ht="25.5" x14ac:dyDescent="0.25">
      <c r="A7" s="378" t="s">
        <v>451</v>
      </c>
      <c r="B7" s="364" t="s">
        <v>463</v>
      </c>
      <c r="C7" s="158"/>
      <c r="D7" s="158"/>
      <c r="E7" s="207"/>
      <c r="F7" s="207"/>
    </row>
    <row r="8" spans="1:6" x14ac:dyDescent="0.25">
      <c r="A8" s="158"/>
      <c r="B8" s="222"/>
      <c r="C8" s="158"/>
      <c r="D8" s="158"/>
      <c r="E8" s="207"/>
      <c r="F8" s="207"/>
    </row>
    <row r="9" spans="1:6" x14ac:dyDescent="0.25">
      <c r="A9" s="158"/>
      <c r="B9" s="364" t="s">
        <v>464</v>
      </c>
      <c r="C9" s="158"/>
      <c r="D9" s="158"/>
      <c r="E9" s="207"/>
      <c r="F9" s="207"/>
    </row>
    <row r="10" spans="1:6" x14ac:dyDescent="0.25">
      <c r="A10" s="158"/>
      <c r="B10" s="364"/>
      <c r="C10" s="158"/>
      <c r="D10" s="158"/>
      <c r="E10" s="207"/>
      <c r="F10" s="207"/>
    </row>
    <row r="11" spans="1:6" ht="39" x14ac:dyDescent="0.25">
      <c r="A11" s="158" t="s">
        <v>53</v>
      </c>
      <c r="B11" s="189" t="s">
        <v>465</v>
      </c>
      <c r="C11" s="158" t="s">
        <v>366</v>
      </c>
      <c r="D11" s="158">
        <v>1</v>
      </c>
      <c r="E11" s="357"/>
      <c r="F11" s="207"/>
    </row>
    <row r="12" spans="1:6" x14ac:dyDescent="0.25">
      <c r="A12" s="158"/>
      <c r="B12" s="222"/>
      <c r="C12" s="158"/>
      <c r="D12" s="158"/>
      <c r="E12" s="207"/>
      <c r="F12" s="207"/>
    </row>
    <row r="13" spans="1:6" ht="39" x14ac:dyDescent="0.25">
      <c r="A13" s="158" t="s">
        <v>55</v>
      </c>
      <c r="B13" s="189" t="s">
        <v>466</v>
      </c>
      <c r="C13" s="158" t="s">
        <v>366</v>
      </c>
      <c r="D13" s="158">
        <v>1</v>
      </c>
      <c r="E13" s="357"/>
      <c r="F13" s="207"/>
    </row>
    <row r="14" spans="1:6" x14ac:dyDescent="0.25">
      <c r="A14" s="158"/>
      <c r="B14" s="222"/>
      <c r="C14" s="158"/>
      <c r="D14" s="158"/>
      <c r="E14" s="207"/>
      <c r="F14" s="207"/>
    </row>
    <row r="15" spans="1:6" ht="39" x14ac:dyDescent="0.25">
      <c r="A15" s="158" t="s">
        <v>57</v>
      </c>
      <c r="B15" s="189" t="s">
        <v>467</v>
      </c>
      <c r="C15" s="158" t="s">
        <v>127</v>
      </c>
      <c r="D15" s="158">
        <v>10</v>
      </c>
      <c r="E15" s="357"/>
      <c r="F15" s="207"/>
    </row>
    <row r="16" spans="1:6" x14ac:dyDescent="0.25">
      <c r="A16" s="158"/>
      <c r="B16" s="222"/>
      <c r="C16" s="158"/>
      <c r="D16" s="158"/>
      <c r="E16" s="207"/>
      <c r="F16" s="207"/>
    </row>
    <row r="17" spans="1:6" ht="39" x14ac:dyDescent="0.25">
      <c r="A17" s="158" t="s">
        <v>59</v>
      </c>
      <c r="B17" s="189" t="s">
        <v>468</v>
      </c>
      <c r="C17" s="158" t="s">
        <v>127</v>
      </c>
      <c r="D17" s="158">
        <v>10</v>
      </c>
      <c r="E17" s="357"/>
      <c r="F17" s="207"/>
    </row>
    <row r="18" spans="1:6" x14ac:dyDescent="0.25">
      <c r="A18" s="158"/>
      <c r="B18" s="222"/>
      <c r="C18" s="158"/>
      <c r="D18" s="158"/>
      <c r="E18" s="207"/>
      <c r="F18" s="207"/>
    </row>
    <row r="19" spans="1:6" ht="57.75" customHeight="1" x14ac:dyDescent="0.25">
      <c r="A19" s="158" t="s">
        <v>67</v>
      </c>
      <c r="B19" s="189" t="s">
        <v>469</v>
      </c>
      <c r="C19" s="158" t="s">
        <v>127</v>
      </c>
      <c r="D19" s="158">
        <v>10</v>
      </c>
      <c r="E19" s="357"/>
      <c r="F19" s="207"/>
    </row>
    <row r="20" spans="1:6" x14ac:dyDescent="0.25">
      <c r="A20" s="158"/>
      <c r="B20" s="222"/>
      <c r="C20" s="158"/>
      <c r="D20" s="158"/>
      <c r="E20" s="207"/>
      <c r="F20" s="207"/>
    </row>
    <row r="21" spans="1:6" ht="51" customHeight="1" x14ac:dyDescent="0.25">
      <c r="A21" s="158" t="s">
        <v>69</v>
      </c>
      <c r="B21" s="189" t="s">
        <v>470</v>
      </c>
      <c r="C21" s="158" t="s">
        <v>127</v>
      </c>
      <c r="D21" s="158">
        <v>10</v>
      </c>
      <c r="E21" s="357"/>
      <c r="F21" s="207"/>
    </row>
    <row r="22" spans="1:6" x14ac:dyDescent="0.25">
      <c r="A22" s="158"/>
      <c r="B22" s="222"/>
      <c r="C22" s="158"/>
      <c r="D22" s="158"/>
      <c r="E22" s="207"/>
      <c r="F22" s="207"/>
    </row>
    <row r="23" spans="1:6" ht="39" x14ac:dyDescent="0.25">
      <c r="A23" s="158" t="s">
        <v>71</v>
      </c>
      <c r="B23" s="189" t="s">
        <v>471</v>
      </c>
      <c r="C23" s="158" t="s">
        <v>127</v>
      </c>
      <c r="D23" s="158">
        <v>10</v>
      </c>
      <c r="E23" s="357"/>
      <c r="F23" s="207"/>
    </row>
    <row r="24" spans="1:6" x14ac:dyDescent="0.25">
      <c r="A24" s="158"/>
      <c r="B24" s="222"/>
      <c r="C24" s="158"/>
      <c r="D24" s="158"/>
      <c r="E24" s="207"/>
      <c r="F24" s="207"/>
    </row>
    <row r="25" spans="1:6" ht="39" x14ac:dyDescent="0.25">
      <c r="A25" s="158" t="s">
        <v>73</v>
      </c>
      <c r="B25" s="189" t="s">
        <v>472</v>
      </c>
      <c r="C25" s="158" t="s">
        <v>137</v>
      </c>
      <c r="D25" s="158">
        <v>10</v>
      </c>
      <c r="E25" s="357"/>
      <c r="F25" s="207"/>
    </row>
    <row r="26" spans="1:6" x14ac:dyDescent="0.25">
      <c r="A26" s="158"/>
      <c r="B26" s="222"/>
      <c r="C26" s="158"/>
      <c r="D26" s="158"/>
      <c r="E26" s="207"/>
      <c r="F26" s="207"/>
    </row>
    <row r="27" spans="1:6" ht="39" x14ac:dyDescent="0.25">
      <c r="A27" s="158" t="s">
        <v>75</v>
      </c>
      <c r="B27" s="189" t="s">
        <v>473</v>
      </c>
      <c r="C27" s="158" t="s">
        <v>137</v>
      </c>
      <c r="D27" s="158">
        <v>10</v>
      </c>
      <c r="E27" s="357"/>
      <c r="F27" s="207"/>
    </row>
    <row r="28" spans="1:6" x14ac:dyDescent="0.25">
      <c r="A28" s="158"/>
      <c r="B28" s="222"/>
      <c r="C28" s="158"/>
      <c r="D28" s="158"/>
      <c r="E28" s="207"/>
      <c r="F28" s="207"/>
    </row>
    <row r="29" spans="1:6" ht="39" x14ac:dyDescent="0.25">
      <c r="A29" s="158" t="s">
        <v>77</v>
      </c>
      <c r="B29" s="189" t="s">
        <v>474</v>
      </c>
      <c r="C29" s="158" t="s">
        <v>137</v>
      </c>
      <c r="D29" s="158">
        <v>10</v>
      </c>
      <c r="E29" s="357"/>
      <c r="F29" s="207"/>
    </row>
    <row r="30" spans="1:6" x14ac:dyDescent="0.25">
      <c r="A30" s="158"/>
      <c r="B30" s="222"/>
      <c r="C30" s="158"/>
      <c r="D30" s="158"/>
      <c r="E30" s="207"/>
      <c r="F30" s="207"/>
    </row>
    <row r="31" spans="1:6" ht="39" x14ac:dyDescent="0.25">
      <c r="A31" s="158" t="s">
        <v>78</v>
      </c>
      <c r="B31" s="189" t="s">
        <v>475</v>
      </c>
      <c r="C31" s="158" t="s">
        <v>137</v>
      </c>
      <c r="D31" s="158">
        <v>10</v>
      </c>
      <c r="E31" s="357"/>
      <c r="F31" s="207"/>
    </row>
    <row r="32" spans="1:6" x14ac:dyDescent="0.25">
      <c r="A32" s="158"/>
      <c r="B32" s="222"/>
      <c r="C32" s="158"/>
      <c r="D32" s="158"/>
      <c r="E32" s="207"/>
      <c r="F32" s="207"/>
    </row>
    <row r="33" spans="1:6" ht="39" x14ac:dyDescent="0.25">
      <c r="A33" s="158" t="s">
        <v>80</v>
      </c>
      <c r="B33" s="189" t="s">
        <v>476</v>
      </c>
      <c r="C33" s="158" t="s">
        <v>137</v>
      </c>
      <c r="D33" s="158">
        <v>10</v>
      </c>
      <c r="E33" s="357"/>
      <c r="F33" s="207"/>
    </row>
    <row r="34" spans="1:6" x14ac:dyDescent="0.25">
      <c r="A34" s="165"/>
      <c r="B34" s="164"/>
      <c r="C34" s="165"/>
      <c r="D34" s="165"/>
      <c r="E34" s="130"/>
      <c r="F34" s="130"/>
    </row>
    <row r="35" spans="1:6" x14ac:dyDescent="0.25">
      <c r="A35" s="379"/>
      <c r="B35" s="240" t="s">
        <v>94</v>
      </c>
      <c r="C35" s="241"/>
      <c r="D35" s="241"/>
      <c r="E35" s="234"/>
      <c r="F35" s="235">
        <f>SUM(F5:F34)</f>
        <v>0</v>
      </c>
    </row>
  </sheetData>
  <sheetProtection algorithmName="SHA-512" hashValue="HZweT0GHFxlRcQzlS2VEexVBz1qLyP5m0SZL59iht3xXBBBylXydNeO1bz6ium07gcb2J0idb/aMfgRT+MZoAQ==" saltValue="LyTNAZ6h08ANu3dNUgTfi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BBD3A-E413-4C0C-B0EB-995996BCD5AE}">
  <dimension ref="A2:F46"/>
  <sheetViews>
    <sheetView view="pageBreakPreview" zoomScaleNormal="100" zoomScaleSheetLayoutView="100" workbookViewId="0">
      <selection activeCell="B12" sqref="B12"/>
    </sheetView>
  </sheetViews>
  <sheetFormatPr defaultRowHeight="12.75" x14ac:dyDescent="0.2"/>
  <cols>
    <col min="1" max="1" width="11.5703125" style="417" customWidth="1"/>
    <col min="2" max="2" width="45.7109375" style="417" customWidth="1"/>
    <col min="3" max="3" width="19.85546875" style="395" customWidth="1"/>
    <col min="4" max="4" width="7.5703125" style="381" customWidth="1"/>
    <col min="5" max="5" width="9.140625" style="381"/>
    <col min="6" max="6" width="7" style="381" customWidth="1"/>
    <col min="7" max="253" width="9.140625" style="381"/>
    <col min="254" max="254" width="8.85546875" style="381" customWidth="1"/>
    <col min="255" max="255" width="33.7109375" style="381" customWidth="1"/>
    <col min="256" max="256" width="7" style="381" customWidth="1"/>
    <col min="257" max="257" width="10.42578125" style="381" customWidth="1"/>
    <col min="258" max="258" width="13" style="381" customWidth="1"/>
    <col min="259" max="259" width="14.5703125" style="381" customWidth="1"/>
    <col min="260" max="509" width="9.140625" style="381"/>
    <col min="510" max="510" width="8.85546875" style="381" customWidth="1"/>
    <col min="511" max="511" width="33.7109375" style="381" customWidth="1"/>
    <col min="512" max="512" width="7" style="381" customWidth="1"/>
    <col min="513" max="513" width="10.42578125" style="381" customWidth="1"/>
    <col min="514" max="514" width="13" style="381" customWidth="1"/>
    <col min="515" max="515" width="14.5703125" style="381" customWidth="1"/>
    <col min="516" max="765" width="9.140625" style="381"/>
    <col min="766" max="766" width="8.85546875" style="381" customWidth="1"/>
    <col min="767" max="767" width="33.7109375" style="381" customWidth="1"/>
    <col min="768" max="768" width="7" style="381" customWidth="1"/>
    <col min="769" max="769" width="10.42578125" style="381" customWidth="1"/>
    <col min="770" max="770" width="13" style="381" customWidth="1"/>
    <col min="771" max="771" width="14.5703125" style="381" customWidth="1"/>
    <col min="772" max="1021" width="9.140625" style="381"/>
    <col min="1022" max="1022" width="8.85546875" style="381" customWidth="1"/>
    <col min="1023" max="1023" width="33.7109375" style="381" customWidth="1"/>
    <col min="1024" max="1024" width="7" style="381" customWidth="1"/>
    <col min="1025" max="1025" width="10.42578125" style="381" customWidth="1"/>
    <col min="1026" max="1026" width="13" style="381" customWidth="1"/>
    <col min="1027" max="1027" width="14.5703125" style="381" customWidth="1"/>
    <col min="1028" max="1277" width="9.140625" style="381"/>
    <col min="1278" max="1278" width="8.85546875" style="381" customWidth="1"/>
    <col min="1279" max="1279" width="33.7109375" style="381" customWidth="1"/>
    <col min="1280" max="1280" width="7" style="381" customWidth="1"/>
    <col min="1281" max="1281" width="10.42578125" style="381" customWidth="1"/>
    <col min="1282" max="1282" width="13" style="381" customWidth="1"/>
    <col min="1283" max="1283" width="14.5703125" style="381" customWidth="1"/>
    <col min="1284" max="1533" width="9.140625" style="381"/>
    <col min="1534" max="1534" width="8.85546875" style="381" customWidth="1"/>
    <col min="1535" max="1535" width="33.7109375" style="381" customWidth="1"/>
    <col min="1536" max="1536" width="7" style="381" customWidth="1"/>
    <col min="1537" max="1537" width="10.42578125" style="381" customWidth="1"/>
    <col min="1538" max="1538" width="13" style="381" customWidth="1"/>
    <col min="1539" max="1539" width="14.5703125" style="381" customWidth="1"/>
    <col min="1540" max="1789" width="9.140625" style="381"/>
    <col min="1790" max="1790" width="8.85546875" style="381" customWidth="1"/>
    <col min="1791" max="1791" width="33.7109375" style="381" customWidth="1"/>
    <col min="1792" max="1792" width="7" style="381" customWidth="1"/>
    <col min="1793" max="1793" width="10.42578125" style="381" customWidth="1"/>
    <col min="1794" max="1794" width="13" style="381" customWidth="1"/>
    <col min="1795" max="1795" width="14.5703125" style="381" customWidth="1"/>
    <col min="1796" max="2045" width="9.140625" style="381"/>
    <col min="2046" max="2046" width="8.85546875" style="381" customWidth="1"/>
    <col min="2047" max="2047" width="33.7109375" style="381" customWidth="1"/>
    <col min="2048" max="2048" width="7" style="381" customWidth="1"/>
    <col min="2049" max="2049" width="10.42578125" style="381" customWidth="1"/>
    <col min="2050" max="2050" width="13" style="381" customWidth="1"/>
    <col min="2051" max="2051" width="14.5703125" style="381" customWidth="1"/>
    <col min="2052" max="2301" width="9.140625" style="381"/>
    <col min="2302" max="2302" width="8.85546875" style="381" customWidth="1"/>
    <col min="2303" max="2303" width="33.7109375" style="381" customWidth="1"/>
    <col min="2304" max="2304" width="7" style="381" customWidth="1"/>
    <col min="2305" max="2305" width="10.42578125" style="381" customWidth="1"/>
    <col min="2306" max="2306" width="13" style="381" customWidth="1"/>
    <col min="2307" max="2307" width="14.5703125" style="381" customWidth="1"/>
    <col min="2308" max="2557" width="9.140625" style="381"/>
    <col min="2558" max="2558" width="8.85546875" style="381" customWidth="1"/>
    <col min="2559" max="2559" width="33.7109375" style="381" customWidth="1"/>
    <col min="2560" max="2560" width="7" style="381" customWidth="1"/>
    <col min="2561" max="2561" width="10.42578125" style="381" customWidth="1"/>
    <col min="2562" max="2562" width="13" style="381" customWidth="1"/>
    <col min="2563" max="2563" width="14.5703125" style="381" customWidth="1"/>
    <col min="2564" max="2813" width="9.140625" style="381"/>
    <col min="2814" max="2814" width="8.85546875" style="381" customWidth="1"/>
    <col min="2815" max="2815" width="33.7109375" style="381" customWidth="1"/>
    <col min="2816" max="2816" width="7" style="381" customWidth="1"/>
    <col min="2817" max="2817" width="10.42578125" style="381" customWidth="1"/>
    <col min="2818" max="2818" width="13" style="381" customWidth="1"/>
    <col min="2819" max="2819" width="14.5703125" style="381" customWidth="1"/>
    <col min="2820" max="3069" width="9.140625" style="381"/>
    <col min="3070" max="3070" width="8.85546875" style="381" customWidth="1"/>
    <col min="3071" max="3071" width="33.7109375" style="381" customWidth="1"/>
    <col min="3072" max="3072" width="7" style="381" customWidth="1"/>
    <col min="3073" max="3073" width="10.42578125" style="381" customWidth="1"/>
    <col min="3074" max="3074" width="13" style="381" customWidth="1"/>
    <col min="3075" max="3075" width="14.5703125" style="381" customWidth="1"/>
    <col min="3076" max="3325" width="9.140625" style="381"/>
    <col min="3326" max="3326" width="8.85546875" style="381" customWidth="1"/>
    <col min="3327" max="3327" width="33.7109375" style="381" customWidth="1"/>
    <col min="3328" max="3328" width="7" style="381" customWidth="1"/>
    <col min="3329" max="3329" width="10.42578125" style="381" customWidth="1"/>
    <col min="3330" max="3330" width="13" style="381" customWidth="1"/>
    <col min="3331" max="3331" width="14.5703125" style="381" customWidth="1"/>
    <col min="3332" max="3581" width="9.140625" style="381"/>
    <col min="3582" max="3582" width="8.85546875" style="381" customWidth="1"/>
    <col min="3583" max="3583" width="33.7109375" style="381" customWidth="1"/>
    <col min="3584" max="3584" width="7" style="381" customWidth="1"/>
    <col min="3585" max="3585" width="10.42578125" style="381" customWidth="1"/>
    <col min="3586" max="3586" width="13" style="381" customWidth="1"/>
    <col min="3587" max="3587" width="14.5703125" style="381" customWidth="1"/>
    <col min="3588" max="3837" width="9.140625" style="381"/>
    <col min="3838" max="3838" width="8.85546875" style="381" customWidth="1"/>
    <col min="3839" max="3839" width="33.7109375" style="381" customWidth="1"/>
    <col min="3840" max="3840" width="7" style="381" customWidth="1"/>
    <col min="3841" max="3841" width="10.42578125" style="381" customWidth="1"/>
    <col min="3842" max="3842" width="13" style="381" customWidth="1"/>
    <col min="3843" max="3843" width="14.5703125" style="381" customWidth="1"/>
    <col min="3844" max="4093" width="9.140625" style="381"/>
    <col min="4094" max="4094" width="8.85546875" style="381" customWidth="1"/>
    <col min="4095" max="4095" width="33.7109375" style="381" customWidth="1"/>
    <col min="4096" max="4096" width="7" style="381" customWidth="1"/>
    <col min="4097" max="4097" width="10.42578125" style="381" customWidth="1"/>
    <col min="4098" max="4098" width="13" style="381" customWidth="1"/>
    <col min="4099" max="4099" width="14.5703125" style="381" customWidth="1"/>
    <col min="4100" max="4349" width="9.140625" style="381"/>
    <col min="4350" max="4350" width="8.85546875" style="381" customWidth="1"/>
    <col min="4351" max="4351" width="33.7109375" style="381" customWidth="1"/>
    <col min="4352" max="4352" width="7" style="381" customWidth="1"/>
    <col min="4353" max="4353" width="10.42578125" style="381" customWidth="1"/>
    <col min="4354" max="4354" width="13" style="381" customWidth="1"/>
    <col min="4355" max="4355" width="14.5703125" style="381" customWidth="1"/>
    <col min="4356" max="4605" width="9.140625" style="381"/>
    <col min="4606" max="4606" width="8.85546875" style="381" customWidth="1"/>
    <col min="4607" max="4607" width="33.7109375" style="381" customWidth="1"/>
    <col min="4608" max="4608" width="7" style="381" customWidth="1"/>
    <col min="4609" max="4609" width="10.42578125" style="381" customWidth="1"/>
    <col min="4610" max="4610" width="13" style="381" customWidth="1"/>
    <col min="4611" max="4611" width="14.5703125" style="381" customWidth="1"/>
    <col min="4612" max="4861" width="9.140625" style="381"/>
    <col min="4862" max="4862" width="8.85546875" style="381" customWidth="1"/>
    <col min="4863" max="4863" width="33.7109375" style="381" customWidth="1"/>
    <col min="4864" max="4864" width="7" style="381" customWidth="1"/>
    <col min="4865" max="4865" width="10.42578125" style="381" customWidth="1"/>
    <col min="4866" max="4866" width="13" style="381" customWidth="1"/>
    <col min="4867" max="4867" width="14.5703125" style="381" customWidth="1"/>
    <col min="4868" max="5117" width="9.140625" style="381"/>
    <col min="5118" max="5118" width="8.85546875" style="381" customWidth="1"/>
    <col min="5119" max="5119" width="33.7109375" style="381" customWidth="1"/>
    <col min="5120" max="5120" width="7" style="381" customWidth="1"/>
    <col min="5121" max="5121" width="10.42578125" style="381" customWidth="1"/>
    <col min="5122" max="5122" width="13" style="381" customWidth="1"/>
    <col min="5123" max="5123" width="14.5703125" style="381" customWidth="1"/>
    <col min="5124" max="5373" width="9.140625" style="381"/>
    <col min="5374" max="5374" width="8.85546875" style="381" customWidth="1"/>
    <col min="5375" max="5375" width="33.7109375" style="381" customWidth="1"/>
    <col min="5376" max="5376" width="7" style="381" customWidth="1"/>
    <col min="5377" max="5377" width="10.42578125" style="381" customWidth="1"/>
    <col min="5378" max="5378" width="13" style="381" customWidth="1"/>
    <col min="5379" max="5379" width="14.5703125" style="381" customWidth="1"/>
    <col min="5380" max="5629" width="9.140625" style="381"/>
    <col min="5630" max="5630" width="8.85546875" style="381" customWidth="1"/>
    <col min="5631" max="5631" width="33.7109375" style="381" customWidth="1"/>
    <col min="5632" max="5632" width="7" style="381" customWidth="1"/>
    <col min="5633" max="5633" width="10.42578125" style="381" customWidth="1"/>
    <col min="5634" max="5634" width="13" style="381" customWidth="1"/>
    <col min="5635" max="5635" width="14.5703125" style="381" customWidth="1"/>
    <col min="5636" max="5885" width="9.140625" style="381"/>
    <col min="5886" max="5886" width="8.85546875" style="381" customWidth="1"/>
    <col min="5887" max="5887" width="33.7109375" style="381" customWidth="1"/>
    <col min="5888" max="5888" width="7" style="381" customWidth="1"/>
    <col min="5889" max="5889" width="10.42578125" style="381" customWidth="1"/>
    <col min="5890" max="5890" width="13" style="381" customWidth="1"/>
    <col min="5891" max="5891" width="14.5703125" style="381" customWidth="1"/>
    <col min="5892" max="6141" width="9.140625" style="381"/>
    <col min="6142" max="6142" width="8.85546875" style="381" customWidth="1"/>
    <col min="6143" max="6143" width="33.7109375" style="381" customWidth="1"/>
    <col min="6144" max="6144" width="7" style="381" customWidth="1"/>
    <col min="6145" max="6145" width="10.42578125" style="381" customWidth="1"/>
    <col min="6146" max="6146" width="13" style="381" customWidth="1"/>
    <col min="6147" max="6147" width="14.5703125" style="381" customWidth="1"/>
    <col min="6148" max="6397" width="9.140625" style="381"/>
    <col min="6398" max="6398" width="8.85546875" style="381" customWidth="1"/>
    <col min="6399" max="6399" width="33.7109375" style="381" customWidth="1"/>
    <col min="6400" max="6400" width="7" style="381" customWidth="1"/>
    <col min="6401" max="6401" width="10.42578125" style="381" customWidth="1"/>
    <col min="6402" max="6402" width="13" style="381" customWidth="1"/>
    <col min="6403" max="6403" width="14.5703125" style="381" customWidth="1"/>
    <col min="6404" max="6653" width="9.140625" style="381"/>
    <col min="6654" max="6654" width="8.85546875" style="381" customWidth="1"/>
    <col min="6655" max="6655" width="33.7109375" style="381" customWidth="1"/>
    <col min="6656" max="6656" width="7" style="381" customWidth="1"/>
    <col min="6657" max="6657" width="10.42578125" style="381" customWidth="1"/>
    <col min="6658" max="6658" width="13" style="381" customWidth="1"/>
    <col min="6659" max="6659" width="14.5703125" style="381" customWidth="1"/>
    <col min="6660" max="6909" width="9.140625" style="381"/>
    <col min="6910" max="6910" width="8.85546875" style="381" customWidth="1"/>
    <col min="6911" max="6911" width="33.7109375" style="381" customWidth="1"/>
    <col min="6912" max="6912" width="7" style="381" customWidth="1"/>
    <col min="6913" max="6913" width="10.42578125" style="381" customWidth="1"/>
    <col min="6914" max="6914" width="13" style="381" customWidth="1"/>
    <col min="6915" max="6915" width="14.5703125" style="381" customWidth="1"/>
    <col min="6916" max="7165" width="9.140625" style="381"/>
    <col min="7166" max="7166" width="8.85546875" style="381" customWidth="1"/>
    <col min="7167" max="7167" width="33.7109375" style="381" customWidth="1"/>
    <col min="7168" max="7168" width="7" style="381" customWidth="1"/>
    <col min="7169" max="7169" width="10.42578125" style="381" customWidth="1"/>
    <col min="7170" max="7170" width="13" style="381" customWidth="1"/>
    <col min="7171" max="7171" width="14.5703125" style="381" customWidth="1"/>
    <col min="7172" max="7421" width="9.140625" style="381"/>
    <col min="7422" max="7422" width="8.85546875" style="381" customWidth="1"/>
    <col min="7423" max="7423" width="33.7109375" style="381" customWidth="1"/>
    <col min="7424" max="7424" width="7" style="381" customWidth="1"/>
    <col min="7425" max="7425" width="10.42578125" style="381" customWidth="1"/>
    <col min="7426" max="7426" width="13" style="381" customWidth="1"/>
    <col min="7427" max="7427" width="14.5703125" style="381" customWidth="1"/>
    <col min="7428" max="7677" width="9.140625" style="381"/>
    <col min="7678" max="7678" width="8.85546875" style="381" customWidth="1"/>
    <col min="7679" max="7679" width="33.7109375" style="381" customWidth="1"/>
    <col min="7680" max="7680" width="7" style="381" customWidth="1"/>
    <col min="7681" max="7681" width="10.42578125" style="381" customWidth="1"/>
    <col min="7682" max="7682" width="13" style="381" customWidth="1"/>
    <col min="7683" max="7683" width="14.5703125" style="381" customWidth="1"/>
    <col min="7684" max="7933" width="9.140625" style="381"/>
    <col min="7934" max="7934" width="8.85546875" style="381" customWidth="1"/>
    <col min="7935" max="7935" width="33.7109375" style="381" customWidth="1"/>
    <col min="7936" max="7936" width="7" style="381" customWidth="1"/>
    <col min="7937" max="7937" width="10.42578125" style="381" customWidth="1"/>
    <col min="7938" max="7938" width="13" style="381" customWidth="1"/>
    <col min="7939" max="7939" width="14.5703125" style="381" customWidth="1"/>
    <col min="7940" max="8189" width="9.140625" style="381"/>
    <col min="8190" max="8190" width="8.85546875" style="381" customWidth="1"/>
    <col min="8191" max="8191" width="33.7109375" style="381" customWidth="1"/>
    <col min="8192" max="8192" width="7" style="381" customWidth="1"/>
    <col min="8193" max="8193" width="10.42578125" style="381" customWidth="1"/>
    <col min="8194" max="8194" width="13" style="381" customWidth="1"/>
    <col min="8195" max="8195" width="14.5703125" style="381" customWidth="1"/>
    <col min="8196" max="8445" width="9.140625" style="381"/>
    <col min="8446" max="8446" width="8.85546875" style="381" customWidth="1"/>
    <col min="8447" max="8447" width="33.7109375" style="381" customWidth="1"/>
    <col min="8448" max="8448" width="7" style="381" customWidth="1"/>
    <col min="8449" max="8449" width="10.42578125" style="381" customWidth="1"/>
    <col min="8450" max="8450" width="13" style="381" customWidth="1"/>
    <col min="8451" max="8451" width="14.5703125" style="381" customWidth="1"/>
    <col min="8452" max="8701" width="9.140625" style="381"/>
    <col min="8702" max="8702" width="8.85546875" style="381" customWidth="1"/>
    <col min="8703" max="8703" width="33.7109375" style="381" customWidth="1"/>
    <col min="8704" max="8704" width="7" style="381" customWidth="1"/>
    <col min="8705" max="8705" width="10.42578125" style="381" customWidth="1"/>
    <col min="8706" max="8706" width="13" style="381" customWidth="1"/>
    <col min="8707" max="8707" width="14.5703125" style="381" customWidth="1"/>
    <col min="8708" max="8957" width="9.140625" style="381"/>
    <col min="8958" max="8958" width="8.85546875" style="381" customWidth="1"/>
    <col min="8959" max="8959" width="33.7109375" style="381" customWidth="1"/>
    <col min="8960" max="8960" width="7" style="381" customWidth="1"/>
    <col min="8961" max="8961" width="10.42578125" style="381" customWidth="1"/>
    <col min="8962" max="8962" width="13" style="381" customWidth="1"/>
    <col min="8963" max="8963" width="14.5703125" style="381" customWidth="1"/>
    <col min="8964" max="9213" width="9.140625" style="381"/>
    <col min="9214" max="9214" width="8.85546875" style="381" customWidth="1"/>
    <col min="9215" max="9215" width="33.7109375" style="381" customWidth="1"/>
    <col min="9216" max="9216" width="7" style="381" customWidth="1"/>
    <col min="9217" max="9217" width="10.42578125" style="381" customWidth="1"/>
    <col min="9218" max="9218" width="13" style="381" customWidth="1"/>
    <col min="9219" max="9219" width="14.5703125" style="381" customWidth="1"/>
    <col min="9220" max="9469" width="9.140625" style="381"/>
    <col min="9470" max="9470" width="8.85546875" style="381" customWidth="1"/>
    <col min="9471" max="9471" width="33.7109375" style="381" customWidth="1"/>
    <col min="9472" max="9472" width="7" style="381" customWidth="1"/>
    <col min="9473" max="9473" width="10.42578125" style="381" customWidth="1"/>
    <col min="9474" max="9474" width="13" style="381" customWidth="1"/>
    <col min="9475" max="9475" width="14.5703125" style="381" customWidth="1"/>
    <col min="9476" max="9725" width="9.140625" style="381"/>
    <col min="9726" max="9726" width="8.85546875" style="381" customWidth="1"/>
    <col min="9727" max="9727" width="33.7109375" style="381" customWidth="1"/>
    <col min="9728" max="9728" width="7" style="381" customWidth="1"/>
    <col min="9729" max="9729" width="10.42578125" style="381" customWidth="1"/>
    <col min="9730" max="9730" width="13" style="381" customWidth="1"/>
    <col min="9731" max="9731" width="14.5703125" style="381" customWidth="1"/>
    <col min="9732" max="9981" width="9.140625" style="381"/>
    <col min="9982" max="9982" width="8.85546875" style="381" customWidth="1"/>
    <col min="9983" max="9983" width="33.7109375" style="381" customWidth="1"/>
    <col min="9984" max="9984" width="7" style="381" customWidth="1"/>
    <col min="9985" max="9985" width="10.42578125" style="381" customWidth="1"/>
    <col min="9986" max="9986" width="13" style="381" customWidth="1"/>
    <col min="9987" max="9987" width="14.5703125" style="381" customWidth="1"/>
    <col min="9988" max="10237" width="9.140625" style="381"/>
    <col min="10238" max="10238" width="8.85546875" style="381" customWidth="1"/>
    <col min="10239" max="10239" width="33.7109375" style="381" customWidth="1"/>
    <col min="10240" max="10240" width="7" style="381" customWidth="1"/>
    <col min="10241" max="10241" width="10.42578125" style="381" customWidth="1"/>
    <col min="10242" max="10242" width="13" style="381" customWidth="1"/>
    <col min="10243" max="10243" width="14.5703125" style="381" customWidth="1"/>
    <col min="10244" max="10493" width="9.140625" style="381"/>
    <col min="10494" max="10494" width="8.85546875" style="381" customWidth="1"/>
    <col min="10495" max="10495" width="33.7109375" style="381" customWidth="1"/>
    <col min="10496" max="10496" width="7" style="381" customWidth="1"/>
    <col min="10497" max="10497" width="10.42578125" style="381" customWidth="1"/>
    <col min="10498" max="10498" width="13" style="381" customWidth="1"/>
    <col min="10499" max="10499" width="14.5703125" style="381" customWidth="1"/>
    <col min="10500" max="10749" width="9.140625" style="381"/>
    <col min="10750" max="10750" width="8.85546875" style="381" customWidth="1"/>
    <col min="10751" max="10751" width="33.7109375" style="381" customWidth="1"/>
    <col min="10752" max="10752" width="7" style="381" customWidth="1"/>
    <col min="10753" max="10753" width="10.42578125" style="381" customWidth="1"/>
    <col min="10754" max="10754" width="13" style="381" customWidth="1"/>
    <col min="10755" max="10755" width="14.5703125" style="381" customWidth="1"/>
    <col min="10756" max="11005" width="9.140625" style="381"/>
    <col min="11006" max="11006" width="8.85546875" style="381" customWidth="1"/>
    <col min="11007" max="11007" width="33.7109375" style="381" customWidth="1"/>
    <col min="11008" max="11008" width="7" style="381" customWidth="1"/>
    <col min="11009" max="11009" width="10.42578125" style="381" customWidth="1"/>
    <col min="11010" max="11010" width="13" style="381" customWidth="1"/>
    <col min="11011" max="11011" width="14.5703125" style="381" customWidth="1"/>
    <col min="11012" max="11261" width="9.140625" style="381"/>
    <col min="11262" max="11262" width="8.85546875" style="381" customWidth="1"/>
    <col min="11263" max="11263" width="33.7109375" style="381" customWidth="1"/>
    <col min="11264" max="11264" width="7" style="381" customWidth="1"/>
    <col min="11265" max="11265" width="10.42578125" style="381" customWidth="1"/>
    <col min="11266" max="11266" width="13" style="381" customWidth="1"/>
    <col min="11267" max="11267" width="14.5703125" style="381" customWidth="1"/>
    <col min="11268" max="11517" width="9.140625" style="381"/>
    <col min="11518" max="11518" width="8.85546875" style="381" customWidth="1"/>
    <col min="11519" max="11519" width="33.7109375" style="381" customWidth="1"/>
    <col min="11520" max="11520" width="7" style="381" customWidth="1"/>
    <col min="11521" max="11521" width="10.42578125" style="381" customWidth="1"/>
    <col min="11522" max="11522" width="13" style="381" customWidth="1"/>
    <col min="11523" max="11523" width="14.5703125" style="381" customWidth="1"/>
    <col min="11524" max="11773" width="9.140625" style="381"/>
    <col min="11774" max="11774" width="8.85546875" style="381" customWidth="1"/>
    <col min="11775" max="11775" width="33.7109375" style="381" customWidth="1"/>
    <col min="11776" max="11776" width="7" style="381" customWidth="1"/>
    <col min="11777" max="11777" width="10.42578125" style="381" customWidth="1"/>
    <col min="11778" max="11778" width="13" style="381" customWidth="1"/>
    <col min="11779" max="11779" width="14.5703125" style="381" customWidth="1"/>
    <col min="11780" max="12029" width="9.140625" style="381"/>
    <col min="12030" max="12030" width="8.85546875" style="381" customWidth="1"/>
    <col min="12031" max="12031" width="33.7109375" style="381" customWidth="1"/>
    <col min="12032" max="12032" width="7" style="381" customWidth="1"/>
    <col min="12033" max="12033" width="10.42578125" style="381" customWidth="1"/>
    <col min="12034" max="12034" width="13" style="381" customWidth="1"/>
    <col min="12035" max="12035" width="14.5703125" style="381" customWidth="1"/>
    <col min="12036" max="12285" width="9.140625" style="381"/>
    <col min="12286" max="12286" width="8.85546875" style="381" customWidth="1"/>
    <col min="12287" max="12287" width="33.7109375" style="381" customWidth="1"/>
    <col min="12288" max="12288" width="7" style="381" customWidth="1"/>
    <col min="12289" max="12289" width="10.42578125" style="381" customWidth="1"/>
    <col min="12290" max="12290" width="13" style="381" customWidth="1"/>
    <col min="12291" max="12291" width="14.5703125" style="381" customWidth="1"/>
    <col min="12292" max="12541" width="9.140625" style="381"/>
    <col min="12542" max="12542" width="8.85546875" style="381" customWidth="1"/>
    <col min="12543" max="12543" width="33.7109375" style="381" customWidth="1"/>
    <col min="12544" max="12544" width="7" style="381" customWidth="1"/>
    <col min="12545" max="12545" width="10.42578125" style="381" customWidth="1"/>
    <col min="12546" max="12546" width="13" style="381" customWidth="1"/>
    <col min="12547" max="12547" width="14.5703125" style="381" customWidth="1"/>
    <col min="12548" max="12797" width="9.140625" style="381"/>
    <col min="12798" max="12798" width="8.85546875" style="381" customWidth="1"/>
    <col min="12799" max="12799" width="33.7109375" style="381" customWidth="1"/>
    <col min="12800" max="12800" width="7" style="381" customWidth="1"/>
    <col min="12801" max="12801" width="10.42578125" style="381" customWidth="1"/>
    <col min="12802" max="12802" width="13" style="381" customWidth="1"/>
    <col min="12803" max="12803" width="14.5703125" style="381" customWidth="1"/>
    <col min="12804" max="13053" width="9.140625" style="381"/>
    <col min="13054" max="13054" width="8.85546875" style="381" customWidth="1"/>
    <col min="13055" max="13055" width="33.7109375" style="381" customWidth="1"/>
    <col min="13056" max="13056" width="7" style="381" customWidth="1"/>
    <col min="13057" max="13057" width="10.42578125" style="381" customWidth="1"/>
    <col min="13058" max="13058" width="13" style="381" customWidth="1"/>
    <col min="13059" max="13059" width="14.5703125" style="381" customWidth="1"/>
    <col min="13060" max="13309" width="9.140625" style="381"/>
    <col min="13310" max="13310" width="8.85546875" style="381" customWidth="1"/>
    <col min="13311" max="13311" width="33.7109375" style="381" customWidth="1"/>
    <col min="13312" max="13312" width="7" style="381" customWidth="1"/>
    <col min="13313" max="13313" width="10.42578125" style="381" customWidth="1"/>
    <col min="13314" max="13314" width="13" style="381" customWidth="1"/>
    <col min="13315" max="13315" width="14.5703125" style="381" customWidth="1"/>
    <col min="13316" max="13565" width="9.140625" style="381"/>
    <col min="13566" max="13566" width="8.85546875" style="381" customWidth="1"/>
    <col min="13567" max="13567" width="33.7109375" style="381" customWidth="1"/>
    <col min="13568" max="13568" width="7" style="381" customWidth="1"/>
    <col min="13569" max="13569" width="10.42578125" style="381" customWidth="1"/>
    <col min="13570" max="13570" width="13" style="381" customWidth="1"/>
    <col min="13571" max="13571" width="14.5703125" style="381" customWidth="1"/>
    <col min="13572" max="13821" width="9.140625" style="381"/>
    <col min="13822" max="13822" width="8.85546875" style="381" customWidth="1"/>
    <col min="13823" max="13823" width="33.7109375" style="381" customWidth="1"/>
    <col min="13824" max="13824" width="7" style="381" customWidth="1"/>
    <col min="13825" max="13825" width="10.42578125" style="381" customWidth="1"/>
    <col min="13826" max="13826" width="13" style="381" customWidth="1"/>
    <col min="13827" max="13827" width="14.5703125" style="381" customWidth="1"/>
    <col min="13828" max="14077" width="9.140625" style="381"/>
    <col min="14078" max="14078" width="8.85546875" style="381" customWidth="1"/>
    <col min="14079" max="14079" width="33.7109375" style="381" customWidth="1"/>
    <col min="14080" max="14080" width="7" style="381" customWidth="1"/>
    <col min="14081" max="14081" width="10.42578125" style="381" customWidth="1"/>
    <col min="14082" max="14082" width="13" style="381" customWidth="1"/>
    <col min="14083" max="14083" width="14.5703125" style="381" customWidth="1"/>
    <col min="14084" max="14333" width="9.140625" style="381"/>
    <col min="14334" max="14334" width="8.85546875" style="381" customWidth="1"/>
    <col min="14335" max="14335" width="33.7109375" style="381" customWidth="1"/>
    <col min="14336" max="14336" width="7" style="381" customWidth="1"/>
    <col min="14337" max="14337" width="10.42578125" style="381" customWidth="1"/>
    <col min="14338" max="14338" width="13" style="381" customWidth="1"/>
    <col min="14339" max="14339" width="14.5703125" style="381" customWidth="1"/>
    <col min="14340" max="14589" width="9.140625" style="381"/>
    <col min="14590" max="14590" width="8.85546875" style="381" customWidth="1"/>
    <col min="14591" max="14591" width="33.7109375" style="381" customWidth="1"/>
    <col min="14592" max="14592" width="7" style="381" customWidth="1"/>
    <col min="14593" max="14593" width="10.42578125" style="381" customWidth="1"/>
    <col min="14594" max="14594" width="13" style="381" customWidth="1"/>
    <col min="14595" max="14595" width="14.5703125" style="381" customWidth="1"/>
    <col min="14596" max="14845" width="9.140625" style="381"/>
    <col min="14846" max="14846" width="8.85546875" style="381" customWidth="1"/>
    <col min="14847" max="14847" width="33.7109375" style="381" customWidth="1"/>
    <col min="14848" max="14848" width="7" style="381" customWidth="1"/>
    <col min="14849" max="14849" width="10.42578125" style="381" customWidth="1"/>
    <col min="14850" max="14850" width="13" style="381" customWidth="1"/>
    <col min="14851" max="14851" width="14.5703125" style="381" customWidth="1"/>
    <col min="14852" max="15101" width="9.140625" style="381"/>
    <col min="15102" max="15102" width="8.85546875" style="381" customWidth="1"/>
    <col min="15103" max="15103" width="33.7109375" style="381" customWidth="1"/>
    <col min="15104" max="15104" width="7" style="381" customWidth="1"/>
    <col min="15105" max="15105" width="10.42578125" style="381" customWidth="1"/>
    <col min="15106" max="15106" width="13" style="381" customWidth="1"/>
    <col min="15107" max="15107" width="14.5703125" style="381" customWidth="1"/>
    <col min="15108" max="15357" width="9.140625" style="381"/>
    <col min="15358" max="15358" width="8.85546875" style="381" customWidth="1"/>
    <col min="15359" max="15359" width="33.7109375" style="381" customWidth="1"/>
    <col min="15360" max="15360" width="7" style="381" customWidth="1"/>
    <col min="15361" max="15361" width="10.42578125" style="381" customWidth="1"/>
    <col min="15362" max="15362" width="13" style="381" customWidth="1"/>
    <col min="15363" max="15363" width="14.5703125" style="381" customWidth="1"/>
    <col min="15364" max="15613" width="9.140625" style="381"/>
    <col min="15614" max="15614" width="8.85546875" style="381" customWidth="1"/>
    <col min="15615" max="15615" width="33.7109375" style="381" customWidth="1"/>
    <col min="15616" max="15616" width="7" style="381" customWidth="1"/>
    <col min="15617" max="15617" width="10.42578125" style="381" customWidth="1"/>
    <col min="15618" max="15618" width="13" style="381" customWidth="1"/>
    <col min="15619" max="15619" width="14.5703125" style="381" customWidth="1"/>
    <col min="15620" max="15869" width="9.140625" style="381"/>
    <col min="15870" max="15870" width="8.85546875" style="381" customWidth="1"/>
    <col min="15871" max="15871" width="33.7109375" style="381" customWidth="1"/>
    <col min="15872" max="15872" width="7" style="381" customWidth="1"/>
    <col min="15873" max="15873" width="10.42578125" style="381" customWidth="1"/>
    <col min="15874" max="15874" width="13" style="381" customWidth="1"/>
    <col min="15875" max="15875" width="14.5703125" style="381" customWidth="1"/>
    <col min="15876" max="16125" width="9.140625" style="381"/>
    <col min="16126" max="16126" width="8.85546875" style="381" customWidth="1"/>
    <col min="16127" max="16127" width="33.7109375" style="381" customWidth="1"/>
    <col min="16128" max="16128" width="7" style="381" customWidth="1"/>
    <col min="16129" max="16129" width="10.42578125" style="381" customWidth="1"/>
    <col min="16130" max="16130" width="13" style="381" customWidth="1"/>
    <col min="16131" max="16131" width="14.5703125" style="381" customWidth="1"/>
    <col min="16132" max="16384" width="9.140625" style="381"/>
  </cols>
  <sheetData>
    <row r="2" spans="1:6" x14ac:dyDescent="0.2">
      <c r="A2" s="396"/>
      <c r="B2" s="396"/>
      <c r="C2" s="380"/>
    </row>
    <row r="3" spans="1:6" s="383" customFormat="1" ht="25.5" customHeight="1" x14ac:dyDescent="0.25">
      <c r="A3" s="397" t="s">
        <v>477</v>
      </c>
      <c r="B3" s="398" t="s">
        <v>478</v>
      </c>
      <c r="C3" s="382" t="s">
        <v>479</v>
      </c>
    </row>
    <row r="4" spans="1:6" x14ac:dyDescent="0.2">
      <c r="A4" s="399"/>
      <c r="B4" s="399"/>
      <c r="C4" s="384"/>
      <c r="D4" s="385"/>
    </row>
    <row r="5" spans="1:6" x14ac:dyDescent="0.2">
      <c r="A5" s="290"/>
      <c r="B5" s="334" t="s">
        <v>480</v>
      </c>
      <c r="C5" s="386"/>
      <c r="D5" s="385"/>
    </row>
    <row r="6" spans="1:6" x14ac:dyDescent="0.2">
      <c r="A6" s="185"/>
      <c r="B6" s="400"/>
      <c r="C6" s="386"/>
      <c r="D6" s="385"/>
      <c r="F6" s="387"/>
    </row>
    <row r="7" spans="1:6" ht="18" customHeight="1" x14ac:dyDescent="0.2">
      <c r="A7" s="185"/>
      <c r="B7" s="401" t="s">
        <v>481</v>
      </c>
      <c r="C7" s="386"/>
      <c r="D7" s="385"/>
      <c r="F7" s="387"/>
    </row>
    <row r="8" spans="1:6" ht="15" x14ac:dyDescent="0.2">
      <c r="A8" s="402" t="s">
        <v>482</v>
      </c>
      <c r="B8" s="403" t="s">
        <v>483</v>
      </c>
      <c r="C8" s="388"/>
      <c r="D8" s="385"/>
      <c r="F8" s="387"/>
    </row>
    <row r="9" spans="1:6" ht="15" x14ac:dyDescent="0.2">
      <c r="A9" s="402"/>
      <c r="B9" s="403"/>
      <c r="C9" s="386"/>
      <c r="D9" s="385"/>
      <c r="F9" s="387"/>
    </row>
    <row r="10" spans="1:6" ht="15" x14ac:dyDescent="0.2">
      <c r="A10" s="363" t="s">
        <v>115</v>
      </c>
      <c r="B10" s="403" t="s">
        <v>116</v>
      </c>
      <c r="C10" s="388"/>
      <c r="D10" s="385"/>
      <c r="F10" s="387"/>
    </row>
    <row r="11" spans="1:6" ht="15" x14ac:dyDescent="0.2">
      <c r="A11" s="402"/>
      <c r="B11" s="403"/>
      <c r="C11" s="386"/>
      <c r="D11" s="385"/>
      <c r="F11" s="387"/>
    </row>
    <row r="12" spans="1:6" ht="15" x14ac:dyDescent="0.2">
      <c r="A12" s="402" t="s">
        <v>149</v>
      </c>
      <c r="B12" s="404" t="s">
        <v>484</v>
      </c>
      <c r="C12" s="388"/>
      <c r="D12" s="385"/>
      <c r="F12" s="387"/>
    </row>
    <row r="13" spans="1:6" ht="15" x14ac:dyDescent="0.2">
      <c r="A13" s="402"/>
      <c r="B13" s="403"/>
      <c r="C13" s="386"/>
      <c r="D13" s="385"/>
      <c r="F13" s="387"/>
    </row>
    <row r="14" spans="1:6" ht="15" x14ac:dyDescent="0.2">
      <c r="A14" s="402" t="s">
        <v>151</v>
      </c>
      <c r="B14" s="403" t="s">
        <v>485</v>
      </c>
      <c r="C14" s="388"/>
      <c r="D14" s="385"/>
      <c r="F14" s="387"/>
    </row>
    <row r="15" spans="1:6" ht="15" x14ac:dyDescent="0.2">
      <c r="A15" s="402"/>
      <c r="B15" s="403"/>
      <c r="C15" s="386"/>
      <c r="D15" s="385"/>
      <c r="F15" s="387"/>
    </row>
    <row r="16" spans="1:6" ht="15" x14ac:dyDescent="0.2">
      <c r="A16" s="402" t="s">
        <v>213</v>
      </c>
      <c r="B16" s="403" t="s">
        <v>214</v>
      </c>
      <c r="C16" s="388"/>
      <c r="D16" s="385"/>
      <c r="F16" s="387"/>
    </row>
    <row r="17" spans="1:6" x14ac:dyDescent="0.2">
      <c r="A17" s="405"/>
      <c r="B17" s="406"/>
      <c r="C17" s="386"/>
      <c r="D17" s="385"/>
      <c r="F17" s="387"/>
    </row>
    <row r="18" spans="1:6" ht="15" x14ac:dyDescent="0.2">
      <c r="A18" s="402" t="s">
        <v>235</v>
      </c>
      <c r="B18" s="400" t="s">
        <v>236</v>
      </c>
      <c r="C18" s="388"/>
      <c r="D18" s="385"/>
      <c r="F18" s="387"/>
    </row>
    <row r="19" spans="1:6" x14ac:dyDescent="0.2">
      <c r="A19" s="185"/>
      <c r="B19" s="406"/>
      <c r="C19" s="386"/>
      <c r="D19" s="385"/>
      <c r="F19" s="387"/>
    </row>
    <row r="20" spans="1:6" ht="15" x14ac:dyDescent="0.2">
      <c r="A20" s="402" t="s">
        <v>410</v>
      </c>
      <c r="B20" s="406" t="s">
        <v>486</v>
      </c>
      <c r="C20" s="388"/>
      <c r="D20" s="385"/>
      <c r="F20" s="387"/>
    </row>
    <row r="21" spans="1:6" x14ac:dyDescent="0.2">
      <c r="A21" s="185"/>
      <c r="B21" s="406"/>
      <c r="C21" s="389"/>
      <c r="D21" s="385"/>
      <c r="F21" s="387"/>
    </row>
    <row r="22" spans="1:6" ht="25.5" customHeight="1" x14ac:dyDescent="0.2">
      <c r="A22" s="407"/>
      <c r="B22" s="408" t="s">
        <v>487</v>
      </c>
      <c r="C22" s="390">
        <f>SUM(C5:C21)</f>
        <v>0</v>
      </c>
      <c r="D22" s="385"/>
      <c r="F22" s="387"/>
    </row>
    <row r="23" spans="1:6" ht="13.5" thickBot="1" x14ac:dyDescent="0.25">
      <c r="A23" s="409"/>
      <c r="B23" s="410" t="s">
        <v>488</v>
      </c>
      <c r="C23" s="391"/>
      <c r="D23" s="385"/>
    </row>
    <row r="24" spans="1:6" ht="14.25" thickTop="1" thickBot="1" x14ac:dyDescent="0.25">
      <c r="A24" s="411"/>
      <c r="B24" s="412" t="s">
        <v>489</v>
      </c>
      <c r="C24" s="392"/>
      <c r="D24" s="385"/>
    </row>
    <row r="25" spans="1:6" ht="13.5" thickTop="1" x14ac:dyDescent="0.2">
      <c r="A25" s="413"/>
      <c r="B25" s="413" t="s">
        <v>490</v>
      </c>
      <c r="C25" s="393"/>
    </row>
    <row r="26" spans="1:6" x14ac:dyDescent="0.2">
      <c r="A26" s="414"/>
      <c r="B26" s="415"/>
      <c r="C26" s="393"/>
    </row>
    <row r="27" spans="1:6" x14ac:dyDescent="0.2">
      <c r="A27" s="413"/>
      <c r="B27" s="413"/>
      <c r="C27" s="393"/>
    </row>
    <row r="28" spans="1:6" x14ac:dyDescent="0.2">
      <c r="A28" s="413"/>
      <c r="B28" s="413"/>
      <c r="C28" s="393"/>
    </row>
    <row r="29" spans="1:6" x14ac:dyDescent="0.2">
      <c r="A29" s="413"/>
      <c r="B29" s="413"/>
      <c r="C29" s="393"/>
    </row>
    <row r="30" spans="1:6" x14ac:dyDescent="0.2">
      <c r="A30" s="413"/>
      <c r="B30" s="413"/>
      <c r="C30" s="393"/>
    </row>
    <row r="31" spans="1:6" x14ac:dyDescent="0.2">
      <c r="A31" s="413"/>
      <c r="B31" s="413"/>
      <c r="C31" s="393"/>
    </row>
    <row r="32" spans="1:6" x14ac:dyDescent="0.2">
      <c r="A32" s="413"/>
      <c r="B32" s="413"/>
      <c r="C32" s="393"/>
    </row>
    <row r="33" spans="1:3" x14ac:dyDescent="0.2">
      <c r="A33" s="413"/>
      <c r="B33" s="413"/>
      <c r="C33" s="393"/>
    </row>
    <row r="34" spans="1:3" x14ac:dyDescent="0.2">
      <c r="A34" s="413"/>
      <c r="B34" s="413"/>
      <c r="C34" s="393"/>
    </row>
    <row r="35" spans="1:3" x14ac:dyDescent="0.2">
      <c r="A35" s="413"/>
      <c r="B35" s="413"/>
      <c r="C35" s="393"/>
    </row>
    <row r="36" spans="1:3" x14ac:dyDescent="0.2">
      <c r="A36" s="413"/>
      <c r="B36" s="413"/>
      <c r="C36" s="393"/>
    </row>
    <row r="37" spans="1:3" x14ac:dyDescent="0.2">
      <c r="A37" s="413"/>
      <c r="B37" s="413"/>
      <c r="C37" s="393"/>
    </row>
    <row r="38" spans="1:3" x14ac:dyDescent="0.2">
      <c r="A38" s="413"/>
      <c r="B38" s="413"/>
      <c r="C38" s="393"/>
    </row>
    <row r="39" spans="1:3" x14ac:dyDescent="0.2">
      <c r="A39" s="413"/>
      <c r="B39" s="413"/>
      <c r="C39" s="393"/>
    </row>
    <row r="40" spans="1:3" x14ac:dyDescent="0.2">
      <c r="A40" s="413"/>
      <c r="B40" s="413"/>
      <c r="C40" s="393"/>
    </row>
    <row r="41" spans="1:3" x14ac:dyDescent="0.2">
      <c r="A41" s="413"/>
      <c r="B41" s="413"/>
      <c r="C41" s="393"/>
    </row>
    <row r="42" spans="1:3" x14ac:dyDescent="0.2">
      <c r="A42" s="413"/>
      <c r="B42" s="413"/>
      <c r="C42" s="393"/>
    </row>
    <row r="43" spans="1:3" x14ac:dyDescent="0.2">
      <c r="A43" s="413"/>
      <c r="B43" s="413"/>
      <c r="C43" s="393"/>
    </row>
    <row r="44" spans="1:3" x14ac:dyDescent="0.2">
      <c r="A44" s="413"/>
      <c r="B44" s="413"/>
      <c r="C44" s="393"/>
    </row>
    <row r="45" spans="1:3" x14ac:dyDescent="0.2">
      <c r="A45" s="413"/>
      <c r="B45" s="413"/>
      <c r="C45" s="393"/>
    </row>
    <row r="46" spans="1:3" x14ac:dyDescent="0.2">
      <c r="A46" s="416"/>
      <c r="B46" s="416"/>
      <c r="C46" s="394"/>
    </row>
  </sheetData>
  <sheetProtection algorithmName="SHA-512" hashValue="TTDGT0xLyUGE8FRrge4uLY2ZGlFnd6+puAE89RNaYzBSRf0gADtWEsImJeRQdveikYspy0Umig0CCu0r5wZ0VA==" saltValue="wy5JCBP7vFB1mcOYYhQiVg=="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ELECTRICAL WORKS - BUILDINGS &amp; EXTERNAL LIGHTING IN VARIOUS TNPA PREMISES - 3 YEARS</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CE7E9-41AD-422A-A69E-0E933B237AD1}">
  <dimension ref="A1:IK58"/>
  <sheetViews>
    <sheetView view="pageBreakPreview" topLeftCell="A15" zoomScaleNormal="100" zoomScaleSheetLayoutView="100" workbookViewId="0">
      <selection activeCell="O13" sqref="O13"/>
    </sheetView>
  </sheetViews>
  <sheetFormatPr defaultRowHeight="12.75" x14ac:dyDescent="0.2"/>
  <cols>
    <col min="1" max="1" width="5.140625" style="5" customWidth="1"/>
    <col min="2" max="245" width="9.140625" style="5"/>
    <col min="246" max="246" width="5.140625" style="5" customWidth="1"/>
    <col min="247" max="253" width="9.140625" style="5"/>
    <col min="254" max="254" width="11.140625" style="5" customWidth="1"/>
    <col min="255" max="501" width="9.140625" style="5"/>
    <col min="502" max="502" width="5.140625" style="5" customWidth="1"/>
    <col min="503" max="509" width="9.140625" style="5"/>
    <col min="510" max="510" width="11.140625" style="5" customWidth="1"/>
    <col min="511" max="757" width="9.140625" style="5"/>
    <col min="758" max="758" width="5.140625" style="5" customWidth="1"/>
    <col min="759" max="765" width="9.140625" style="5"/>
    <col min="766" max="766" width="11.140625" style="5" customWidth="1"/>
    <col min="767" max="1013" width="9.140625" style="5"/>
    <col min="1014" max="1014" width="5.140625" style="5" customWidth="1"/>
    <col min="1015" max="1021" width="9.140625" style="5"/>
    <col min="1022" max="1022" width="11.140625" style="5" customWidth="1"/>
    <col min="1023" max="1269" width="9.140625" style="5"/>
    <col min="1270" max="1270" width="5.140625" style="5" customWidth="1"/>
    <col min="1271" max="1277" width="9.140625" style="5"/>
    <col min="1278" max="1278" width="11.140625" style="5" customWidth="1"/>
    <col min="1279" max="1525" width="9.140625" style="5"/>
    <col min="1526" max="1526" width="5.140625" style="5" customWidth="1"/>
    <col min="1527" max="1533" width="9.140625" style="5"/>
    <col min="1534" max="1534" width="11.140625" style="5" customWidth="1"/>
    <col min="1535" max="1781" width="9.140625" style="5"/>
    <col min="1782" max="1782" width="5.140625" style="5" customWidth="1"/>
    <col min="1783" max="1789" width="9.140625" style="5"/>
    <col min="1790" max="1790" width="11.140625" style="5" customWidth="1"/>
    <col min="1791" max="2037" width="9.140625" style="5"/>
    <col min="2038" max="2038" width="5.140625" style="5" customWidth="1"/>
    <col min="2039" max="2045" width="9.140625" style="5"/>
    <col min="2046" max="2046" width="11.140625" style="5" customWidth="1"/>
    <col min="2047" max="2293" width="9.140625" style="5"/>
    <col min="2294" max="2294" width="5.140625" style="5" customWidth="1"/>
    <col min="2295" max="2301" width="9.140625" style="5"/>
    <col min="2302" max="2302" width="11.140625" style="5" customWidth="1"/>
    <col min="2303" max="2549" width="9.140625" style="5"/>
    <col min="2550" max="2550" width="5.140625" style="5" customWidth="1"/>
    <col min="2551" max="2557" width="9.140625" style="5"/>
    <col min="2558" max="2558" width="11.140625" style="5" customWidth="1"/>
    <col min="2559" max="2805" width="9.140625" style="5"/>
    <col min="2806" max="2806" width="5.140625" style="5" customWidth="1"/>
    <col min="2807" max="2813" width="9.140625" style="5"/>
    <col min="2814" max="2814" width="11.140625" style="5" customWidth="1"/>
    <col min="2815" max="3061" width="9.140625" style="5"/>
    <col min="3062" max="3062" width="5.140625" style="5" customWidth="1"/>
    <col min="3063" max="3069" width="9.140625" style="5"/>
    <col min="3070" max="3070" width="11.140625" style="5" customWidth="1"/>
    <col min="3071" max="3317" width="9.140625" style="5"/>
    <col min="3318" max="3318" width="5.140625" style="5" customWidth="1"/>
    <col min="3319" max="3325" width="9.140625" style="5"/>
    <col min="3326" max="3326" width="11.140625" style="5" customWidth="1"/>
    <col min="3327" max="3573" width="9.140625" style="5"/>
    <col min="3574" max="3574" width="5.140625" style="5" customWidth="1"/>
    <col min="3575" max="3581" width="9.140625" style="5"/>
    <col min="3582" max="3582" width="11.140625" style="5" customWidth="1"/>
    <col min="3583" max="3829" width="9.140625" style="5"/>
    <col min="3830" max="3830" width="5.140625" style="5" customWidth="1"/>
    <col min="3831" max="3837" width="9.140625" style="5"/>
    <col min="3838" max="3838" width="11.140625" style="5" customWidth="1"/>
    <col min="3839" max="4085" width="9.140625" style="5"/>
    <col min="4086" max="4086" width="5.140625" style="5" customWidth="1"/>
    <col min="4087" max="4093" width="9.140625" style="5"/>
    <col min="4094" max="4094" width="11.140625" style="5" customWidth="1"/>
    <col min="4095" max="4341" width="9.140625" style="5"/>
    <col min="4342" max="4342" width="5.140625" style="5" customWidth="1"/>
    <col min="4343" max="4349" width="9.140625" style="5"/>
    <col min="4350" max="4350" width="11.140625" style="5" customWidth="1"/>
    <col min="4351" max="4597" width="9.140625" style="5"/>
    <col min="4598" max="4598" width="5.140625" style="5" customWidth="1"/>
    <col min="4599" max="4605" width="9.140625" style="5"/>
    <col min="4606" max="4606" width="11.140625" style="5" customWidth="1"/>
    <col min="4607" max="4853" width="9.140625" style="5"/>
    <col min="4854" max="4854" width="5.140625" style="5" customWidth="1"/>
    <col min="4855" max="4861" width="9.140625" style="5"/>
    <col min="4862" max="4862" width="11.140625" style="5" customWidth="1"/>
    <col min="4863" max="5109" width="9.140625" style="5"/>
    <col min="5110" max="5110" width="5.140625" style="5" customWidth="1"/>
    <col min="5111" max="5117" width="9.140625" style="5"/>
    <col min="5118" max="5118" width="11.140625" style="5" customWidth="1"/>
    <col min="5119" max="5365" width="9.140625" style="5"/>
    <col min="5366" max="5366" width="5.140625" style="5" customWidth="1"/>
    <col min="5367" max="5373" width="9.140625" style="5"/>
    <col min="5374" max="5374" width="11.140625" style="5" customWidth="1"/>
    <col min="5375" max="5621" width="9.140625" style="5"/>
    <col min="5622" max="5622" width="5.140625" style="5" customWidth="1"/>
    <col min="5623" max="5629" width="9.140625" style="5"/>
    <col min="5630" max="5630" width="11.140625" style="5" customWidth="1"/>
    <col min="5631" max="5877" width="9.140625" style="5"/>
    <col min="5878" max="5878" width="5.140625" style="5" customWidth="1"/>
    <col min="5879" max="5885" width="9.140625" style="5"/>
    <col min="5886" max="5886" width="11.140625" style="5" customWidth="1"/>
    <col min="5887" max="6133" width="9.140625" style="5"/>
    <col min="6134" max="6134" width="5.140625" style="5" customWidth="1"/>
    <col min="6135" max="6141" width="9.140625" style="5"/>
    <col min="6142" max="6142" width="11.140625" style="5" customWidth="1"/>
    <col min="6143" max="6389" width="9.140625" style="5"/>
    <col min="6390" max="6390" width="5.140625" style="5" customWidth="1"/>
    <col min="6391" max="6397" width="9.140625" style="5"/>
    <col min="6398" max="6398" width="11.140625" style="5" customWidth="1"/>
    <col min="6399" max="6645" width="9.140625" style="5"/>
    <col min="6646" max="6646" width="5.140625" style="5" customWidth="1"/>
    <col min="6647" max="6653" width="9.140625" style="5"/>
    <col min="6654" max="6654" width="11.140625" style="5" customWidth="1"/>
    <col min="6655" max="6901" width="9.140625" style="5"/>
    <col min="6902" max="6902" width="5.140625" style="5" customWidth="1"/>
    <col min="6903" max="6909" width="9.140625" style="5"/>
    <col min="6910" max="6910" width="11.140625" style="5" customWidth="1"/>
    <col min="6911" max="7157" width="9.140625" style="5"/>
    <col min="7158" max="7158" width="5.140625" style="5" customWidth="1"/>
    <col min="7159" max="7165" width="9.140625" style="5"/>
    <col min="7166" max="7166" width="11.140625" style="5" customWidth="1"/>
    <col min="7167" max="7413" width="9.140625" style="5"/>
    <col min="7414" max="7414" width="5.140625" style="5" customWidth="1"/>
    <col min="7415" max="7421" width="9.140625" style="5"/>
    <col min="7422" max="7422" width="11.140625" style="5" customWidth="1"/>
    <col min="7423" max="7669" width="9.140625" style="5"/>
    <col min="7670" max="7670" width="5.140625" style="5" customWidth="1"/>
    <col min="7671" max="7677" width="9.140625" style="5"/>
    <col min="7678" max="7678" width="11.140625" style="5" customWidth="1"/>
    <col min="7679" max="7925" width="9.140625" style="5"/>
    <col min="7926" max="7926" width="5.140625" style="5" customWidth="1"/>
    <col min="7927" max="7933" width="9.140625" style="5"/>
    <col min="7934" max="7934" width="11.140625" style="5" customWidth="1"/>
    <col min="7935" max="8181" width="9.140625" style="5"/>
    <col min="8182" max="8182" width="5.140625" style="5" customWidth="1"/>
    <col min="8183" max="8189" width="9.140625" style="5"/>
    <col min="8190" max="8190" width="11.140625" style="5" customWidth="1"/>
    <col min="8191" max="8437" width="9.140625" style="5"/>
    <col min="8438" max="8438" width="5.140625" style="5" customWidth="1"/>
    <col min="8439" max="8445" width="9.140625" style="5"/>
    <col min="8446" max="8446" width="11.140625" style="5" customWidth="1"/>
    <col min="8447" max="8693" width="9.140625" style="5"/>
    <col min="8694" max="8694" width="5.140625" style="5" customWidth="1"/>
    <col min="8695" max="8701" width="9.140625" style="5"/>
    <col min="8702" max="8702" width="11.140625" style="5" customWidth="1"/>
    <col min="8703" max="8949" width="9.140625" style="5"/>
    <col min="8950" max="8950" width="5.140625" style="5" customWidth="1"/>
    <col min="8951" max="8957" width="9.140625" style="5"/>
    <col min="8958" max="8958" width="11.140625" style="5" customWidth="1"/>
    <col min="8959" max="9205" width="9.140625" style="5"/>
    <col min="9206" max="9206" width="5.140625" style="5" customWidth="1"/>
    <col min="9207" max="9213" width="9.140625" style="5"/>
    <col min="9214" max="9214" width="11.140625" style="5" customWidth="1"/>
    <col min="9215" max="9461" width="9.140625" style="5"/>
    <col min="9462" max="9462" width="5.140625" style="5" customWidth="1"/>
    <col min="9463" max="9469" width="9.140625" style="5"/>
    <col min="9470" max="9470" width="11.140625" style="5" customWidth="1"/>
    <col min="9471" max="9717" width="9.140625" style="5"/>
    <col min="9718" max="9718" width="5.140625" style="5" customWidth="1"/>
    <col min="9719" max="9725" width="9.140625" style="5"/>
    <col min="9726" max="9726" width="11.140625" style="5" customWidth="1"/>
    <col min="9727" max="9973" width="9.140625" style="5"/>
    <col min="9974" max="9974" width="5.140625" style="5" customWidth="1"/>
    <col min="9975" max="9981" width="9.140625" style="5"/>
    <col min="9982" max="9982" width="11.140625" style="5" customWidth="1"/>
    <col min="9983" max="10229" width="9.140625" style="5"/>
    <col min="10230" max="10230" width="5.140625" style="5" customWidth="1"/>
    <col min="10231" max="10237" width="9.140625" style="5"/>
    <col min="10238" max="10238" width="11.140625" style="5" customWidth="1"/>
    <col min="10239" max="10485" width="9.140625" style="5"/>
    <col min="10486" max="10486" width="5.140625" style="5" customWidth="1"/>
    <col min="10487" max="10493" width="9.140625" style="5"/>
    <col min="10494" max="10494" width="11.140625" style="5" customWidth="1"/>
    <col min="10495" max="10741" width="9.140625" style="5"/>
    <col min="10742" max="10742" width="5.140625" style="5" customWidth="1"/>
    <col min="10743" max="10749" width="9.140625" style="5"/>
    <col min="10750" max="10750" width="11.140625" style="5" customWidth="1"/>
    <col min="10751" max="10997" width="9.140625" style="5"/>
    <col min="10998" max="10998" width="5.140625" style="5" customWidth="1"/>
    <col min="10999" max="11005" width="9.140625" style="5"/>
    <col min="11006" max="11006" width="11.140625" style="5" customWidth="1"/>
    <col min="11007" max="11253" width="9.140625" style="5"/>
    <col min="11254" max="11254" width="5.140625" style="5" customWidth="1"/>
    <col min="11255" max="11261" width="9.140625" style="5"/>
    <col min="11262" max="11262" width="11.140625" style="5" customWidth="1"/>
    <col min="11263" max="11509" width="9.140625" style="5"/>
    <col min="11510" max="11510" width="5.140625" style="5" customWidth="1"/>
    <col min="11511" max="11517" width="9.140625" style="5"/>
    <col min="11518" max="11518" width="11.140625" style="5" customWidth="1"/>
    <col min="11519" max="11765" width="9.140625" style="5"/>
    <col min="11766" max="11766" width="5.140625" style="5" customWidth="1"/>
    <col min="11767" max="11773" width="9.140625" style="5"/>
    <col min="11774" max="11774" width="11.140625" style="5" customWidth="1"/>
    <col min="11775" max="12021" width="9.140625" style="5"/>
    <col min="12022" max="12022" width="5.140625" style="5" customWidth="1"/>
    <col min="12023" max="12029" width="9.140625" style="5"/>
    <col min="12030" max="12030" width="11.140625" style="5" customWidth="1"/>
    <col min="12031" max="12277" width="9.140625" style="5"/>
    <col min="12278" max="12278" width="5.140625" style="5" customWidth="1"/>
    <col min="12279" max="12285" width="9.140625" style="5"/>
    <col min="12286" max="12286" width="11.140625" style="5" customWidth="1"/>
    <col min="12287" max="12533" width="9.140625" style="5"/>
    <col min="12534" max="12534" width="5.140625" style="5" customWidth="1"/>
    <col min="12535" max="12541" width="9.140625" style="5"/>
    <col min="12542" max="12542" width="11.140625" style="5" customWidth="1"/>
    <col min="12543" max="12789" width="9.140625" style="5"/>
    <col min="12790" max="12790" width="5.140625" style="5" customWidth="1"/>
    <col min="12791" max="12797" width="9.140625" style="5"/>
    <col min="12798" max="12798" width="11.140625" style="5" customWidth="1"/>
    <col min="12799" max="13045" width="9.140625" style="5"/>
    <col min="13046" max="13046" width="5.140625" style="5" customWidth="1"/>
    <col min="13047" max="13053" width="9.140625" style="5"/>
    <col min="13054" max="13054" width="11.140625" style="5" customWidth="1"/>
    <col min="13055" max="13301" width="9.140625" style="5"/>
    <col min="13302" max="13302" width="5.140625" style="5" customWidth="1"/>
    <col min="13303" max="13309" width="9.140625" style="5"/>
    <col min="13310" max="13310" width="11.140625" style="5" customWidth="1"/>
    <col min="13311" max="13557" width="9.140625" style="5"/>
    <col min="13558" max="13558" width="5.140625" style="5" customWidth="1"/>
    <col min="13559" max="13565" width="9.140625" style="5"/>
    <col min="13566" max="13566" width="11.140625" style="5" customWidth="1"/>
    <col min="13567" max="13813" width="9.140625" style="5"/>
    <col min="13814" max="13814" width="5.140625" style="5" customWidth="1"/>
    <col min="13815" max="13821" width="9.140625" style="5"/>
    <col min="13822" max="13822" width="11.140625" style="5" customWidth="1"/>
    <col min="13823" max="14069" width="9.140625" style="5"/>
    <col min="14070" max="14070" width="5.140625" style="5" customWidth="1"/>
    <col min="14071" max="14077" width="9.140625" style="5"/>
    <col min="14078" max="14078" width="11.140625" style="5" customWidth="1"/>
    <col min="14079" max="14325" width="9.140625" style="5"/>
    <col min="14326" max="14326" width="5.140625" style="5" customWidth="1"/>
    <col min="14327" max="14333" width="9.140625" style="5"/>
    <col min="14334" max="14334" width="11.140625" style="5" customWidth="1"/>
    <col min="14335" max="14581" width="9.140625" style="5"/>
    <col min="14582" max="14582" width="5.140625" style="5" customWidth="1"/>
    <col min="14583" max="14589" width="9.140625" style="5"/>
    <col min="14590" max="14590" width="11.140625" style="5" customWidth="1"/>
    <col min="14591" max="14837" width="9.140625" style="5"/>
    <col min="14838" max="14838" width="5.140625" style="5" customWidth="1"/>
    <col min="14839" max="14845" width="9.140625" style="5"/>
    <col min="14846" max="14846" width="11.140625" style="5" customWidth="1"/>
    <col min="14847" max="15093" width="9.140625" style="5"/>
    <col min="15094" max="15094" width="5.140625" style="5" customWidth="1"/>
    <col min="15095" max="15101" width="9.140625" style="5"/>
    <col min="15102" max="15102" width="11.140625" style="5" customWidth="1"/>
    <col min="15103" max="15349" width="9.140625" style="5"/>
    <col min="15350" max="15350" width="5.140625" style="5" customWidth="1"/>
    <col min="15351" max="15357" width="9.140625" style="5"/>
    <col min="15358" max="15358" width="11.140625" style="5" customWidth="1"/>
    <col min="15359" max="15605" width="9.140625" style="5"/>
    <col min="15606" max="15606" width="5.140625" style="5" customWidth="1"/>
    <col min="15607" max="15613" width="9.140625" style="5"/>
    <col min="15614" max="15614" width="11.140625" style="5" customWidth="1"/>
    <col min="15615" max="15861" width="9.140625" style="5"/>
    <col min="15862" max="15862" width="5.140625" style="5" customWidth="1"/>
    <col min="15863" max="15869" width="9.140625" style="5"/>
    <col min="15870" max="15870" width="11.140625" style="5" customWidth="1"/>
    <col min="15871" max="16117" width="9.140625" style="5"/>
    <col min="16118" max="16118" width="5.140625" style="5" customWidth="1"/>
    <col min="16119" max="16125" width="9.140625" style="5"/>
    <col min="16126" max="16126" width="11.140625" style="5" customWidth="1"/>
    <col min="16127" max="16384" width="9.140625" style="5"/>
  </cols>
  <sheetData>
    <row r="1" spans="1:8" ht="14.25" x14ac:dyDescent="0.2">
      <c r="A1" s="1"/>
      <c r="B1" s="1"/>
      <c r="C1" s="1"/>
      <c r="D1" s="1"/>
      <c r="E1" s="1"/>
      <c r="F1" s="1"/>
    </row>
    <row r="2" spans="1:8" ht="61.5" customHeight="1" x14ac:dyDescent="0.25">
      <c r="A2" s="432" t="s">
        <v>0</v>
      </c>
      <c r="B2" s="426"/>
      <c r="C2" s="426"/>
      <c r="D2" s="426"/>
      <c r="E2" s="426"/>
      <c r="F2" s="426"/>
      <c r="G2" s="1"/>
      <c r="H2" s="1"/>
    </row>
    <row r="3" spans="1:8" ht="11.25" customHeight="1" x14ac:dyDescent="0.25">
      <c r="A3" s="3"/>
      <c r="B3" s="4"/>
      <c r="C3" s="4"/>
      <c r="D3" s="4"/>
      <c r="E3" s="4"/>
      <c r="F3" s="4"/>
      <c r="G3" s="1"/>
      <c r="H3" s="1"/>
    </row>
    <row r="4" spans="1:8" ht="15" x14ac:dyDescent="0.25">
      <c r="A4" s="2" t="s">
        <v>1</v>
      </c>
      <c r="B4" s="2"/>
      <c r="C4" s="2"/>
      <c r="D4" s="4"/>
      <c r="E4" s="4"/>
      <c r="F4" s="4"/>
      <c r="G4" s="1"/>
      <c r="H4" s="1"/>
    </row>
    <row r="5" spans="1:8" ht="11.25" customHeight="1" x14ac:dyDescent="0.25">
      <c r="A5" s="3"/>
      <c r="B5" s="4"/>
      <c r="C5" s="4"/>
      <c r="D5" s="4"/>
      <c r="E5" s="4"/>
      <c r="F5" s="4"/>
      <c r="G5" s="1"/>
      <c r="H5" s="1"/>
    </row>
    <row r="6" spans="1:8" ht="11.25" customHeight="1" x14ac:dyDescent="0.2">
      <c r="A6" s="1"/>
      <c r="B6" s="1"/>
      <c r="C6" s="1"/>
      <c r="D6" s="1"/>
      <c r="E6" s="1"/>
      <c r="F6" s="1"/>
      <c r="G6" s="1"/>
      <c r="H6" s="1"/>
    </row>
    <row r="7" spans="1:8" ht="15" x14ac:dyDescent="0.25">
      <c r="A7" s="3" t="s">
        <v>2</v>
      </c>
      <c r="B7" s="3"/>
      <c r="C7" s="3"/>
      <c r="D7" s="3"/>
      <c r="E7" s="4"/>
      <c r="F7" s="4"/>
      <c r="G7" s="4"/>
      <c r="H7" s="4"/>
    </row>
    <row r="8" spans="1:8" ht="14.25" x14ac:dyDescent="0.2">
      <c r="A8" s="433" t="s">
        <v>3</v>
      </c>
      <c r="B8" s="426"/>
      <c r="C8" s="426"/>
      <c r="D8" s="426"/>
      <c r="E8" s="426"/>
      <c r="F8" s="426"/>
      <c r="G8" s="4"/>
      <c r="H8" s="4"/>
    </row>
    <row r="9" spans="1:8" ht="15" x14ac:dyDescent="0.25">
      <c r="A9" s="24"/>
      <c r="B9" s="3"/>
      <c r="C9" s="3"/>
      <c r="D9" s="3"/>
      <c r="E9" s="4"/>
      <c r="F9" s="4"/>
      <c r="G9" s="4"/>
      <c r="H9" s="4"/>
    </row>
    <row r="10" spans="1:8" ht="161.25" customHeight="1" x14ac:dyDescent="0.2">
      <c r="A10" s="425" t="s">
        <v>515</v>
      </c>
      <c r="B10" s="426"/>
      <c r="C10" s="426"/>
      <c r="D10" s="426"/>
      <c r="E10" s="426"/>
      <c r="F10" s="426"/>
      <c r="G10" s="7"/>
      <c r="H10" s="7"/>
    </row>
    <row r="11" spans="1:8" ht="114" customHeight="1" x14ac:dyDescent="0.2">
      <c r="A11" s="425" t="s">
        <v>4</v>
      </c>
      <c r="B11" s="426"/>
      <c r="C11" s="426"/>
      <c r="D11" s="426"/>
      <c r="E11" s="426"/>
      <c r="F11" s="426"/>
      <c r="G11" s="7"/>
      <c r="H11" s="7"/>
    </row>
    <row r="12" spans="1:8" ht="142.5" customHeight="1" x14ac:dyDescent="0.2">
      <c r="A12" s="425" t="s">
        <v>5</v>
      </c>
      <c r="B12" s="426"/>
      <c r="C12" s="426"/>
      <c r="D12" s="426"/>
      <c r="E12" s="426"/>
      <c r="F12" s="426"/>
      <c r="G12" s="15"/>
      <c r="H12" s="15"/>
    </row>
    <row r="13" spans="1:8" ht="102.75" customHeight="1" x14ac:dyDescent="0.25">
      <c r="A13" s="425" t="s">
        <v>516</v>
      </c>
      <c r="B13" s="426"/>
      <c r="C13" s="426"/>
      <c r="D13" s="426"/>
      <c r="E13" s="426"/>
      <c r="F13" s="426"/>
      <c r="G13"/>
      <c r="H13"/>
    </row>
    <row r="14" spans="1:8" ht="103.5" customHeight="1" x14ac:dyDescent="0.2">
      <c r="A14" s="425" t="s">
        <v>6</v>
      </c>
      <c r="B14" s="426"/>
      <c r="C14" s="426"/>
      <c r="D14" s="426"/>
      <c r="E14" s="426"/>
      <c r="F14" s="426"/>
      <c r="G14" s="9"/>
      <c r="H14" s="9"/>
    </row>
    <row r="15" spans="1:8" ht="98.25" customHeight="1" x14ac:dyDescent="0.2">
      <c r="A15" s="427" t="s">
        <v>7</v>
      </c>
      <c r="B15" s="428"/>
      <c r="C15" s="428"/>
      <c r="D15" s="428"/>
      <c r="E15" s="428"/>
      <c r="F15" s="428"/>
      <c r="G15" s="7"/>
      <c r="H15" s="7"/>
    </row>
    <row r="16" spans="1:8" ht="157.5" customHeight="1" x14ac:dyDescent="0.2">
      <c r="A16" s="427" t="s">
        <v>517</v>
      </c>
      <c r="B16" s="428"/>
      <c r="C16" s="428"/>
      <c r="D16" s="428"/>
      <c r="E16" s="428"/>
      <c r="F16" s="428"/>
      <c r="H16" s="7"/>
    </row>
    <row r="17" spans="1:245" ht="204" customHeight="1" x14ac:dyDescent="0.2">
      <c r="A17" s="429" t="s">
        <v>518</v>
      </c>
      <c r="B17" s="430"/>
      <c r="C17" s="430"/>
      <c r="D17" s="430"/>
      <c r="E17" s="430"/>
      <c r="F17" s="430"/>
      <c r="G17" s="23"/>
      <c r="H17" s="23"/>
    </row>
    <row r="18" spans="1:245" ht="110.25" customHeight="1" x14ac:dyDescent="0.2">
      <c r="A18" s="431" t="s">
        <v>8</v>
      </c>
      <c r="B18" s="430"/>
      <c r="C18" s="430"/>
      <c r="D18" s="430"/>
      <c r="E18" s="430"/>
      <c r="F18" s="430"/>
      <c r="G18" s="7"/>
      <c r="H18" s="7"/>
    </row>
    <row r="19" spans="1:245" ht="16.5" customHeight="1" x14ac:dyDescent="0.2">
      <c r="A19" s="8"/>
      <c r="B19" s="420"/>
      <c r="C19" s="420"/>
      <c r="D19" s="420"/>
      <c r="E19" s="420"/>
      <c r="F19" s="420"/>
      <c r="G19" s="420"/>
      <c r="H19" s="420"/>
    </row>
    <row r="20" spans="1:245" ht="16.5" customHeight="1" x14ac:dyDescent="0.2">
      <c r="A20" s="8"/>
      <c r="B20" s="421"/>
      <c r="C20" s="422"/>
      <c r="D20" s="422"/>
      <c r="E20" s="422"/>
      <c r="F20" s="422"/>
      <c r="G20" s="422"/>
      <c r="H20" s="422"/>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row>
    <row r="21" spans="1:245" ht="16.5" customHeight="1" x14ac:dyDescent="0.2">
      <c r="A21" s="8"/>
      <c r="B21" s="420"/>
      <c r="C21" s="420"/>
      <c r="D21" s="420"/>
      <c r="E21" s="420"/>
      <c r="F21" s="420"/>
      <c r="G21" s="420"/>
      <c r="H21" s="420"/>
    </row>
    <row r="22" spans="1:245" ht="16.5" customHeight="1" x14ac:dyDescent="0.2">
      <c r="A22" s="8"/>
      <c r="B22" s="423"/>
      <c r="C22" s="424"/>
      <c r="D22" s="424"/>
      <c r="E22" s="424"/>
      <c r="F22" s="424"/>
      <c r="G22" s="424"/>
      <c r="H22" s="424"/>
    </row>
    <row r="23" spans="1:245" ht="16.5" customHeight="1" x14ac:dyDescent="0.2">
      <c r="A23" s="8"/>
      <c r="B23" s="423"/>
      <c r="C23" s="424"/>
      <c r="D23" s="424"/>
      <c r="E23" s="424"/>
      <c r="F23" s="424"/>
      <c r="G23" s="424"/>
      <c r="H23" s="424"/>
    </row>
    <row r="24" spans="1:245" ht="16.5" customHeight="1" x14ac:dyDescent="0.2">
      <c r="A24" s="8"/>
      <c r="B24" s="423"/>
      <c r="C24" s="423"/>
      <c r="D24" s="423"/>
      <c r="E24" s="423"/>
      <c r="F24" s="423"/>
      <c r="G24" s="423"/>
      <c r="H24" s="423"/>
    </row>
    <row r="25" spans="1:245" ht="11.25" customHeight="1" x14ac:dyDescent="0.2">
      <c r="A25" s="12"/>
      <c r="B25" s="6"/>
      <c r="C25" s="7"/>
      <c r="D25" s="7"/>
      <c r="E25" s="7"/>
      <c r="F25" s="7"/>
      <c r="G25" s="7"/>
      <c r="H25" s="7"/>
    </row>
    <row r="26" spans="1:245" x14ac:dyDescent="0.2">
      <c r="A26" s="13"/>
      <c r="B26" s="6"/>
      <c r="C26" s="7"/>
      <c r="D26" s="7"/>
      <c r="E26" s="7"/>
      <c r="F26" s="7"/>
      <c r="G26" s="7"/>
      <c r="H26" s="7"/>
    </row>
    <row r="27" spans="1:245" ht="17.100000000000001" customHeight="1" x14ac:dyDescent="0.2">
      <c r="A27" s="8"/>
      <c r="B27" s="14"/>
      <c r="C27" s="7"/>
      <c r="D27" s="7"/>
      <c r="E27" s="7"/>
      <c r="F27" s="7"/>
      <c r="G27" s="7"/>
      <c r="H27" s="7"/>
    </row>
    <row r="28" spans="1:245" ht="16.5" customHeight="1" x14ac:dyDescent="0.2">
      <c r="A28" s="8"/>
      <c r="B28" s="15"/>
      <c r="C28" s="10"/>
      <c r="D28" s="10"/>
      <c r="E28" s="10"/>
      <c r="F28" s="10"/>
      <c r="G28" s="10"/>
      <c r="H28" s="10"/>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row>
    <row r="29" spans="1:245" ht="16.5" customHeight="1" x14ac:dyDescent="0.2">
      <c r="A29" s="8"/>
      <c r="B29" s="15"/>
      <c r="C29" s="10"/>
      <c r="D29" s="10"/>
      <c r="E29" s="10"/>
      <c r="F29" s="10"/>
      <c r="G29" s="10"/>
      <c r="H29" s="10"/>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row>
    <row r="30" spans="1:245" ht="16.5" customHeight="1" x14ac:dyDescent="0.2">
      <c r="A30" s="8"/>
      <c r="B30" s="15"/>
      <c r="C30" s="10"/>
      <c r="D30" s="10"/>
      <c r="E30" s="10"/>
      <c r="F30" s="10"/>
      <c r="G30" s="10"/>
      <c r="H30" s="10"/>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row>
    <row r="31" spans="1:245" ht="16.5" customHeight="1" x14ac:dyDescent="0.2">
      <c r="A31" s="8"/>
      <c r="B31" s="418"/>
      <c r="C31" s="419"/>
      <c r="D31" s="419"/>
      <c r="E31" s="419"/>
      <c r="F31" s="419"/>
      <c r="G31" s="419"/>
      <c r="H31" s="419"/>
    </row>
    <row r="32" spans="1:245" ht="17.100000000000001" customHeight="1" x14ac:dyDescent="0.2">
      <c r="A32" s="17"/>
      <c r="B32" s="16"/>
      <c r="C32" s="16"/>
      <c r="D32" s="16"/>
      <c r="E32" s="16"/>
      <c r="F32" s="16"/>
      <c r="G32" s="16"/>
      <c r="H32" s="16"/>
    </row>
    <row r="33" spans="1:8" ht="17.100000000000001" customHeight="1" x14ac:dyDescent="0.2">
      <c r="A33" s="17"/>
      <c r="B33" s="16"/>
      <c r="C33" s="16"/>
      <c r="D33" s="16"/>
      <c r="E33" s="16"/>
      <c r="F33" s="16"/>
      <c r="G33" s="16"/>
      <c r="H33" s="16"/>
    </row>
    <row r="34" spans="1:8" ht="17.100000000000001" customHeight="1" x14ac:dyDescent="0.2">
      <c r="A34" s="17"/>
      <c r="B34" s="16"/>
      <c r="C34" s="16"/>
      <c r="D34" s="16"/>
      <c r="E34" s="16"/>
      <c r="F34" s="16"/>
      <c r="G34" s="16"/>
      <c r="H34" s="16"/>
    </row>
    <row r="35" spans="1:8" ht="17.100000000000001" customHeight="1" x14ac:dyDescent="0.2">
      <c r="A35" s="17"/>
      <c r="B35" s="16"/>
      <c r="C35" s="16"/>
      <c r="D35" s="16"/>
      <c r="E35" s="16"/>
      <c r="F35" s="16"/>
      <c r="G35" s="16"/>
      <c r="H35" s="16"/>
    </row>
    <row r="36" spans="1:8" ht="17.100000000000001" customHeight="1" x14ac:dyDescent="0.2">
      <c r="A36" s="17"/>
      <c r="B36" s="16"/>
      <c r="C36" s="16"/>
      <c r="D36" s="16"/>
      <c r="E36" s="16"/>
      <c r="F36" s="16"/>
      <c r="G36" s="16"/>
      <c r="H36" s="16"/>
    </row>
    <row r="37" spans="1:8" ht="17.100000000000001" customHeight="1" x14ac:dyDescent="0.2">
      <c r="A37" s="17"/>
      <c r="B37" s="16"/>
      <c r="C37" s="16"/>
      <c r="D37" s="16"/>
      <c r="E37" s="16"/>
      <c r="F37" s="16"/>
      <c r="G37" s="16"/>
      <c r="H37" s="16"/>
    </row>
    <row r="38" spans="1:8" ht="17.100000000000001" customHeight="1" x14ac:dyDescent="0.2">
      <c r="A38" s="17"/>
      <c r="B38" s="16"/>
      <c r="C38" s="16"/>
      <c r="D38" s="16"/>
      <c r="E38" s="16"/>
      <c r="F38" s="16"/>
      <c r="G38" s="16"/>
      <c r="H38" s="16"/>
    </row>
    <row r="39" spans="1:8" ht="17.100000000000001" customHeight="1" x14ac:dyDescent="0.2">
      <c r="A39" s="17"/>
      <c r="B39" s="16"/>
      <c r="C39" s="16"/>
      <c r="D39" s="16"/>
      <c r="E39" s="16"/>
      <c r="F39" s="16"/>
      <c r="G39" s="16"/>
      <c r="H39" s="16"/>
    </row>
    <row r="40" spans="1:8" ht="17.100000000000001" customHeight="1" x14ac:dyDescent="0.2">
      <c r="A40" s="17"/>
      <c r="B40" s="16"/>
      <c r="C40" s="16"/>
      <c r="D40" s="16"/>
      <c r="E40" s="16"/>
      <c r="F40" s="16"/>
      <c r="G40" s="16"/>
      <c r="H40" s="16"/>
    </row>
    <row r="41" spans="1:8" hidden="1" x14ac:dyDescent="0.2">
      <c r="A41" s="18"/>
      <c r="B41" s="19"/>
      <c r="C41" s="19"/>
      <c r="D41" s="19"/>
      <c r="E41" s="19"/>
      <c r="F41" s="19"/>
      <c r="G41" s="19"/>
      <c r="H41" s="19"/>
    </row>
    <row r="42" spans="1:8" x14ac:dyDescent="0.2">
      <c r="A42" s="18"/>
      <c r="B42" s="19"/>
      <c r="C42" s="19"/>
      <c r="D42" s="19"/>
      <c r="E42" s="19"/>
      <c r="F42" s="19"/>
      <c r="G42" s="19"/>
      <c r="H42" s="19"/>
    </row>
    <row r="43" spans="1:8" x14ac:dyDescent="0.2">
      <c r="A43" s="18"/>
      <c r="B43" s="19"/>
      <c r="C43" s="19"/>
      <c r="D43" s="19"/>
      <c r="E43" s="19"/>
      <c r="F43" s="19"/>
      <c r="G43" s="19"/>
      <c r="H43" s="19"/>
    </row>
    <row r="44" spans="1:8" x14ac:dyDescent="0.2">
      <c r="A44" s="18"/>
      <c r="B44" s="19"/>
      <c r="C44" s="19"/>
      <c r="D44" s="19"/>
      <c r="E44" s="19"/>
      <c r="F44" s="19"/>
      <c r="G44" s="19"/>
      <c r="H44" s="19"/>
    </row>
    <row r="45" spans="1:8" x14ac:dyDescent="0.2">
      <c r="A45" s="18"/>
      <c r="B45" s="19"/>
      <c r="C45" s="19"/>
      <c r="D45" s="19"/>
      <c r="E45" s="19"/>
      <c r="F45" s="19"/>
      <c r="G45" s="19"/>
      <c r="H45" s="19"/>
    </row>
    <row r="46" spans="1:8" x14ac:dyDescent="0.2">
      <c r="A46" s="18"/>
      <c r="B46" s="19"/>
      <c r="C46" s="19"/>
      <c r="D46" s="19"/>
      <c r="E46" s="19"/>
      <c r="F46" s="19"/>
      <c r="G46" s="19"/>
      <c r="H46" s="19"/>
    </row>
    <row r="47" spans="1:8" x14ac:dyDescent="0.2">
      <c r="A47" s="18"/>
      <c r="B47" s="19"/>
      <c r="C47" s="19"/>
      <c r="D47" s="19"/>
      <c r="E47" s="19"/>
      <c r="F47" s="19"/>
      <c r="G47" s="19"/>
      <c r="H47" s="19"/>
    </row>
    <row r="48" spans="1:8" x14ac:dyDescent="0.2">
      <c r="A48" s="18"/>
      <c r="B48" s="19"/>
      <c r="C48" s="19"/>
      <c r="D48" s="19"/>
      <c r="E48" s="19"/>
      <c r="F48" s="19"/>
      <c r="G48" s="19"/>
      <c r="H48" s="19"/>
    </row>
    <row r="52" spans="1:1" x14ac:dyDescent="0.2">
      <c r="A52" s="18"/>
    </row>
    <row r="53" spans="1:1" x14ac:dyDescent="0.2">
      <c r="A53" s="20"/>
    </row>
    <row r="54" spans="1:1" x14ac:dyDescent="0.2">
      <c r="A54" s="18"/>
    </row>
    <row r="55" spans="1:1" x14ac:dyDescent="0.2">
      <c r="A55" s="20"/>
    </row>
    <row r="56" spans="1:1" x14ac:dyDescent="0.2">
      <c r="A56" s="21"/>
    </row>
    <row r="57" spans="1:1" x14ac:dyDescent="0.2">
      <c r="A57" s="20"/>
    </row>
    <row r="58" spans="1:1" x14ac:dyDescent="0.2">
      <c r="A58" s="21"/>
    </row>
  </sheetData>
  <mergeCells count="18">
    <mergeCell ref="A2:F2"/>
    <mergeCell ref="A8:F8"/>
    <mergeCell ref="A10:F10"/>
    <mergeCell ref="A11:F11"/>
    <mergeCell ref="A12:F12"/>
    <mergeCell ref="A13:F13"/>
    <mergeCell ref="B23:H23"/>
    <mergeCell ref="B24:H24"/>
    <mergeCell ref="A14:F14"/>
    <mergeCell ref="A15:F15"/>
    <mergeCell ref="A17:F17"/>
    <mergeCell ref="A18:F18"/>
    <mergeCell ref="A16:F16"/>
    <mergeCell ref="B31:H31"/>
    <mergeCell ref="B19:H19"/>
    <mergeCell ref="B20:H20"/>
    <mergeCell ref="B21:H21"/>
    <mergeCell ref="B22:H22"/>
  </mergeCells>
  <hyperlinks>
    <hyperlink ref="A17" r:id="rId1" display="http://www.thedtic.gov.za/sectors-and-services-2/industrial-development/industrial-procurement/" xr:uid="{83F269B3-01E9-4E94-9D57-A957C8F95145}"/>
  </hyperlinks>
  <pageMargins left="0.70866141732283472" right="0.70866141732283472" top="0.74803149606299213" bottom="0.74803149606299213" header="0.31496062992125984" footer="0.31496062992125984"/>
  <pageSetup paperSize="9" scale="90"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2104-C6AF-4AAF-B251-486241122224}">
  <dimension ref="A1:F46"/>
  <sheetViews>
    <sheetView view="pageBreakPreview" zoomScaleNormal="100" zoomScaleSheetLayoutView="100" workbookViewId="0">
      <selection activeCell="B7" sqref="B7"/>
    </sheetView>
  </sheetViews>
  <sheetFormatPr defaultRowHeight="15" x14ac:dyDescent="0.25"/>
  <cols>
    <col min="1" max="1" width="11.5703125" style="133" customWidth="1"/>
    <col min="2" max="2" width="39.5703125" customWidth="1"/>
    <col min="3" max="3" width="10" style="134" customWidth="1"/>
    <col min="4" max="4" width="8.42578125" style="134" customWidth="1"/>
    <col min="5" max="5" width="14.140625" style="117" customWidth="1"/>
    <col min="6" max="6" width="17.28515625" style="117" customWidth="1"/>
    <col min="7" max="16384" width="9.140625" style="117"/>
  </cols>
  <sheetData>
    <row r="1" spans="1:6" ht="32.25" customHeight="1" x14ac:dyDescent="0.25">
      <c r="A1" s="132" t="str">
        <f>+Notes!A2</f>
        <v>FRAMEWORK CONTRACTS FOR ELECTRICAL WORKS - BUILDINGS &amp; EXTERNAL LIGHTING IN VARIOUS TNPA PREMISES - 3 YEARS</v>
      </c>
      <c r="B1" s="132"/>
      <c r="C1" s="132"/>
      <c r="D1" s="132"/>
      <c r="E1" s="116"/>
      <c r="F1" s="116"/>
    </row>
    <row r="2" spans="1:6" x14ac:dyDescent="0.25">
      <c r="E2" s="118"/>
      <c r="F2" s="30" t="s">
        <v>115</v>
      </c>
    </row>
    <row r="3" spans="1:6" x14ac:dyDescent="0.25">
      <c r="A3" s="136" t="s">
        <v>10</v>
      </c>
      <c r="B3" s="136" t="s">
        <v>11</v>
      </c>
      <c r="C3" s="136" t="s">
        <v>12</v>
      </c>
      <c r="D3" s="176" t="s">
        <v>13</v>
      </c>
      <c r="E3" s="120" t="s">
        <v>14</v>
      </c>
      <c r="F3" s="121" t="s">
        <v>15</v>
      </c>
    </row>
    <row r="4" spans="1:6" ht="15" customHeight="1" x14ac:dyDescent="0.25">
      <c r="A4" s="138"/>
      <c r="B4" s="138" t="s">
        <v>133</v>
      </c>
      <c r="C4" s="139"/>
      <c r="D4" s="139"/>
      <c r="E4" s="122"/>
      <c r="F4" s="197">
        <f>+Alterations!F30</f>
        <v>0</v>
      </c>
    </row>
    <row r="5" spans="1:6" ht="53.25" customHeight="1" x14ac:dyDescent="0.25">
      <c r="A5" s="199" t="s">
        <v>134</v>
      </c>
      <c r="B5" s="187" t="s">
        <v>135</v>
      </c>
      <c r="C5" s="158"/>
      <c r="D5" s="158"/>
      <c r="E5" s="169"/>
      <c r="F5" s="169"/>
    </row>
    <row r="6" spans="1:6" x14ac:dyDescent="0.25">
      <c r="A6" s="188"/>
      <c r="B6" s="187"/>
      <c r="C6" s="158"/>
      <c r="D6" s="158"/>
      <c r="E6" s="169"/>
      <c r="F6" s="169"/>
    </row>
    <row r="7" spans="1:6" x14ac:dyDescent="0.25">
      <c r="A7" s="188" t="s">
        <v>53</v>
      </c>
      <c r="B7" s="189" t="s">
        <v>136</v>
      </c>
      <c r="C7" s="158" t="s">
        <v>137</v>
      </c>
      <c r="D7" s="158">
        <v>2</v>
      </c>
      <c r="E7" s="170"/>
      <c r="F7" s="44">
        <f>E7*D7</f>
        <v>0</v>
      </c>
    </row>
    <row r="8" spans="1:6" x14ac:dyDescent="0.25">
      <c r="A8" s="188"/>
      <c r="B8" s="189"/>
      <c r="C8" s="158"/>
      <c r="D8" s="158"/>
      <c r="E8" s="169"/>
      <c r="F8" s="169"/>
    </row>
    <row r="9" spans="1:6" x14ac:dyDescent="0.25">
      <c r="A9" s="188" t="s">
        <v>55</v>
      </c>
      <c r="B9" s="200" t="s">
        <v>138</v>
      </c>
      <c r="C9" s="158" t="s">
        <v>137</v>
      </c>
      <c r="D9" s="158">
        <v>2</v>
      </c>
      <c r="E9" s="170"/>
      <c r="F9" s="44">
        <f>E9*D9</f>
        <v>0</v>
      </c>
    </row>
    <row r="10" spans="1:6" x14ac:dyDescent="0.25">
      <c r="A10" s="68"/>
      <c r="B10" s="180"/>
      <c r="C10" s="178"/>
      <c r="D10" s="179"/>
      <c r="E10" s="167"/>
      <c r="F10" s="168"/>
    </row>
    <row r="11" spans="1:6" ht="39" customHeight="1" x14ac:dyDescent="0.25">
      <c r="A11" s="188" t="s">
        <v>57</v>
      </c>
      <c r="B11" s="189" t="s">
        <v>139</v>
      </c>
      <c r="C11" s="158" t="s">
        <v>137</v>
      </c>
      <c r="D11" s="158">
        <v>2</v>
      </c>
      <c r="E11" s="170"/>
      <c r="F11" s="44">
        <f>E11*D11</f>
        <v>0</v>
      </c>
    </row>
    <row r="12" spans="1:6" ht="72.75" customHeight="1" x14ac:dyDescent="0.25">
      <c r="A12" s="188"/>
      <c r="B12" s="189" t="s">
        <v>140</v>
      </c>
      <c r="C12" s="158"/>
      <c r="D12" s="158"/>
      <c r="E12" s="169"/>
      <c r="F12" s="44"/>
    </row>
    <row r="13" spans="1:6" x14ac:dyDescent="0.25">
      <c r="A13" s="188"/>
      <c r="B13" s="189"/>
      <c r="C13" s="158"/>
      <c r="D13" s="158"/>
      <c r="E13" s="169"/>
      <c r="F13" s="44"/>
    </row>
    <row r="14" spans="1:6" ht="34.5" customHeight="1" x14ac:dyDescent="0.25">
      <c r="A14" s="188" t="s">
        <v>67</v>
      </c>
      <c r="B14" s="189" t="s">
        <v>141</v>
      </c>
      <c r="C14" s="158" t="s">
        <v>137</v>
      </c>
      <c r="D14" s="158">
        <v>2</v>
      </c>
      <c r="E14" s="170"/>
      <c r="F14" s="44">
        <f>E14*D14</f>
        <v>0</v>
      </c>
    </row>
    <row r="15" spans="1:6" x14ac:dyDescent="0.25">
      <c r="A15" s="188"/>
      <c r="B15" s="189"/>
      <c r="C15" s="158"/>
      <c r="D15" s="158"/>
      <c r="E15" s="169"/>
      <c r="F15" s="44"/>
    </row>
    <row r="16" spans="1:6" ht="27" customHeight="1" x14ac:dyDescent="0.25">
      <c r="A16" s="188" t="s">
        <v>69</v>
      </c>
      <c r="B16" s="189" t="s">
        <v>142</v>
      </c>
      <c r="C16" s="158" t="s">
        <v>137</v>
      </c>
      <c r="D16" s="158">
        <v>2</v>
      </c>
      <c r="E16" s="170"/>
      <c r="F16" s="44">
        <f>E16*D16</f>
        <v>0</v>
      </c>
    </row>
    <row r="17" spans="1:6" x14ac:dyDescent="0.25">
      <c r="A17" s="188"/>
      <c r="B17" s="189"/>
      <c r="C17" s="158"/>
      <c r="D17" s="158"/>
      <c r="E17" s="169"/>
      <c r="F17" s="44"/>
    </row>
    <row r="18" spans="1:6" x14ac:dyDescent="0.25">
      <c r="A18" s="188" t="s">
        <v>71</v>
      </c>
      <c r="B18" s="189" t="s">
        <v>143</v>
      </c>
      <c r="C18" s="158" t="s">
        <v>137</v>
      </c>
      <c r="D18" s="158">
        <v>2</v>
      </c>
      <c r="E18" s="170"/>
      <c r="F18" s="44">
        <f>E18*D18</f>
        <v>0</v>
      </c>
    </row>
    <row r="19" spans="1:6" x14ac:dyDescent="0.25">
      <c r="A19" s="188"/>
      <c r="B19" s="189"/>
      <c r="C19" s="158"/>
      <c r="D19" s="158"/>
      <c r="E19" s="169"/>
      <c r="F19" s="44"/>
    </row>
    <row r="20" spans="1:6" x14ac:dyDescent="0.25">
      <c r="A20" s="188" t="s">
        <v>73</v>
      </c>
      <c r="B20" s="189" t="s">
        <v>144</v>
      </c>
      <c r="C20" s="158" t="s">
        <v>137</v>
      </c>
      <c r="D20" s="158">
        <v>2</v>
      </c>
      <c r="E20" s="170"/>
      <c r="F20" s="44">
        <f>E20*D20</f>
        <v>0</v>
      </c>
    </row>
    <row r="21" spans="1:6" x14ac:dyDescent="0.25">
      <c r="A21" s="188"/>
      <c r="B21" s="189" t="s">
        <v>145</v>
      </c>
      <c r="C21" s="158"/>
      <c r="D21" s="158"/>
      <c r="E21" s="169"/>
      <c r="F21" s="169"/>
    </row>
    <row r="22" spans="1:6" x14ac:dyDescent="0.25">
      <c r="A22" s="188"/>
      <c r="B22" s="189"/>
      <c r="C22" s="158"/>
      <c r="D22" s="158"/>
      <c r="E22" s="169"/>
      <c r="F22" s="169"/>
    </row>
    <row r="23" spans="1:6" x14ac:dyDescent="0.25">
      <c r="A23" s="188" t="s">
        <v>75</v>
      </c>
      <c r="B23" s="189" t="s">
        <v>146</v>
      </c>
      <c r="C23" s="158" t="s">
        <v>137</v>
      </c>
      <c r="D23" s="158">
        <v>2</v>
      </c>
      <c r="E23" s="170"/>
      <c r="F23" s="44">
        <f>E23*D23</f>
        <v>0</v>
      </c>
    </row>
    <row r="24" spans="1:6" x14ac:dyDescent="0.25">
      <c r="A24" s="188"/>
      <c r="B24" s="190"/>
      <c r="C24" s="191"/>
      <c r="D24" s="191"/>
      <c r="E24" s="171"/>
      <c r="F24" s="171"/>
    </row>
    <row r="25" spans="1:6" ht="39" x14ac:dyDescent="0.25">
      <c r="A25" s="201" t="s">
        <v>147</v>
      </c>
      <c r="B25" s="187" t="s">
        <v>148</v>
      </c>
      <c r="C25" s="158"/>
      <c r="D25" s="158"/>
      <c r="E25" s="169"/>
      <c r="F25" s="169"/>
    </row>
    <row r="26" spans="1:6" x14ac:dyDescent="0.25">
      <c r="A26" s="188"/>
      <c r="B26" s="187"/>
      <c r="C26" s="158"/>
      <c r="D26" s="158"/>
      <c r="E26" s="169"/>
      <c r="F26" s="169"/>
    </row>
    <row r="27" spans="1:6" x14ac:dyDescent="0.25">
      <c r="A27" s="188" t="s">
        <v>53</v>
      </c>
      <c r="B27" s="189" t="s">
        <v>136</v>
      </c>
      <c r="C27" s="158" t="s">
        <v>137</v>
      </c>
      <c r="D27" s="158">
        <v>2</v>
      </c>
      <c r="E27" s="170"/>
      <c r="F27" s="44">
        <f>E27*D27</f>
        <v>0</v>
      </c>
    </row>
    <row r="28" spans="1:6" x14ac:dyDescent="0.25">
      <c r="A28" s="188"/>
      <c r="B28" s="189"/>
      <c r="C28" s="158"/>
      <c r="D28" s="158"/>
      <c r="E28" s="169"/>
      <c r="F28" s="169"/>
    </row>
    <row r="29" spans="1:6" x14ac:dyDescent="0.25">
      <c r="A29" s="188" t="s">
        <v>55</v>
      </c>
      <c r="B29" s="200" t="s">
        <v>138</v>
      </c>
      <c r="C29" s="158" t="s">
        <v>137</v>
      </c>
      <c r="D29" s="158">
        <v>2</v>
      </c>
      <c r="E29" s="170"/>
      <c r="F29" s="44">
        <f>E29*D29</f>
        <v>0</v>
      </c>
    </row>
    <row r="30" spans="1:6" x14ac:dyDescent="0.25">
      <c r="A30" s="68"/>
      <c r="B30" s="180"/>
      <c r="C30" s="178"/>
      <c r="D30" s="179"/>
      <c r="E30" s="167"/>
      <c r="F30" s="168"/>
    </row>
    <row r="31" spans="1:6" x14ac:dyDescent="0.25">
      <c r="A31" s="188" t="s">
        <v>57</v>
      </c>
      <c r="B31" s="189" t="s">
        <v>139</v>
      </c>
      <c r="C31" s="158" t="s">
        <v>137</v>
      </c>
      <c r="D31" s="158">
        <v>2</v>
      </c>
      <c r="E31" s="170"/>
      <c r="F31" s="44">
        <f>E31*D31</f>
        <v>0</v>
      </c>
    </row>
    <row r="32" spans="1:6" ht="51.75" x14ac:dyDescent="0.25">
      <c r="A32" s="188"/>
      <c r="B32" s="189" t="s">
        <v>500</v>
      </c>
      <c r="C32" s="158"/>
      <c r="D32" s="158"/>
      <c r="E32" s="169"/>
      <c r="F32" s="44"/>
    </row>
    <row r="33" spans="1:6" x14ac:dyDescent="0.25">
      <c r="A33" s="188"/>
      <c r="B33" s="189"/>
      <c r="C33" s="158"/>
      <c r="D33" s="158"/>
      <c r="E33" s="169"/>
      <c r="F33" s="44"/>
    </row>
    <row r="34" spans="1:6" x14ac:dyDescent="0.25">
      <c r="A34" s="188" t="s">
        <v>59</v>
      </c>
      <c r="B34" s="189" t="s">
        <v>141</v>
      </c>
      <c r="C34" s="158" t="s">
        <v>137</v>
      </c>
      <c r="D34" s="158">
        <v>2</v>
      </c>
      <c r="E34" s="170"/>
      <c r="F34" s="44">
        <f>E34*D34</f>
        <v>0</v>
      </c>
    </row>
    <row r="35" spans="1:6" x14ac:dyDescent="0.25">
      <c r="A35" s="188"/>
      <c r="B35" s="189"/>
      <c r="C35" s="158"/>
      <c r="D35" s="158"/>
      <c r="E35" s="169"/>
      <c r="F35" s="44"/>
    </row>
    <row r="36" spans="1:6" x14ac:dyDescent="0.25">
      <c r="A36" s="188" t="s">
        <v>67</v>
      </c>
      <c r="B36" s="189" t="s">
        <v>142</v>
      </c>
      <c r="C36" s="158" t="s">
        <v>137</v>
      </c>
      <c r="D36" s="158">
        <v>2</v>
      </c>
      <c r="E36" s="170"/>
      <c r="F36" s="44">
        <f>E36*D36</f>
        <v>0</v>
      </c>
    </row>
    <row r="37" spans="1:6" x14ac:dyDescent="0.25">
      <c r="A37" s="188"/>
      <c r="B37" s="189"/>
      <c r="C37" s="158"/>
      <c r="D37" s="158"/>
      <c r="E37" s="169"/>
      <c r="F37" s="44"/>
    </row>
    <row r="38" spans="1:6" x14ac:dyDescent="0.25">
      <c r="A38" s="188" t="s">
        <v>69</v>
      </c>
      <c r="B38" s="189" t="s">
        <v>143</v>
      </c>
      <c r="C38" s="158" t="s">
        <v>137</v>
      </c>
      <c r="D38" s="158">
        <v>2</v>
      </c>
      <c r="E38" s="170"/>
      <c r="F38" s="44">
        <f>E38*D38</f>
        <v>0</v>
      </c>
    </row>
    <row r="39" spans="1:6" x14ac:dyDescent="0.25">
      <c r="A39" s="188"/>
      <c r="B39" s="189"/>
      <c r="C39" s="158"/>
      <c r="D39" s="158"/>
      <c r="E39" s="169"/>
      <c r="F39" s="44"/>
    </row>
    <row r="40" spans="1:6" x14ac:dyDescent="0.25">
      <c r="A40" s="188" t="s">
        <v>71</v>
      </c>
      <c r="B40" s="189" t="s">
        <v>144</v>
      </c>
      <c r="C40" s="158" t="s">
        <v>137</v>
      </c>
      <c r="D40" s="158">
        <v>2</v>
      </c>
      <c r="E40" s="170"/>
      <c r="F40" s="44">
        <f>E40*D40</f>
        <v>0</v>
      </c>
    </row>
    <row r="41" spans="1:6" x14ac:dyDescent="0.25">
      <c r="A41" s="188"/>
      <c r="B41" s="189" t="s">
        <v>145</v>
      </c>
      <c r="C41" s="158"/>
      <c r="D41" s="158"/>
      <c r="E41" s="169"/>
      <c r="F41" s="169"/>
    </row>
    <row r="42" spans="1:6" x14ac:dyDescent="0.25">
      <c r="A42" s="188"/>
      <c r="B42" s="190"/>
      <c r="C42" s="158"/>
      <c r="D42" s="158"/>
      <c r="E42" s="169"/>
      <c r="F42" s="169"/>
    </row>
    <row r="43" spans="1:6" x14ac:dyDescent="0.25">
      <c r="A43" s="188" t="s">
        <v>73</v>
      </c>
      <c r="B43" s="189" t="s">
        <v>146</v>
      </c>
      <c r="C43" s="158" t="s">
        <v>137</v>
      </c>
      <c r="D43" s="158">
        <v>2</v>
      </c>
      <c r="E43" s="170"/>
      <c r="F43" s="44">
        <f>E43*D43</f>
        <v>0</v>
      </c>
    </row>
    <row r="44" spans="1:6" x14ac:dyDescent="0.25">
      <c r="A44" s="188"/>
      <c r="B44" s="190"/>
      <c r="C44" s="191"/>
      <c r="D44" s="191"/>
      <c r="E44" s="171"/>
      <c r="F44" s="171"/>
    </row>
    <row r="45" spans="1:6" x14ac:dyDescent="0.25">
      <c r="A45" s="192"/>
      <c r="B45" s="202"/>
      <c r="C45" s="203"/>
      <c r="D45" s="203"/>
      <c r="E45" s="198"/>
      <c r="F45" s="198"/>
    </row>
    <row r="46" spans="1:6" x14ac:dyDescent="0.25">
      <c r="A46" s="106" t="s">
        <v>115</v>
      </c>
      <c r="B46" s="107" t="s">
        <v>94</v>
      </c>
      <c r="C46" s="108"/>
      <c r="D46" s="166"/>
      <c r="E46" s="49"/>
      <c r="F46" s="50">
        <f>SUM(F4:F45)</f>
        <v>0</v>
      </c>
    </row>
  </sheetData>
  <sheetProtection algorithmName="SHA-512" hashValue="52WgyyhHkWNkabMA9tEysAVzuL04DOXF0jm5JLZd0DNQPD8iyJc+CuZ3O2LNm6qFJxf5FbMmya5z/XhzWRhmoQ==" saltValue="dcbSabvyrh5yvZeSxI4mv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721D-3ECF-45E5-A0D2-468512E95196}">
  <dimension ref="A1:F31"/>
  <sheetViews>
    <sheetView view="pageBreakPreview" topLeftCell="A7" zoomScaleNormal="100" zoomScaleSheetLayoutView="100" workbookViewId="0">
      <selection activeCell="B16" sqref="B16"/>
    </sheetView>
  </sheetViews>
  <sheetFormatPr defaultRowHeight="14.25" x14ac:dyDescent="0.2"/>
  <cols>
    <col min="1" max="1" width="11.5703125" style="110" customWidth="1"/>
    <col min="2" max="2" width="42.85546875" style="111" customWidth="1"/>
    <col min="3" max="3" width="7.28515625" style="112" bestFit="1" customWidth="1"/>
    <col min="4" max="4" width="9" style="229" customWidth="1"/>
    <col min="5" max="5" width="14.140625" style="212" customWidth="1"/>
    <col min="6" max="6" width="17.28515625" style="213" customWidth="1"/>
    <col min="7" max="250" width="9.140625" style="57"/>
    <col min="251" max="251" width="4.85546875" style="57" customWidth="1"/>
    <col min="252" max="252" width="55.140625" style="57" customWidth="1"/>
    <col min="253" max="253" width="7.28515625" style="57" bestFit="1" customWidth="1"/>
    <col min="254" max="254" width="10" style="57" customWidth="1"/>
    <col min="255" max="255" width="14.28515625" style="57" bestFit="1" customWidth="1"/>
    <col min="256" max="256" width="19.5703125" style="57" bestFit="1" customWidth="1"/>
    <col min="257" max="257" width="0" style="57" hidden="1" customWidth="1"/>
    <col min="258" max="258" width="15" style="57" customWidth="1"/>
    <col min="259" max="506" width="9.140625" style="57"/>
    <col min="507" max="507" width="4.85546875" style="57" customWidth="1"/>
    <col min="508" max="508" width="55.140625" style="57" customWidth="1"/>
    <col min="509" max="509" width="7.28515625" style="57" bestFit="1" customWidth="1"/>
    <col min="510" max="510" width="10" style="57" customWidth="1"/>
    <col min="511" max="511" width="14.28515625" style="57" bestFit="1" customWidth="1"/>
    <col min="512" max="512" width="19.5703125" style="57" bestFit="1" customWidth="1"/>
    <col min="513" max="513" width="0" style="57" hidden="1" customWidth="1"/>
    <col min="514" max="514" width="15" style="57" customWidth="1"/>
    <col min="515" max="762" width="9.140625" style="57"/>
    <col min="763" max="763" width="4.85546875" style="57" customWidth="1"/>
    <col min="764" max="764" width="55.140625" style="57" customWidth="1"/>
    <col min="765" max="765" width="7.28515625" style="57" bestFit="1" customWidth="1"/>
    <col min="766" max="766" width="10" style="57" customWidth="1"/>
    <col min="767" max="767" width="14.28515625" style="57" bestFit="1" customWidth="1"/>
    <col min="768" max="768" width="19.5703125" style="57" bestFit="1" customWidth="1"/>
    <col min="769" max="769" width="0" style="57" hidden="1" customWidth="1"/>
    <col min="770" max="770" width="15" style="57" customWidth="1"/>
    <col min="771" max="1018" width="9.140625" style="57"/>
    <col min="1019" max="1019" width="4.85546875" style="57" customWidth="1"/>
    <col min="1020" max="1020" width="55.140625" style="57" customWidth="1"/>
    <col min="1021" max="1021" width="7.28515625" style="57" bestFit="1" customWidth="1"/>
    <col min="1022" max="1022" width="10" style="57" customWidth="1"/>
    <col min="1023" max="1023" width="14.28515625" style="57" bestFit="1" customWidth="1"/>
    <col min="1024" max="1024" width="19.5703125" style="57" bestFit="1" customWidth="1"/>
    <col min="1025" max="1025" width="0" style="57" hidden="1" customWidth="1"/>
    <col min="1026" max="1026" width="15" style="57" customWidth="1"/>
    <col min="1027" max="1274" width="9.140625" style="57"/>
    <col min="1275" max="1275" width="4.85546875" style="57" customWidth="1"/>
    <col min="1276" max="1276" width="55.140625" style="57" customWidth="1"/>
    <col min="1277" max="1277" width="7.28515625" style="57" bestFit="1" customWidth="1"/>
    <col min="1278" max="1278" width="10" style="57" customWidth="1"/>
    <col min="1279" max="1279" width="14.28515625" style="57" bestFit="1" customWidth="1"/>
    <col min="1280" max="1280" width="19.5703125" style="57" bestFit="1" customWidth="1"/>
    <col min="1281" max="1281" width="0" style="57" hidden="1" customWidth="1"/>
    <col min="1282" max="1282" width="15" style="57" customWidth="1"/>
    <col min="1283" max="1530" width="9.140625" style="57"/>
    <col min="1531" max="1531" width="4.85546875" style="57" customWidth="1"/>
    <col min="1532" max="1532" width="55.140625" style="57" customWidth="1"/>
    <col min="1533" max="1533" width="7.28515625" style="57" bestFit="1" customWidth="1"/>
    <col min="1534" max="1534" width="10" style="57" customWidth="1"/>
    <col min="1535" max="1535" width="14.28515625" style="57" bestFit="1" customWidth="1"/>
    <col min="1536" max="1536" width="19.5703125" style="57" bestFit="1" customWidth="1"/>
    <col min="1537" max="1537" width="0" style="57" hidden="1" customWidth="1"/>
    <col min="1538" max="1538" width="15" style="57" customWidth="1"/>
    <col min="1539" max="1786" width="9.140625" style="57"/>
    <col min="1787" max="1787" width="4.85546875" style="57" customWidth="1"/>
    <col min="1788" max="1788" width="55.140625" style="57" customWidth="1"/>
    <col min="1789" max="1789" width="7.28515625" style="57" bestFit="1" customWidth="1"/>
    <col min="1790" max="1790" width="10" style="57" customWidth="1"/>
    <col min="1791" max="1791" width="14.28515625" style="57" bestFit="1" customWidth="1"/>
    <col min="1792" max="1792" width="19.5703125" style="57" bestFit="1" customWidth="1"/>
    <col min="1793" max="1793" width="0" style="57" hidden="1" customWidth="1"/>
    <col min="1794" max="1794" width="15" style="57" customWidth="1"/>
    <col min="1795" max="2042" width="9.140625" style="57"/>
    <col min="2043" max="2043" width="4.85546875" style="57" customWidth="1"/>
    <col min="2044" max="2044" width="55.140625" style="57" customWidth="1"/>
    <col min="2045" max="2045" width="7.28515625" style="57" bestFit="1" customWidth="1"/>
    <col min="2046" max="2046" width="10" style="57" customWidth="1"/>
    <col min="2047" max="2047" width="14.28515625" style="57" bestFit="1" customWidth="1"/>
    <col min="2048" max="2048" width="19.5703125" style="57" bestFit="1" customWidth="1"/>
    <col min="2049" max="2049" width="0" style="57" hidden="1" customWidth="1"/>
    <col min="2050" max="2050" width="15" style="57" customWidth="1"/>
    <col min="2051" max="2298" width="9.140625" style="57"/>
    <col min="2299" max="2299" width="4.85546875" style="57" customWidth="1"/>
    <col min="2300" max="2300" width="55.140625" style="57" customWidth="1"/>
    <col min="2301" max="2301" width="7.28515625" style="57" bestFit="1" customWidth="1"/>
    <col min="2302" max="2302" width="10" style="57" customWidth="1"/>
    <col min="2303" max="2303" width="14.28515625" style="57" bestFit="1" customWidth="1"/>
    <col min="2304" max="2304" width="19.5703125" style="57" bestFit="1" customWidth="1"/>
    <col min="2305" max="2305" width="0" style="57" hidden="1" customWidth="1"/>
    <col min="2306" max="2306" width="15" style="57" customWidth="1"/>
    <col min="2307" max="2554" width="9.140625" style="57"/>
    <col min="2555" max="2555" width="4.85546875" style="57" customWidth="1"/>
    <col min="2556" max="2556" width="55.140625" style="57" customWidth="1"/>
    <col min="2557" max="2557" width="7.28515625" style="57" bestFit="1" customWidth="1"/>
    <col min="2558" max="2558" width="10" style="57" customWidth="1"/>
    <col min="2559" max="2559" width="14.28515625" style="57" bestFit="1" customWidth="1"/>
    <col min="2560" max="2560" width="19.5703125" style="57" bestFit="1" customWidth="1"/>
    <col min="2561" max="2561" width="0" style="57" hidden="1" customWidth="1"/>
    <col min="2562" max="2562" width="15" style="57" customWidth="1"/>
    <col min="2563" max="2810" width="9.140625" style="57"/>
    <col min="2811" max="2811" width="4.85546875" style="57" customWidth="1"/>
    <col min="2812" max="2812" width="55.140625" style="57" customWidth="1"/>
    <col min="2813" max="2813" width="7.28515625" style="57" bestFit="1" customWidth="1"/>
    <col min="2814" max="2814" width="10" style="57" customWidth="1"/>
    <col min="2815" max="2815" width="14.28515625" style="57" bestFit="1" customWidth="1"/>
    <col min="2816" max="2816" width="19.5703125" style="57" bestFit="1" customWidth="1"/>
    <col min="2817" max="2817" width="0" style="57" hidden="1" customWidth="1"/>
    <col min="2818" max="2818" width="15" style="57" customWidth="1"/>
    <col min="2819" max="3066" width="9.140625" style="57"/>
    <col min="3067" max="3067" width="4.85546875" style="57" customWidth="1"/>
    <col min="3068" max="3068" width="55.140625" style="57" customWidth="1"/>
    <col min="3069" max="3069" width="7.28515625" style="57" bestFit="1" customWidth="1"/>
    <col min="3070" max="3070" width="10" style="57" customWidth="1"/>
    <col min="3071" max="3071" width="14.28515625" style="57" bestFit="1" customWidth="1"/>
    <col min="3072" max="3072" width="19.5703125" style="57" bestFit="1" customWidth="1"/>
    <col min="3073" max="3073" width="0" style="57" hidden="1" customWidth="1"/>
    <col min="3074" max="3074" width="15" style="57" customWidth="1"/>
    <col min="3075" max="3322" width="9.140625" style="57"/>
    <col min="3323" max="3323" width="4.85546875" style="57" customWidth="1"/>
    <col min="3324" max="3324" width="55.140625" style="57" customWidth="1"/>
    <col min="3325" max="3325" width="7.28515625" style="57" bestFit="1" customWidth="1"/>
    <col min="3326" max="3326" width="10" style="57" customWidth="1"/>
    <col min="3327" max="3327" width="14.28515625" style="57" bestFit="1" customWidth="1"/>
    <col min="3328" max="3328" width="19.5703125" style="57" bestFit="1" customWidth="1"/>
    <col min="3329" max="3329" width="0" style="57" hidden="1" customWidth="1"/>
    <col min="3330" max="3330" width="15" style="57" customWidth="1"/>
    <col min="3331" max="3578" width="9.140625" style="57"/>
    <col min="3579" max="3579" width="4.85546875" style="57" customWidth="1"/>
    <col min="3580" max="3580" width="55.140625" style="57" customWidth="1"/>
    <col min="3581" max="3581" width="7.28515625" style="57" bestFit="1" customWidth="1"/>
    <col min="3582" max="3582" width="10" style="57" customWidth="1"/>
    <col min="3583" max="3583" width="14.28515625" style="57" bestFit="1" customWidth="1"/>
    <col min="3584" max="3584" width="19.5703125" style="57" bestFit="1" customWidth="1"/>
    <col min="3585" max="3585" width="0" style="57" hidden="1" customWidth="1"/>
    <col min="3586" max="3586" width="15" style="57" customWidth="1"/>
    <col min="3587" max="3834" width="9.140625" style="57"/>
    <col min="3835" max="3835" width="4.85546875" style="57" customWidth="1"/>
    <col min="3836" max="3836" width="55.140625" style="57" customWidth="1"/>
    <col min="3837" max="3837" width="7.28515625" style="57" bestFit="1" customWidth="1"/>
    <col min="3838" max="3838" width="10" style="57" customWidth="1"/>
    <col min="3839" max="3839" width="14.28515625" style="57" bestFit="1" customWidth="1"/>
    <col min="3840" max="3840" width="19.5703125" style="57" bestFit="1" customWidth="1"/>
    <col min="3841" max="3841" width="0" style="57" hidden="1" customWidth="1"/>
    <col min="3842" max="3842" width="15" style="57" customWidth="1"/>
    <col min="3843" max="4090" width="9.140625" style="57"/>
    <col min="4091" max="4091" width="4.85546875" style="57" customWidth="1"/>
    <col min="4092" max="4092" width="55.140625" style="57" customWidth="1"/>
    <col min="4093" max="4093" width="7.28515625" style="57" bestFit="1" customWidth="1"/>
    <col min="4094" max="4094" width="10" style="57" customWidth="1"/>
    <col min="4095" max="4095" width="14.28515625" style="57" bestFit="1" customWidth="1"/>
    <col min="4096" max="4096" width="19.5703125" style="57" bestFit="1" customWidth="1"/>
    <col min="4097" max="4097" width="0" style="57" hidden="1" customWidth="1"/>
    <col min="4098" max="4098" width="15" style="57" customWidth="1"/>
    <col min="4099" max="4346" width="9.140625" style="57"/>
    <col min="4347" max="4347" width="4.85546875" style="57" customWidth="1"/>
    <col min="4348" max="4348" width="55.140625" style="57" customWidth="1"/>
    <col min="4349" max="4349" width="7.28515625" style="57" bestFit="1" customWidth="1"/>
    <col min="4350" max="4350" width="10" style="57" customWidth="1"/>
    <col min="4351" max="4351" width="14.28515625" style="57" bestFit="1" customWidth="1"/>
    <col min="4352" max="4352" width="19.5703125" style="57" bestFit="1" customWidth="1"/>
    <col min="4353" max="4353" width="0" style="57" hidden="1" customWidth="1"/>
    <col min="4354" max="4354" width="15" style="57" customWidth="1"/>
    <col min="4355" max="4602" width="9.140625" style="57"/>
    <col min="4603" max="4603" width="4.85546875" style="57" customWidth="1"/>
    <col min="4604" max="4604" width="55.140625" style="57" customWidth="1"/>
    <col min="4605" max="4605" width="7.28515625" style="57" bestFit="1" customWidth="1"/>
    <col min="4606" max="4606" width="10" style="57" customWidth="1"/>
    <col min="4607" max="4607" width="14.28515625" style="57" bestFit="1" customWidth="1"/>
    <col min="4608" max="4608" width="19.5703125" style="57" bestFit="1" customWidth="1"/>
    <col min="4609" max="4609" width="0" style="57" hidden="1" customWidth="1"/>
    <col min="4610" max="4610" width="15" style="57" customWidth="1"/>
    <col min="4611" max="4858" width="9.140625" style="57"/>
    <col min="4859" max="4859" width="4.85546875" style="57" customWidth="1"/>
    <col min="4860" max="4860" width="55.140625" style="57" customWidth="1"/>
    <col min="4861" max="4861" width="7.28515625" style="57" bestFit="1" customWidth="1"/>
    <col min="4862" max="4862" width="10" style="57" customWidth="1"/>
    <col min="4863" max="4863" width="14.28515625" style="57" bestFit="1" customWidth="1"/>
    <col min="4864" max="4864" width="19.5703125" style="57" bestFit="1" customWidth="1"/>
    <col min="4865" max="4865" width="0" style="57" hidden="1" customWidth="1"/>
    <col min="4866" max="4866" width="15" style="57" customWidth="1"/>
    <col min="4867" max="5114" width="9.140625" style="57"/>
    <col min="5115" max="5115" width="4.85546875" style="57" customWidth="1"/>
    <col min="5116" max="5116" width="55.140625" style="57" customWidth="1"/>
    <col min="5117" max="5117" width="7.28515625" style="57" bestFit="1" customWidth="1"/>
    <col min="5118" max="5118" width="10" style="57" customWidth="1"/>
    <col min="5119" max="5119" width="14.28515625" style="57" bestFit="1" customWidth="1"/>
    <col min="5120" max="5120" width="19.5703125" style="57" bestFit="1" customWidth="1"/>
    <col min="5121" max="5121" width="0" style="57" hidden="1" customWidth="1"/>
    <col min="5122" max="5122" width="15" style="57" customWidth="1"/>
    <col min="5123" max="5370" width="9.140625" style="57"/>
    <col min="5371" max="5371" width="4.85546875" style="57" customWidth="1"/>
    <col min="5372" max="5372" width="55.140625" style="57" customWidth="1"/>
    <col min="5373" max="5373" width="7.28515625" style="57" bestFit="1" customWidth="1"/>
    <col min="5374" max="5374" width="10" style="57" customWidth="1"/>
    <col min="5375" max="5375" width="14.28515625" style="57" bestFit="1" customWidth="1"/>
    <col min="5376" max="5376" width="19.5703125" style="57" bestFit="1" customWidth="1"/>
    <col min="5377" max="5377" width="0" style="57" hidden="1" customWidth="1"/>
    <col min="5378" max="5378" width="15" style="57" customWidth="1"/>
    <col min="5379" max="5626" width="9.140625" style="57"/>
    <col min="5627" max="5627" width="4.85546875" style="57" customWidth="1"/>
    <col min="5628" max="5628" width="55.140625" style="57" customWidth="1"/>
    <col min="5629" max="5629" width="7.28515625" style="57" bestFit="1" customWidth="1"/>
    <col min="5630" max="5630" width="10" style="57" customWidth="1"/>
    <col min="5631" max="5631" width="14.28515625" style="57" bestFit="1" customWidth="1"/>
    <col min="5632" max="5632" width="19.5703125" style="57" bestFit="1" customWidth="1"/>
    <col min="5633" max="5633" width="0" style="57" hidden="1" customWidth="1"/>
    <col min="5634" max="5634" width="15" style="57" customWidth="1"/>
    <col min="5635" max="5882" width="9.140625" style="57"/>
    <col min="5883" max="5883" width="4.85546875" style="57" customWidth="1"/>
    <col min="5884" max="5884" width="55.140625" style="57" customWidth="1"/>
    <col min="5885" max="5885" width="7.28515625" style="57" bestFit="1" customWidth="1"/>
    <col min="5886" max="5886" width="10" style="57" customWidth="1"/>
    <col min="5887" max="5887" width="14.28515625" style="57" bestFit="1" customWidth="1"/>
    <col min="5888" max="5888" width="19.5703125" style="57" bestFit="1" customWidth="1"/>
    <col min="5889" max="5889" width="0" style="57" hidden="1" customWidth="1"/>
    <col min="5890" max="5890" width="15" style="57" customWidth="1"/>
    <col min="5891" max="6138" width="9.140625" style="57"/>
    <col min="6139" max="6139" width="4.85546875" style="57" customWidth="1"/>
    <col min="6140" max="6140" width="55.140625" style="57" customWidth="1"/>
    <col min="6141" max="6141" width="7.28515625" style="57" bestFit="1" customWidth="1"/>
    <col min="6142" max="6142" width="10" style="57" customWidth="1"/>
    <col min="6143" max="6143" width="14.28515625" style="57" bestFit="1" customWidth="1"/>
    <col min="6144" max="6144" width="19.5703125" style="57" bestFit="1" customWidth="1"/>
    <col min="6145" max="6145" width="0" style="57" hidden="1" customWidth="1"/>
    <col min="6146" max="6146" width="15" style="57" customWidth="1"/>
    <col min="6147" max="6394" width="9.140625" style="57"/>
    <col min="6395" max="6395" width="4.85546875" style="57" customWidth="1"/>
    <col min="6396" max="6396" width="55.140625" style="57" customWidth="1"/>
    <col min="6397" max="6397" width="7.28515625" style="57" bestFit="1" customWidth="1"/>
    <col min="6398" max="6398" width="10" style="57" customWidth="1"/>
    <col min="6399" max="6399" width="14.28515625" style="57" bestFit="1" customWidth="1"/>
    <col min="6400" max="6400" width="19.5703125" style="57" bestFit="1" customWidth="1"/>
    <col min="6401" max="6401" width="0" style="57" hidden="1" customWidth="1"/>
    <col min="6402" max="6402" width="15" style="57" customWidth="1"/>
    <col min="6403" max="6650" width="9.140625" style="57"/>
    <col min="6651" max="6651" width="4.85546875" style="57" customWidth="1"/>
    <col min="6652" max="6652" width="55.140625" style="57" customWidth="1"/>
    <col min="6653" max="6653" width="7.28515625" style="57" bestFit="1" customWidth="1"/>
    <col min="6654" max="6654" width="10" style="57" customWidth="1"/>
    <col min="6655" max="6655" width="14.28515625" style="57" bestFit="1" customWidth="1"/>
    <col min="6656" max="6656" width="19.5703125" style="57" bestFit="1" customWidth="1"/>
    <col min="6657" max="6657" width="0" style="57" hidden="1" customWidth="1"/>
    <col min="6658" max="6658" width="15" style="57" customWidth="1"/>
    <col min="6659" max="6906" width="9.140625" style="57"/>
    <col min="6907" max="6907" width="4.85546875" style="57" customWidth="1"/>
    <col min="6908" max="6908" width="55.140625" style="57" customWidth="1"/>
    <col min="6909" max="6909" width="7.28515625" style="57" bestFit="1" customWidth="1"/>
    <col min="6910" max="6910" width="10" style="57" customWidth="1"/>
    <col min="6911" max="6911" width="14.28515625" style="57" bestFit="1" customWidth="1"/>
    <col min="6912" max="6912" width="19.5703125" style="57" bestFit="1" customWidth="1"/>
    <col min="6913" max="6913" width="0" style="57" hidden="1" customWidth="1"/>
    <col min="6914" max="6914" width="15" style="57" customWidth="1"/>
    <col min="6915" max="7162" width="9.140625" style="57"/>
    <col min="7163" max="7163" width="4.85546875" style="57" customWidth="1"/>
    <col min="7164" max="7164" width="55.140625" style="57" customWidth="1"/>
    <col min="7165" max="7165" width="7.28515625" style="57" bestFit="1" customWidth="1"/>
    <col min="7166" max="7166" width="10" style="57" customWidth="1"/>
    <col min="7167" max="7167" width="14.28515625" style="57" bestFit="1" customWidth="1"/>
    <col min="7168" max="7168" width="19.5703125" style="57" bestFit="1" customWidth="1"/>
    <col min="7169" max="7169" width="0" style="57" hidden="1" customWidth="1"/>
    <col min="7170" max="7170" width="15" style="57" customWidth="1"/>
    <col min="7171" max="7418" width="9.140625" style="57"/>
    <col min="7419" max="7419" width="4.85546875" style="57" customWidth="1"/>
    <col min="7420" max="7420" width="55.140625" style="57" customWidth="1"/>
    <col min="7421" max="7421" width="7.28515625" style="57" bestFit="1" customWidth="1"/>
    <col min="7422" max="7422" width="10" style="57" customWidth="1"/>
    <col min="7423" max="7423" width="14.28515625" style="57" bestFit="1" customWidth="1"/>
    <col min="7424" max="7424" width="19.5703125" style="57" bestFit="1" customWidth="1"/>
    <col min="7425" max="7425" width="0" style="57" hidden="1" customWidth="1"/>
    <col min="7426" max="7426" width="15" style="57" customWidth="1"/>
    <col min="7427" max="7674" width="9.140625" style="57"/>
    <col min="7675" max="7675" width="4.85546875" style="57" customWidth="1"/>
    <col min="7676" max="7676" width="55.140625" style="57" customWidth="1"/>
    <col min="7677" max="7677" width="7.28515625" style="57" bestFit="1" customWidth="1"/>
    <col min="7678" max="7678" width="10" style="57" customWidth="1"/>
    <col min="7679" max="7679" width="14.28515625" style="57" bestFit="1" customWidth="1"/>
    <col min="7680" max="7680" width="19.5703125" style="57" bestFit="1" customWidth="1"/>
    <col min="7681" max="7681" width="0" style="57" hidden="1" customWidth="1"/>
    <col min="7682" max="7682" width="15" style="57" customWidth="1"/>
    <col min="7683" max="7930" width="9.140625" style="57"/>
    <col min="7931" max="7931" width="4.85546875" style="57" customWidth="1"/>
    <col min="7932" max="7932" width="55.140625" style="57" customWidth="1"/>
    <col min="7933" max="7933" width="7.28515625" style="57" bestFit="1" customWidth="1"/>
    <col min="7934" max="7934" width="10" style="57" customWidth="1"/>
    <col min="7935" max="7935" width="14.28515625" style="57" bestFit="1" customWidth="1"/>
    <col min="7936" max="7936" width="19.5703125" style="57" bestFit="1" customWidth="1"/>
    <col min="7937" max="7937" width="0" style="57" hidden="1" customWidth="1"/>
    <col min="7938" max="7938" width="15" style="57" customWidth="1"/>
    <col min="7939" max="8186" width="9.140625" style="57"/>
    <col min="8187" max="8187" width="4.85546875" style="57" customWidth="1"/>
    <col min="8188" max="8188" width="55.140625" style="57" customWidth="1"/>
    <col min="8189" max="8189" width="7.28515625" style="57" bestFit="1" customWidth="1"/>
    <col min="8190" max="8190" width="10" style="57" customWidth="1"/>
    <col min="8191" max="8191" width="14.28515625" style="57" bestFit="1" customWidth="1"/>
    <col min="8192" max="8192" width="19.5703125" style="57" bestFit="1" customWidth="1"/>
    <col min="8193" max="8193" width="0" style="57" hidden="1" customWidth="1"/>
    <col min="8194" max="8194" width="15" style="57" customWidth="1"/>
    <col min="8195" max="8442" width="9.140625" style="57"/>
    <col min="8443" max="8443" width="4.85546875" style="57" customWidth="1"/>
    <col min="8444" max="8444" width="55.140625" style="57" customWidth="1"/>
    <col min="8445" max="8445" width="7.28515625" style="57" bestFit="1" customWidth="1"/>
    <col min="8446" max="8446" width="10" style="57" customWidth="1"/>
    <col min="8447" max="8447" width="14.28515625" style="57" bestFit="1" customWidth="1"/>
    <col min="8448" max="8448" width="19.5703125" style="57" bestFit="1" customWidth="1"/>
    <col min="8449" max="8449" width="0" style="57" hidden="1" customWidth="1"/>
    <col min="8450" max="8450" width="15" style="57" customWidth="1"/>
    <col min="8451" max="8698" width="9.140625" style="57"/>
    <col min="8699" max="8699" width="4.85546875" style="57" customWidth="1"/>
    <col min="8700" max="8700" width="55.140625" style="57" customWidth="1"/>
    <col min="8701" max="8701" width="7.28515625" style="57" bestFit="1" customWidth="1"/>
    <col min="8702" max="8702" width="10" style="57" customWidth="1"/>
    <col min="8703" max="8703" width="14.28515625" style="57" bestFit="1" customWidth="1"/>
    <col min="8704" max="8704" width="19.5703125" style="57" bestFit="1" customWidth="1"/>
    <col min="8705" max="8705" width="0" style="57" hidden="1" customWidth="1"/>
    <col min="8706" max="8706" width="15" style="57" customWidth="1"/>
    <col min="8707" max="8954" width="9.140625" style="57"/>
    <col min="8955" max="8955" width="4.85546875" style="57" customWidth="1"/>
    <col min="8956" max="8956" width="55.140625" style="57" customWidth="1"/>
    <col min="8957" max="8957" width="7.28515625" style="57" bestFit="1" customWidth="1"/>
    <col min="8958" max="8958" width="10" style="57" customWidth="1"/>
    <col min="8959" max="8959" width="14.28515625" style="57" bestFit="1" customWidth="1"/>
    <col min="8960" max="8960" width="19.5703125" style="57" bestFit="1" customWidth="1"/>
    <col min="8961" max="8961" width="0" style="57" hidden="1" customWidth="1"/>
    <col min="8962" max="8962" width="15" style="57" customWidth="1"/>
    <col min="8963" max="9210" width="9.140625" style="57"/>
    <col min="9211" max="9211" width="4.85546875" style="57" customWidth="1"/>
    <col min="9212" max="9212" width="55.140625" style="57" customWidth="1"/>
    <col min="9213" max="9213" width="7.28515625" style="57" bestFit="1" customWidth="1"/>
    <col min="9214" max="9214" width="10" style="57" customWidth="1"/>
    <col min="9215" max="9215" width="14.28515625" style="57" bestFit="1" customWidth="1"/>
    <col min="9216" max="9216" width="19.5703125" style="57" bestFit="1" customWidth="1"/>
    <col min="9217" max="9217" width="0" style="57" hidden="1" customWidth="1"/>
    <col min="9218" max="9218" width="15" style="57" customWidth="1"/>
    <col min="9219" max="9466" width="9.140625" style="57"/>
    <col min="9467" max="9467" width="4.85546875" style="57" customWidth="1"/>
    <col min="9468" max="9468" width="55.140625" style="57" customWidth="1"/>
    <col min="9469" max="9469" width="7.28515625" style="57" bestFit="1" customWidth="1"/>
    <col min="9470" max="9470" width="10" style="57" customWidth="1"/>
    <col min="9471" max="9471" width="14.28515625" style="57" bestFit="1" customWidth="1"/>
    <col min="9472" max="9472" width="19.5703125" style="57" bestFit="1" customWidth="1"/>
    <col min="9473" max="9473" width="0" style="57" hidden="1" customWidth="1"/>
    <col min="9474" max="9474" width="15" style="57" customWidth="1"/>
    <col min="9475" max="9722" width="9.140625" style="57"/>
    <col min="9723" max="9723" width="4.85546875" style="57" customWidth="1"/>
    <col min="9724" max="9724" width="55.140625" style="57" customWidth="1"/>
    <col min="9725" max="9725" width="7.28515625" style="57" bestFit="1" customWidth="1"/>
    <col min="9726" max="9726" width="10" style="57" customWidth="1"/>
    <col min="9727" max="9727" width="14.28515625" style="57" bestFit="1" customWidth="1"/>
    <col min="9728" max="9728" width="19.5703125" style="57" bestFit="1" customWidth="1"/>
    <col min="9729" max="9729" width="0" style="57" hidden="1" customWidth="1"/>
    <col min="9730" max="9730" width="15" style="57" customWidth="1"/>
    <col min="9731" max="9978" width="9.140625" style="57"/>
    <col min="9979" max="9979" width="4.85546875" style="57" customWidth="1"/>
    <col min="9980" max="9980" width="55.140625" style="57" customWidth="1"/>
    <col min="9981" max="9981" width="7.28515625" style="57" bestFit="1" customWidth="1"/>
    <col min="9982" max="9982" width="10" style="57" customWidth="1"/>
    <col min="9983" max="9983" width="14.28515625" style="57" bestFit="1" customWidth="1"/>
    <col min="9984" max="9984" width="19.5703125" style="57" bestFit="1" customWidth="1"/>
    <col min="9985" max="9985" width="0" style="57" hidden="1" customWidth="1"/>
    <col min="9986" max="9986" width="15" style="57" customWidth="1"/>
    <col min="9987" max="10234" width="9.140625" style="57"/>
    <col min="10235" max="10235" width="4.85546875" style="57" customWidth="1"/>
    <col min="10236" max="10236" width="55.140625" style="57" customWidth="1"/>
    <col min="10237" max="10237" width="7.28515625" style="57" bestFit="1" customWidth="1"/>
    <col min="10238" max="10238" width="10" style="57" customWidth="1"/>
    <col min="10239" max="10239" width="14.28515625" style="57" bestFit="1" customWidth="1"/>
    <col min="10240" max="10240" width="19.5703125" style="57" bestFit="1" customWidth="1"/>
    <col min="10241" max="10241" width="0" style="57" hidden="1" customWidth="1"/>
    <col min="10242" max="10242" width="15" style="57" customWidth="1"/>
    <col min="10243" max="10490" width="9.140625" style="57"/>
    <col min="10491" max="10491" width="4.85546875" style="57" customWidth="1"/>
    <col min="10492" max="10492" width="55.140625" style="57" customWidth="1"/>
    <col min="10493" max="10493" width="7.28515625" style="57" bestFit="1" customWidth="1"/>
    <col min="10494" max="10494" width="10" style="57" customWidth="1"/>
    <col min="10495" max="10495" width="14.28515625" style="57" bestFit="1" customWidth="1"/>
    <col min="10496" max="10496" width="19.5703125" style="57" bestFit="1" customWidth="1"/>
    <col min="10497" max="10497" width="0" style="57" hidden="1" customWidth="1"/>
    <col min="10498" max="10498" width="15" style="57" customWidth="1"/>
    <col min="10499" max="10746" width="9.140625" style="57"/>
    <col min="10747" max="10747" width="4.85546875" style="57" customWidth="1"/>
    <col min="10748" max="10748" width="55.140625" style="57" customWidth="1"/>
    <col min="10749" max="10749" width="7.28515625" style="57" bestFit="1" customWidth="1"/>
    <col min="10750" max="10750" width="10" style="57" customWidth="1"/>
    <col min="10751" max="10751" width="14.28515625" style="57" bestFit="1" customWidth="1"/>
    <col min="10752" max="10752" width="19.5703125" style="57" bestFit="1" customWidth="1"/>
    <col min="10753" max="10753" width="0" style="57" hidden="1" customWidth="1"/>
    <col min="10754" max="10754" width="15" style="57" customWidth="1"/>
    <col min="10755" max="11002" width="9.140625" style="57"/>
    <col min="11003" max="11003" width="4.85546875" style="57" customWidth="1"/>
    <col min="11004" max="11004" width="55.140625" style="57" customWidth="1"/>
    <col min="11005" max="11005" width="7.28515625" style="57" bestFit="1" customWidth="1"/>
    <col min="11006" max="11006" width="10" style="57" customWidth="1"/>
    <col min="11007" max="11007" width="14.28515625" style="57" bestFit="1" customWidth="1"/>
    <col min="11008" max="11008" width="19.5703125" style="57" bestFit="1" customWidth="1"/>
    <col min="11009" max="11009" width="0" style="57" hidden="1" customWidth="1"/>
    <col min="11010" max="11010" width="15" style="57" customWidth="1"/>
    <col min="11011" max="11258" width="9.140625" style="57"/>
    <col min="11259" max="11259" width="4.85546875" style="57" customWidth="1"/>
    <col min="11260" max="11260" width="55.140625" style="57" customWidth="1"/>
    <col min="11261" max="11261" width="7.28515625" style="57" bestFit="1" customWidth="1"/>
    <col min="11262" max="11262" width="10" style="57" customWidth="1"/>
    <col min="11263" max="11263" width="14.28515625" style="57" bestFit="1" customWidth="1"/>
    <col min="11264" max="11264" width="19.5703125" style="57" bestFit="1" customWidth="1"/>
    <col min="11265" max="11265" width="0" style="57" hidden="1" customWidth="1"/>
    <col min="11266" max="11266" width="15" style="57" customWidth="1"/>
    <col min="11267" max="11514" width="9.140625" style="57"/>
    <col min="11515" max="11515" width="4.85546875" style="57" customWidth="1"/>
    <col min="11516" max="11516" width="55.140625" style="57" customWidth="1"/>
    <col min="11517" max="11517" width="7.28515625" style="57" bestFit="1" customWidth="1"/>
    <col min="11518" max="11518" width="10" style="57" customWidth="1"/>
    <col min="11519" max="11519" width="14.28515625" style="57" bestFit="1" customWidth="1"/>
    <col min="11520" max="11520" width="19.5703125" style="57" bestFit="1" customWidth="1"/>
    <col min="11521" max="11521" width="0" style="57" hidden="1" customWidth="1"/>
    <col min="11522" max="11522" width="15" style="57" customWidth="1"/>
    <col min="11523" max="11770" width="9.140625" style="57"/>
    <col min="11771" max="11771" width="4.85546875" style="57" customWidth="1"/>
    <col min="11772" max="11772" width="55.140625" style="57" customWidth="1"/>
    <col min="11773" max="11773" width="7.28515625" style="57" bestFit="1" customWidth="1"/>
    <col min="11774" max="11774" width="10" style="57" customWidth="1"/>
    <col min="11775" max="11775" width="14.28515625" style="57" bestFit="1" customWidth="1"/>
    <col min="11776" max="11776" width="19.5703125" style="57" bestFit="1" customWidth="1"/>
    <col min="11777" max="11777" width="0" style="57" hidden="1" customWidth="1"/>
    <col min="11778" max="11778" width="15" style="57" customWidth="1"/>
    <col min="11779" max="12026" width="9.140625" style="57"/>
    <col min="12027" max="12027" width="4.85546875" style="57" customWidth="1"/>
    <col min="12028" max="12028" width="55.140625" style="57" customWidth="1"/>
    <col min="12029" max="12029" width="7.28515625" style="57" bestFit="1" customWidth="1"/>
    <col min="12030" max="12030" width="10" style="57" customWidth="1"/>
    <col min="12031" max="12031" width="14.28515625" style="57" bestFit="1" customWidth="1"/>
    <col min="12032" max="12032" width="19.5703125" style="57" bestFit="1" customWidth="1"/>
    <col min="12033" max="12033" width="0" style="57" hidden="1" customWidth="1"/>
    <col min="12034" max="12034" width="15" style="57" customWidth="1"/>
    <col min="12035" max="12282" width="9.140625" style="57"/>
    <col min="12283" max="12283" width="4.85546875" style="57" customWidth="1"/>
    <col min="12284" max="12284" width="55.140625" style="57" customWidth="1"/>
    <col min="12285" max="12285" width="7.28515625" style="57" bestFit="1" customWidth="1"/>
    <col min="12286" max="12286" width="10" style="57" customWidth="1"/>
    <col min="12287" max="12287" width="14.28515625" style="57" bestFit="1" customWidth="1"/>
    <col min="12288" max="12288" width="19.5703125" style="57" bestFit="1" customWidth="1"/>
    <col min="12289" max="12289" width="0" style="57" hidden="1" customWidth="1"/>
    <col min="12290" max="12290" width="15" style="57" customWidth="1"/>
    <col min="12291" max="12538" width="9.140625" style="57"/>
    <col min="12539" max="12539" width="4.85546875" style="57" customWidth="1"/>
    <col min="12540" max="12540" width="55.140625" style="57" customWidth="1"/>
    <col min="12541" max="12541" width="7.28515625" style="57" bestFit="1" customWidth="1"/>
    <col min="12542" max="12542" width="10" style="57" customWidth="1"/>
    <col min="12543" max="12543" width="14.28515625" style="57" bestFit="1" customWidth="1"/>
    <col min="12544" max="12544" width="19.5703125" style="57" bestFit="1" customWidth="1"/>
    <col min="12545" max="12545" width="0" style="57" hidden="1" customWidth="1"/>
    <col min="12546" max="12546" width="15" style="57" customWidth="1"/>
    <col min="12547" max="12794" width="9.140625" style="57"/>
    <col min="12795" max="12795" width="4.85546875" style="57" customWidth="1"/>
    <col min="12796" max="12796" width="55.140625" style="57" customWidth="1"/>
    <col min="12797" max="12797" width="7.28515625" style="57" bestFit="1" customWidth="1"/>
    <col min="12798" max="12798" width="10" style="57" customWidth="1"/>
    <col min="12799" max="12799" width="14.28515625" style="57" bestFit="1" customWidth="1"/>
    <col min="12800" max="12800" width="19.5703125" style="57" bestFit="1" customWidth="1"/>
    <col min="12801" max="12801" width="0" style="57" hidden="1" customWidth="1"/>
    <col min="12802" max="12802" width="15" style="57" customWidth="1"/>
    <col min="12803" max="13050" width="9.140625" style="57"/>
    <col min="13051" max="13051" width="4.85546875" style="57" customWidth="1"/>
    <col min="13052" max="13052" width="55.140625" style="57" customWidth="1"/>
    <col min="13053" max="13053" width="7.28515625" style="57" bestFit="1" customWidth="1"/>
    <col min="13054" max="13054" width="10" style="57" customWidth="1"/>
    <col min="13055" max="13055" width="14.28515625" style="57" bestFit="1" customWidth="1"/>
    <col min="13056" max="13056" width="19.5703125" style="57" bestFit="1" customWidth="1"/>
    <col min="13057" max="13057" width="0" style="57" hidden="1" customWidth="1"/>
    <col min="13058" max="13058" width="15" style="57" customWidth="1"/>
    <col min="13059" max="13306" width="9.140625" style="57"/>
    <col min="13307" max="13307" width="4.85546875" style="57" customWidth="1"/>
    <col min="13308" max="13308" width="55.140625" style="57" customWidth="1"/>
    <col min="13309" max="13309" width="7.28515625" style="57" bestFit="1" customWidth="1"/>
    <col min="13310" max="13310" width="10" style="57" customWidth="1"/>
    <col min="13311" max="13311" width="14.28515625" style="57" bestFit="1" customWidth="1"/>
    <col min="13312" max="13312" width="19.5703125" style="57" bestFit="1" customWidth="1"/>
    <col min="13313" max="13313" width="0" style="57" hidden="1" customWidth="1"/>
    <col min="13314" max="13314" width="15" style="57" customWidth="1"/>
    <col min="13315" max="13562" width="9.140625" style="57"/>
    <col min="13563" max="13563" width="4.85546875" style="57" customWidth="1"/>
    <col min="13564" max="13564" width="55.140625" style="57" customWidth="1"/>
    <col min="13565" max="13565" width="7.28515625" style="57" bestFit="1" customWidth="1"/>
    <col min="13566" max="13566" width="10" style="57" customWidth="1"/>
    <col min="13567" max="13567" width="14.28515625" style="57" bestFit="1" customWidth="1"/>
    <col min="13568" max="13568" width="19.5703125" style="57" bestFit="1" customWidth="1"/>
    <col min="13569" max="13569" width="0" style="57" hidden="1" customWidth="1"/>
    <col min="13570" max="13570" width="15" style="57" customWidth="1"/>
    <col min="13571" max="13818" width="9.140625" style="57"/>
    <col min="13819" max="13819" width="4.85546875" style="57" customWidth="1"/>
    <col min="13820" max="13820" width="55.140625" style="57" customWidth="1"/>
    <col min="13821" max="13821" width="7.28515625" style="57" bestFit="1" customWidth="1"/>
    <col min="13822" max="13822" width="10" style="57" customWidth="1"/>
    <col min="13823" max="13823" width="14.28515625" style="57" bestFit="1" customWidth="1"/>
    <col min="13824" max="13824" width="19.5703125" style="57" bestFit="1" customWidth="1"/>
    <col min="13825" max="13825" width="0" style="57" hidden="1" customWidth="1"/>
    <col min="13826" max="13826" width="15" style="57" customWidth="1"/>
    <col min="13827" max="14074" width="9.140625" style="57"/>
    <col min="14075" max="14075" width="4.85546875" style="57" customWidth="1"/>
    <col min="14076" max="14076" width="55.140625" style="57" customWidth="1"/>
    <col min="14077" max="14077" width="7.28515625" style="57" bestFit="1" customWidth="1"/>
    <col min="14078" max="14078" width="10" style="57" customWidth="1"/>
    <col min="14079" max="14079" width="14.28515625" style="57" bestFit="1" customWidth="1"/>
    <col min="14080" max="14080" width="19.5703125" style="57" bestFit="1" customWidth="1"/>
    <col min="14081" max="14081" width="0" style="57" hidden="1" customWidth="1"/>
    <col min="14082" max="14082" width="15" style="57" customWidth="1"/>
    <col min="14083" max="14330" width="9.140625" style="57"/>
    <col min="14331" max="14331" width="4.85546875" style="57" customWidth="1"/>
    <col min="14332" max="14332" width="55.140625" style="57" customWidth="1"/>
    <col min="14333" max="14333" width="7.28515625" style="57" bestFit="1" customWidth="1"/>
    <col min="14334" max="14334" width="10" style="57" customWidth="1"/>
    <col min="14335" max="14335" width="14.28515625" style="57" bestFit="1" customWidth="1"/>
    <col min="14336" max="14336" width="19.5703125" style="57" bestFit="1" customWidth="1"/>
    <col min="14337" max="14337" width="0" style="57" hidden="1" customWidth="1"/>
    <col min="14338" max="14338" width="15" style="57" customWidth="1"/>
    <col min="14339" max="14586" width="9.140625" style="57"/>
    <col min="14587" max="14587" width="4.85546875" style="57" customWidth="1"/>
    <col min="14588" max="14588" width="55.140625" style="57" customWidth="1"/>
    <col min="14589" max="14589" width="7.28515625" style="57" bestFit="1" customWidth="1"/>
    <col min="14590" max="14590" width="10" style="57" customWidth="1"/>
    <col min="14591" max="14591" width="14.28515625" style="57" bestFit="1" customWidth="1"/>
    <col min="14592" max="14592" width="19.5703125" style="57" bestFit="1" customWidth="1"/>
    <col min="14593" max="14593" width="0" style="57" hidden="1" customWidth="1"/>
    <col min="14594" max="14594" width="15" style="57" customWidth="1"/>
    <col min="14595" max="14842" width="9.140625" style="57"/>
    <col min="14843" max="14843" width="4.85546875" style="57" customWidth="1"/>
    <col min="14844" max="14844" width="55.140625" style="57" customWidth="1"/>
    <col min="14845" max="14845" width="7.28515625" style="57" bestFit="1" customWidth="1"/>
    <col min="14846" max="14846" width="10" style="57" customWidth="1"/>
    <col min="14847" max="14847" width="14.28515625" style="57" bestFit="1" customWidth="1"/>
    <col min="14848" max="14848" width="19.5703125" style="57" bestFit="1" customWidth="1"/>
    <col min="14849" max="14849" width="0" style="57" hidden="1" customWidth="1"/>
    <col min="14850" max="14850" width="15" style="57" customWidth="1"/>
    <col min="14851" max="15098" width="9.140625" style="57"/>
    <col min="15099" max="15099" width="4.85546875" style="57" customWidth="1"/>
    <col min="15100" max="15100" width="55.140625" style="57" customWidth="1"/>
    <col min="15101" max="15101" width="7.28515625" style="57" bestFit="1" customWidth="1"/>
    <col min="15102" max="15102" width="10" style="57" customWidth="1"/>
    <col min="15103" max="15103" width="14.28515625" style="57" bestFit="1" customWidth="1"/>
    <col min="15104" max="15104" width="19.5703125" style="57" bestFit="1" customWidth="1"/>
    <col min="15105" max="15105" width="0" style="57" hidden="1" customWidth="1"/>
    <col min="15106" max="15106" width="15" style="57" customWidth="1"/>
    <col min="15107" max="15354" width="9.140625" style="57"/>
    <col min="15355" max="15355" width="4.85546875" style="57" customWidth="1"/>
    <col min="15356" max="15356" width="55.140625" style="57" customWidth="1"/>
    <col min="15357" max="15357" width="7.28515625" style="57" bestFit="1" customWidth="1"/>
    <col min="15358" max="15358" width="10" style="57" customWidth="1"/>
    <col min="15359" max="15359" width="14.28515625" style="57" bestFit="1" customWidth="1"/>
    <col min="15360" max="15360" width="19.5703125" style="57" bestFit="1" customWidth="1"/>
    <col min="15361" max="15361" width="0" style="57" hidden="1" customWidth="1"/>
    <col min="15362" max="15362" width="15" style="57" customWidth="1"/>
    <col min="15363" max="15610" width="9.140625" style="57"/>
    <col min="15611" max="15611" width="4.85546875" style="57" customWidth="1"/>
    <col min="15612" max="15612" width="55.140625" style="57" customWidth="1"/>
    <col min="15613" max="15613" width="7.28515625" style="57" bestFit="1" customWidth="1"/>
    <col min="15614" max="15614" width="10" style="57" customWidth="1"/>
    <col min="15615" max="15615" width="14.28515625" style="57" bestFit="1" customWidth="1"/>
    <col min="15616" max="15616" width="19.5703125" style="57" bestFit="1" customWidth="1"/>
    <col min="15617" max="15617" width="0" style="57" hidden="1" customWidth="1"/>
    <col min="15618" max="15618" width="15" style="57" customWidth="1"/>
    <col min="15619" max="15866" width="9.140625" style="57"/>
    <col min="15867" max="15867" width="4.85546875" style="57" customWidth="1"/>
    <col min="15868" max="15868" width="55.140625" style="57" customWidth="1"/>
    <col min="15869" max="15869" width="7.28515625" style="57" bestFit="1" customWidth="1"/>
    <col min="15870" max="15870" width="10" style="57" customWidth="1"/>
    <col min="15871" max="15871" width="14.28515625" style="57" bestFit="1" customWidth="1"/>
    <col min="15872" max="15872" width="19.5703125" style="57" bestFit="1" customWidth="1"/>
    <col min="15873" max="15873" width="0" style="57" hidden="1" customWidth="1"/>
    <col min="15874" max="15874" width="15" style="57" customWidth="1"/>
    <col min="15875" max="16122" width="9.140625" style="57"/>
    <col min="16123" max="16123" width="4.85546875" style="57" customWidth="1"/>
    <col min="16124" max="16124" width="55.140625" style="57" customWidth="1"/>
    <col min="16125" max="16125" width="7.28515625" style="57" bestFit="1" customWidth="1"/>
    <col min="16126" max="16126" width="10" style="57" customWidth="1"/>
    <col min="16127" max="16127" width="14.28515625" style="57" bestFit="1" customWidth="1"/>
    <col min="16128" max="16128" width="19.5703125" style="57" bestFit="1" customWidth="1"/>
    <col min="16129" max="16129" width="0" style="57" hidden="1" customWidth="1"/>
    <col min="16130" max="16130" width="15" style="57" customWidth="1"/>
    <col min="16131" max="16384" width="9.140625" style="57"/>
  </cols>
  <sheetData>
    <row r="1" spans="1:6" ht="33" customHeight="1" x14ac:dyDescent="0.25">
      <c r="A1" s="214" t="str">
        <f>+Notes!A2</f>
        <v>FRAMEWORK CONTRACTS FOR ELECTRICAL WORKS - BUILDINGS &amp; EXTERNAL LIGHTING IN VARIOUS TNPA PREMISES - 3 YEARS</v>
      </c>
      <c r="B1" s="131"/>
      <c r="C1" s="131"/>
      <c r="D1" s="131"/>
      <c r="E1" s="115"/>
      <c r="F1" s="116"/>
    </row>
    <row r="2" spans="1:6" s="31" customFormat="1" ht="15" customHeight="1" x14ac:dyDescent="0.25">
      <c r="A2" s="110"/>
      <c r="B2" s="215"/>
      <c r="C2" s="216"/>
      <c r="D2" s="217"/>
      <c r="E2" s="204"/>
      <c r="F2" s="205"/>
    </row>
    <row r="3" spans="1:6" s="31" customFormat="1" ht="15" customHeight="1" x14ac:dyDescent="0.25">
      <c r="A3" s="218"/>
      <c r="B3" s="219"/>
      <c r="C3" s="220"/>
      <c r="D3" s="221"/>
      <c r="E3" s="206"/>
      <c r="F3" s="119" t="s">
        <v>149</v>
      </c>
    </row>
    <row r="4" spans="1:6" s="34" customFormat="1" ht="30" customHeight="1" x14ac:dyDescent="0.25">
      <c r="A4" s="136" t="s">
        <v>10</v>
      </c>
      <c r="B4" s="136" t="s">
        <v>11</v>
      </c>
      <c r="C4" s="136" t="s">
        <v>12</v>
      </c>
      <c r="D4" s="176" t="s">
        <v>13</v>
      </c>
      <c r="E4" s="120" t="s">
        <v>14</v>
      </c>
      <c r="F4" s="121" t="s">
        <v>15</v>
      </c>
    </row>
    <row r="5" spans="1:6" ht="14.25" customHeight="1" x14ac:dyDescent="0.2">
      <c r="A5" s="188"/>
      <c r="B5" s="222"/>
      <c r="C5" s="158"/>
      <c r="D5" s="158"/>
      <c r="E5" s="169"/>
      <c r="F5" s="169"/>
    </row>
    <row r="6" spans="1:6" ht="15" customHeight="1" x14ac:dyDescent="0.2">
      <c r="A6" s="78" t="s">
        <v>149</v>
      </c>
      <c r="B6" s="223" t="s">
        <v>150</v>
      </c>
      <c r="C6" s="224"/>
      <c r="D6" s="224"/>
      <c r="E6" s="208"/>
      <c r="F6" s="208"/>
    </row>
    <row r="7" spans="1:6" s="209" customFormat="1" ht="15" customHeight="1" x14ac:dyDescent="0.25">
      <c r="A7" s="188"/>
      <c r="B7" s="222"/>
      <c r="C7" s="158"/>
      <c r="D7" s="158"/>
      <c r="E7" s="169"/>
      <c r="F7" s="169"/>
    </row>
    <row r="8" spans="1:6" s="209" customFormat="1" ht="15" customHeight="1" x14ac:dyDescent="0.25">
      <c r="A8" s="78" t="s">
        <v>151</v>
      </c>
      <c r="B8" s="223" t="s">
        <v>152</v>
      </c>
      <c r="C8" s="224"/>
      <c r="D8" s="224"/>
      <c r="E8" s="208"/>
      <c r="F8" s="208"/>
    </row>
    <row r="9" spans="1:6" s="209" customFormat="1" ht="15" customHeight="1" x14ac:dyDescent="0.25">
      <c r="A9" s="188"/>
      <c r="B9" s="222"/>
      <c r="C9" s="158"/>
      <c r="D9" s="158"/>
      <c r="E9" s="169"/>
      <c r="F9" s="169"/>
    </row>
    <row r="10" spans="1:6" s="209" customFormat="1" ht="15" customHeight="1" x14ac:dyDescent="0.25">
      <c r="A10" s="86" t="s">
        <v>153</v>
      </c>
      <c r="B10" s="222" t="s">
        <v>154</v>
      </c>
      <c r="C10" s="158"/>
      <c r="D10" s="158"/>
      <c r="E10" s="169"/>
      <c r="F10" s="169"/>
    </row>
    <row r="11" spans="1:6" s="209" customFormat="1" ht="15" customHeight="1" x14ac:dyDescent="0.25">
      <c r="A11" s="188"/>
      <c r="B11" s="222"/>
      <c r="C11" s="158"/>
      <c r="D11" s="158"/>
      <c r="E11" s="169"/>
      <c r="F11" s="169"/>
    </row>
    <row r="12" spans="1:6" s="209" customFormat="1" ht="33" customHeight="1" x14ac:dyDescent="0.25">
      <c r="A12" s="225" t="s">
        <v>53</v>
      </c>
      <c r="B12" s="222" t="s">
        <v>155</v>
      </c>
      <c r="C12" s="158" t="s">
        <v>156</v>
      </c>
      <c r="D12" s="158">
        <v>1</v>
      </c>
      <c r="E12" s="43" t="s">
        <v>491</v>
      </c>
      <c r="F12" s="44"/>
    </row>
    <row r="13" spans="1:6" s="209" customFormat="1" ht="15" customHeight="1" x14ac:dyDescent="0.25">
      <c r="A13" s="225"/>
      <c r="B13" s="222"/>
      <c r="C13" s="158"/>
      <c r="D13" s="158"/>
      <c r="E13" s="43"/>
      <c r="F13" s="169"/>
    </row>
    <row r="14" spans="1:6" s="209" customFormat="1" ht="28.5" customHeight="1" x14ac:dyDescent="0.25">
      <c r="A14" s="225" t="s">
        <v>55</v>
      </c>
      <c r="B14" s="222" t="s">
        <v>157</v>
      </c>
      <c r="C14" s="158" t="s">
        <v>156</v>
      </c>
      <c r="D14" s="158">
        <v>1</v>
      </c>
      <c r="E14" s="43" t="s">
        <v>491</v>
      </c>
      <c r="F14" s="44"/>
    </row>
    <row r="15" spans="1:6" s="209" customFormat="1" ht="15" customHeight="1" x14ac:dyDescent="0.25">
      <c r="A15" s="188"/>
      <c r="B15" s="222"/>
      <c r="C15" s="158"/>
      <c r="D15" s="158"/>
      <c r="E15" s="169"/>
      <c r="F15" s="169"/>
    </row>
    <row r="16" spans="1:6" s="209" customFormat="1" ht="15" customHeight="1" x14ac:dyDescent="0.25">
      <c r="A16" s="188"/>
      <c r="B16" s="222"/>
      <c r="C16" s="158"/>
      <c r="D16" s="158"/>
      <c r="E16" s="169"/>
      <c r="F16" s="169"/>
    </row>
    <row r="17" spans="1:6" s="209" customFormat="1" ht="31.5" customHeight="1" x14ac:dyDescent="0.25">
      <c r="A17" s="86" t="s">
        <v>158</v>
      </c>
      <c r="B17" s="187" t="s">
        <v>159</v>
      </c>
      <c r="C17" s="224"/>
      <c r="D17" s="224"/>
      <c r="E17" s="208"/>
      <c r="F17" s="208"/>
    </row>
    <row r="18" spans="1:6" s="209" customFormat="1" ht="15" customHeight="1" x14ac:dyDescent="0.25">
      <c r="A18" s="188"/>
      <c r="B18" s="222" t="s">
        <v>160</v>
      </c>
      <c r="C18" s="158"/>
      <c r="D18" s="158"/>
      <c r="E18" s="169"/>
      <c r="F18" s="169"/>
    </row>
    <row r="19" spans="1:6" s="209" customFormat="1" ht="15" customHeight="1" x14ac:dyDescent="0.25">
      <c r="A19" s="188"/>
      <c r="B19" s="222"/>
      <c r="C19" s="158"/>
      <c r="D19" s="158"/>
      <c r="E19" s="169"/>
      <c r="F19" s="169"/>
    </row>
    <row r="20" spans="1:6" s="209" customFormat="1" ht="15" customHeight="1" x14ac:dyDescent="0.25">
      <c r="A20" s="225" t="s">
        <v>53</v>
      </c>
      <c r="B20" s="222" t="s">
        <v>155</v>
      </c>
      <c r="C20" s="158" t="s">
        <v>156</v>
      </c>
      <c r="D20" s="158">
        <v>1</v>
      </c>
      <c r="E20" s="170"/>
      <c r="F20" s="44">
        <f t="shared" ref="F20" si="0">D20*E20</f>
        <v>0</v>
      </c>
    </row>
    <row r="21" spans="1:6" s="209" customFormat="1" ht="15" customHeight="1" x14ac:dyDescent="0.25">
      <c r="A21" s="225"/>
      <c r="B21" s="222"/>
      <c r="C21" s="158"/>
      <c r="D21" s="158"/>
      <c r="E21" s="169"/>
      <c r="F21" s="169"/>
    </row>
    <row r="22" spans="1:6" s="209" customFormat="1" ht="15" customHeight="1" x14ac:dyDescent="0.25">
      <c r="A22" s="225" t="s">
        <v>55</v>
      </c>
      <c r="B22" s="222" t="s">
        <v>157</v>
      </c>
      <c r="C22" s="158" t="s">
        <v>156</v>
      </c>
      <c r="D22" s="158">
        <v>1</v>
      </c>
      <c r="E22" s="170"/>
      <c r="F22" s="44">
        <f t="shared" ref="F22" si="1">D22*E22</f>
        <v>0</v>
      </c>
    </row>
    <row r="23" spans="1:6" s="209" customFormat="1" ht="15" customHeight="1" x14ac:dyDescent="0.25">
      <c r="A23" s="188"/>
      <c r="B23" s="222"/>
      <c r="C23" s="158"/>
      <c r="D23" s="158"/>
      <c r="E23" s="169"/>
      <c r="F23" s="169"/>
    </row>
    <row r="24" spans="1:6" s="209" customFormat="1" ht="15" customHeight="1" x14ac:dyDescent="0.25">
      <c r="A24" s="86" t="s">
        <v>161</v>
      </c>
      <c r="B24" s="223" t="s">
        <v>162</v>
      </c>
      <c r="C24" s="158"/>
      <c r="D24" s="158"/>
      <c r="E24" s="169"/>
      <c r="F24" s="169"/>
    </row>
    <row r="25" spans="1:6" s="209" customFormat="1" ht="15" customHeight="1" x14ac:dyDescent="0.25">
      <c r="A25" s="188"/>
      <c r="B25" s="222"/>
      <c r="C25" s="158"/>
      <c r="D25" s="158"/>
      <c r="E25" s="169"/>
      <c r="F25" s="169"/>
    </row>
    <row r="26" spans="1:6" s="209" customFormat="1" ht="15" customHeight="1" x14ac:dyDescent="0.25">
      <c r="A26" s="225" t="s">
        <v>53</v>
      </c>
      <c r="B26" s="222" t="s">
        <v>155</v>
      </c>
      <c r="C26" s="158" t="s">
        <v>156</v>
      </c>
      <c r="D26" s="158">
        <v>1</v>
      </c>
      <c r="E26" s="170"/>
      <c r="F26" s="44">
        <f t="shared" ref="F26" si="2">D26*E26</f>
        <v>0</v>
      </c>
    </row>
    <row r="27" spans="1:6" s="209" customFormat="1" ht="15" customHeight="1" x14ac:dyDescent="0.25">
      <c r="A27" s="225"/>
      <c r="B27" s="222"/>
      <c r="C27" s="158"/>
      <c r="D27" s="158"/>
      <c r="E27" s="169"/>
      <c r="F27" s="169"/>
    </row>
    <row r="28" spans="1:6" s="209" customFormat="1" ht="15" customHeight="1" x14ac:dyDescent="0.25">
      <c r="A28" s="225" t="s">
        <v>55</v>
      </c>
      <c r="B28" s="222" t="s">
        <v>157</v>
      </c>
      <c r="C28" s="158" t="s">
        <v>156</v>
      </c>
      <c r="D28" s="158">
        <v>1</v>
      </c>
      <c r="E28" s="170"/>
      <c r="F28" s="44">
        <f t="shared" ref="F28" si="3">D28*E28</f>
        <v>0</v>
      </c>
    </row>
    <row r="29" spans="1:6" s="209" customFormat="1" ht="15" customHeight="1" x14ac:dyDescent="0.25">
      <c r="A29" s="192"/>
      <c r="B29" s="226"/>
      <c r="C29" s="163"/>
      <c r="D29" s="163"/>
      <c r="E29" s="172"/>
      <c r="F29" s="172"/>
    </row>
    <row r="30" spans="1:6" ht="15" customHeight="1" x14ac:dyDescent="0.2">
      <c r="A30" s="227"/>
      <c r="B30" s="107" t="s">
        <v>94</v>
      </c>
      <c r="C30" s="108"/>
      <c r="D30" s="166"/>
      <c r="E30" s="49"/>
      <c r="F30" s="50">
        <f>SUM(F5:F29)</f>
        <v>0</v>
      </c>
    </row>
    <row r="31" spans="1:6" ht="15" customHeight="1" x14ac:dyDescent="0.2">
      <c r="A31" s="133"/>
      <c r="B31" s="228"/>
      <c r="C31" s="155"/>
      <c r="D31" s="155"/>
      <c r="E31" s="174"/>
      <c r="F31" s="174"/>
    </row>
  </sheetData>
  <sheetProtection algorithmName="SHA-512" hashValue="Jh1aR8T1ULVjKBOO3g3pd76QRNkM3XeiwZg1nnvrllkQHjMRej6UenIrlN4DW1HfWvU9CVq6dzjHFNhWZE38VQ==" saltValue="VatrnWU8fj+udT0Hv2uox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AF4D-1278-43EB-AB50-3BACE369FD0F}">
  <dimension ref="A2:G60"/>
  <sheetViews>
    <sheetView view="pageBreakPreview" zoomScaleNormal="100" zoomScaleSheetLayoutView="100" workbookViewId="0">
      <selection activeCell="C13" sqref="C13"/>
    </sheetView>
  </sheetViews>
  <sheetFormatPr defaultRowHeight="15" x14ac:dyDescent="0.25"/>
  <cols>
    <col min="1" max="1" width="11.5703125" style="133" customWidth="1"/>
    <col min="2" max="2" width="40.42578125" customWidth="1"/>
    <col min="3" max="3" width="9.140625" style="134"/>
    <col min="4" max="4" width="9.5703125" style="134" customWidth="1"/>
    <col min="5" max="5" width="14.140625" style="117" customWidth="1"/>
    <col min="6" max="6" width="17.28515625" style="117" customWidth="1"/>
    <col min="7" max="16384" width="9.140625" style="117"/>
  </cols>
  <sheetData>
    <row r="2" spans="1:7" ht="30" customHeight="1" x14ac:dyDescent="0.25">
      <c r="A2" s="132" t="str">
        <f>+Notes!A2</f>
        <v>FRAMEWORK CONTRACTS FOR ELECTRICAL WORKS - BUILDINGS &amp; EXTERNAL LIGHTING IN VARIOUS TNPA PREMISES - 3 YEARS</v>
      </c>
      <c r="C2"/>
      <c r="D2"/>
    </row>
    <row r="4" spans="1:7" x14ac:dyDescent="0.25">
      <c r="D4" s="236"/>
      <c r="E4" s="118"/>
      <c r="F4" s="119" t="s">
        <v>149</v>
      </c>
    </row>
    <row r="5" spans="1:7" x14ac:dyDescent="0.25">
      <c r="A5" s="237" t="s">
        <v>10</v>
      </c>
      <c r="B5" s="136" t="s">
        <v>11</v>
      </c>
      <c r="C5" s="136" t="s">
        <v>12</v>
      </c>
      <c r="D5" s="238" t="s">
        <v>13</v>
      </c>
      <c r="E5" s="230" t="s">
        <v>14</v>
      </c>
      <c r="F5" s="231" t="s">
        <v>15</v>
      </c>
      <c r="G5" s="232"/>
    </row>
    <row r="6" spans="1:7" x14ac:dyDescent="0.25">
      <c r="A6" s="138"/>
      <c r="B6" s="138" t="s">
        <v>133</v>
      </c>
      <c r="C6" s="139"/>
      <c r="D6" s="139"/>
      <c r="E6" s="122"/>
      <c r="F6" s="233">
        <f>+'BoQ Works 1'!F30</f>
        <v>0</v>
      </c>
    </row>
    <row r="7" spans="1:7" ht="43.5" customHeight="1" x14ac:dyDescent="0.25">
      <c r="A7" s="80" t="s">
        <v>163</v>
      </c>
      <c r="B7" s="189" t="s">
        <v>164</v>
      </c>
      <c r="C7" s="158"/>
      <c r="D7" s="158"/>
      <c r="E7" s="169"/>
      <c r="F7" s="169"/>
    </row>
    <row r="8" spans="1:7" x14ac:dyDescent="0.25">
      <c r="A8" s="188"/>
      <c r="B8" s="222"/>
      <c r="C8" s="158"/>
      <c r="D8" s="158"/>
      <c r="E8" s="169"/>
      <c r="F8" s="169"/>
    </row>
    <row r="9" spans="1:7" x14ac:dyDescent="0.25">
      <c r="A9" s="188" t="s">
        <v>53</v>
      </c>
      <c r="B9" s="222" t="s">
        <v>155</v>
      </c>
      <c r="C9" s="158" t="s">
        <v>156</v>
      </c>
      <c r="D9" s="158">
        <v>1</v>
      </c>
      <c r="E9" s="170"/>
      <c r="F9" s="44">
        <f t="shared" ref="F9:F11" si="0">D9*E9</f>
        <v>0</v>
      </c>
    </row>
    <row r="10" spans="1:7" x14ac:dyDescent="0.25">
      <c r="A10" s="188"/>
      <c r="B10" s="222"/>
      <c r="C10" s="158"/>
      <c r="D10" s="158"/>
      <c r="E10" s="169"/>
      <c r="F10" s="169"/>
    </row>
    <row r="11" spans="1:7" x14ac:dyDescent="0.25">
      <c r="A11" s="188" t="s">
        <v>55</v>
      </c>
      <c r="B11" s="222" t="s">
        <v>157</v>
      </c>
      <c r="C11" s="158" t="s">
        <v>156</v>
      </c>
      <c r="D11" s="158">
        <v>1</v>
      </c>
      <c r="E11" s="170"/>
      <c r="F11" s="44">
        <f t="shared" si="0"/>
        <v>0</v>
      </c>
    </row>
    <row r="12" spans="1:7" x14ac:dyDescent="0.25">
      <c r="A12" s="188"/>
      <c r="B12" s="222"/>
      <c r="C12" s="158"/>
      <c r="D12" s="158"/>
      <c r="E12" s="169"/>
      <c r="F12" s="169"/>
    </row>
    <row r="13" spans="1:7" ht="26.25" x14ac:dyDescent="0.25">
      <c r="A13" s="80" t="s">
        <v>165</v>
      </c>
      <c r="B13" s="189" t="s">
        <v>166</v>
      </c>
      <c r="C13" s="158"/>
      <c r="D13" s="158"/>
      <c r="E13" s="169"/>
      <c r="F13" s="169"/>
    </row>
    <row r="14" spans="1:7" x14ac:dyDescent="0.25">
      <c r="A14" s="188"/>
      <c r="B14" s="222"/>
      <c r="C14" s="158"/>
      <c r="D14" s="158"/>
      <c r="E14" s="169"/>
      <c r="F14" s="169"/>
    </row>
    <row r="15" spans="1:7" x14ac:dyDescent="0.25">
      <c r="A15" s="188" t="s">
        <v>53</v>
      </c>
      <c r="B15" s="222" t="s">
        <v>155</v>
      </c>
      <c r="C15" s="158" t="s">
        <v>156</v>
      </c>
      <c r="D15" s="158">
        <v>1</v>
      </c>
      <c r="E15" s="170"/>
      <c r="F15" s="44">
        <f t="shared" ref="F15" si="1">D15*E15</f>
        <v>0</v>
      </c>
    </row>
    <row r="16" spans="1:7" x14ac:dyDescent="0.25">
      <c r="A16" s="188"/>
      <c r="B16" s="222"/>
      <c r="C16" s="158"/>
      <c r="D16" s="158"/>
      <c r="E16" s="169"/>
      <c r="F16" s="169"/>
    </row>
    <row r="17" spans="1:6" x14ac:dyDescent="0.25">
      <c r="A17" s="188" t="s">
        <v>55</v>
      </c>
      <c r="B17" s="222" t="s">
        <v>157</v>
      </c>
      <c r="C17" s="158" t="s">
        <v>156</v>
      </c>
      <c r="D17" s="158">
        <v>1</v>
      </c>
      <c r="E17" s="170"/>
      <c r="F17" s="44">
        <f t="shared" ref="F17" si="2">D17*E17</f>
        <v>0</v>
      </c>
    </row>
    <row r="18" spans="1:6" x14ac:dyDescent="0.25">
      <c r="A18" s="188"/>
      <c r="B18" s="222"/>
      <c r="C18" s="158"/>
      <c r="D18" s="158"/>
      <c r="E18" s="169"/>
      <c r="F18" s="169"/>
    </row>
    <row r="19" spans="1:6" x14ac:dyDescent="0.25">
      <c r="A19" s="80" t="s">
        <v>167</v>
      </c>
      <c r="B19" s="223" t="s">
        <v>168</v>
      </c>
      <c r="C19" s="224"/>
      <c r="D19" s="224"/>
      <c r="E19" s="208"/>
      <c r="F19" s="208"/>
    </row>
    <row r="20" spans="1:6" x14ac:dyDescent="0.25">
      <c r="A20" s="188"/>
      <c r="B20" s="222"/>
      <c r="C20" s="158"/>
      <c r="D20" s="158"/>
      <c r="E20" s="169"/>
      <c r="F20" s="169"/>
    </row>
    <row r="21" spans="1:6" ht="41.25" customHeight="1" x14ac:dyDescent="0.25">
      <c r="A21" s="188"/>
      <c r="B21" s="189" t="s">
        <v>169</v>
      </c>
      <c r="C21" s="158"/>
      <c r="D21" s="158"/>
      <c r="E21" s="169"/>
      <c r="F21" s="169"/>
    </row>
    <row r="22" spans="1:6" x14ac:dyDescent="0.25">
      <c r="A22" s="188"/>
      <c r="B22" s="222"/>
      <c r="C22" s="158"/>
      <c r="D22" s="158"/>
      <c r="E22" s="169"/>
      <c r="F22" s="169"/>
    </row>
    <row r="23" spans="1:6" x14ac:dyDescent="0.25">
      <c r="A23" s="188" t="s">
        <v>53</v>
      </c>
      <c r="B23" s="222" t="s">
        <v>155</v>
      </c>
      <c r="C23" s="158" t="s">
        <v>156</v>
      </c>
      <c r="D23" s="158">
        <v>1</v>
      </c>
      <c r="E23" s="170"/>
      <c r="F23" s="44">
        <f t="shared" ref="F23" si="3">D23*E23</f>
        <v>0</v>
      </c>
    </row>
    <row r="24" spans="1:6" x14ac:dyDescent="0.25">
      <c r="A24" s="188"/>
      <c r="B24" s="222"/>
      <c r="C24" s="158"/>
      <c r="D24" s="158"/>
      <c r="E24" s="169"/>
      <c r="F24" s="169"/>
    </row>
    <row r="25" spans="1:6" x14ac:dyDescent="0.25">
      <c r="A25" s="188" t="s">
        <v>55</v>
      </c>
      <c r="B25" s="222" t="s">
        <v>157</v>
      </c>
      <c r="C25" s="158" t="s">
        <v>156</v>
      </c>
      <c r="D25" s="158">
        <v>1</v>
      </c>
      <c r="E25" s="170"/>
      <c r="F25" s="44">
        <f t="shared" ref="F25" si="4">D25*E25</f>
        <v>0</v>
      </c>
    </row>
    <row r="26" spans="1:6" x14ac:dyDescent="0.25">
      <c r="A26" s="188"/>
      <c r="B26" s="222"/>
      <c r="C26" s="158"/>
      <c r="D26" s="158"/>
      <c r="E26" s="169"/>
      <c r="F26" s="169"/>
    </row>
    <row r="27" spans="1:6" x14ac:dyDescent="0.25">
      <c r="A27" s="80" t="s">
        <v>170</v>
      </c>
      <c r="B27" s="222" t="s">
        <v>171</v>
      </c>
      <c r="C27" s="158"/>
      <c r="D27" s="158"/>
      <c r="E27" s="169"/>
      <c r="F27" s="169"/>
    </row>
    <row r="28" spans="1:6" x14ac:dyDescent="0.25">
      <c r="A28" s="188"/>
      <c r="B28" s="222"/>
      <c r="C28" s="158"/>
      <c r="D28" s="158"/>
      <c r="E28" s="169"/>
      <c r="F28" s="169"/>
    </row>
    <row r="29" spans="1:6" x14ac:dyDescent="0.25">
      <c r="A29" s="188" t="s">
        <v>53</v>
      </c>
      <c r="B29" s="222" t="s">
        <v>155</v>
      </c>
      <c r="C29" s="158" t="s">
        <v>156</v>
      </c>
      <c r="D29" s="158">
        <v>1</v>
      </c>
      <c r="E29" s="170"/>
      <c r="F29" s="44">
        <f t="shared" ref="F29" si="5">D29*E29</f>
        <v>0</v>
      </c>
    </row>
    <row r="30" spans="1:6" x14ac:dyDescent="0.25">
      <c r="A30" s="188"/>
      <c r="B30" s="222"/>
      <c r="C30" s="158"/>
      <c r="D30" s="158"/>
      <c r="E30" s="169"/>
      <c r="F30" s="169"/>
    </row>
    <row r="31" spans="1:6" x14ac:dyDescent="0.25">
      <c r="A31" s="188" t="s">
        <v>55</v>
      </c>
      <c r="B31" s="222" t="s">
        <v>157</v>
      </c>
      <c r="C31" s="158" t="s">
        <v>156</v>
      </c>
      <c r="D31" s="158">
        <v>1</v>
      </c>
      <c r="E31" s="170"/>
      <c r="F31" s="44">
        <f t="shared" ref="F31" si="6">D31*E31</f>
        <v>0</v>
      </c>
    </row>
    <row r="32" spans="1:6" x14ac:dyDescent="0.25">
      <c r="A32" s="188"/>
      <c r="B32" s="222"/>
      <c r="C32" s="158"/>
      <c r="D32" s="158"/>
      <c r="E32" s="169"/>
      <c r="F32" s="169"/>
    </row>
    <row r="33" spans="1:6" x14ac:dyDescent="0.25">
      <c r="A33" s="80" t="s">
        <v>172</v>
      </c>
      <c r="B33" s="222" t="s">
        <v>173</v>
      </c>
      <c r="C33" s="158"/>
      <c r="D33" s="158"/>
      <c r="E33" s="169"/>
      <c r="F33" s="169"/>
    </row>
    <row r="34" spans="1:6" x14ac:dyDescent="0.25">
      <c r="A34" s="188"/>
      <c r="B34" s="222"/>
      <c r="C34" s="158"/>
      <c r="D34" s="158"/>
      <c r="E34" s="169"/>
      <c r="F34" s="169"/>
    </row>
    <row r="35" spans="1:6" x14ac:dyDescent="0.25">
      <c r="A35" s="188" t="s">
        <v>53</v>
      </c>
      <c r="B35" s="222" t="s">
        <v>155</v>
      </c>
      <c r="C35" s="158" t="s">
        <v>156</v>
      </c>
      <c r="D35" s="158">
        <v>1</v>
      </c>
      <c r="E35" s="170"/>
      <c r="F35" s="44">
        <f t="shared" ref="F35" si="7">D35*E35</f>
        <v>0</v>
      </c>
    </row>
    <row r="36" spans="1:6" x14ac:dyDescent="0.25">
      <c r="A36" s="188"/>
      <c r="B36" s="222"/>
      <c r="C36" s="158"/>
      <c r="D36" s="158"/>
      <c r="E36" s="169"/>
      <c r="F36" s="169"/>
    </row>
    <row r="37" spans="1:6" x14ac:dyDescent="0.25">
      <c r="A37" s="188" t="s">
        <v>55</v>
      </c>
      <c r="B37" s="222" t="s">
        <v>157</v>
      </c>
      <c r="C37" s="158" t="s">
        <v>156</v>
      </c>
      <c r="D37" s="158">
        <v>1</v>
      </c>
      <c r="E37" s="170"/>
      <c r="F37" s="44">
        <f t="shared" ref="F37" si="8">D37*E37</f>
        <v>0</v>
      </c>
    </row>
    <row r="38" spans="1:6" x14ac:dyDescent="0.25">
      <c r="A38" s="188"/>
      <c r="B38" s="222"/>
      <c r="C38" s="158"/>
      <c r="D38" s="158"/>
      <c r="E38" s="169"/>
      <c r="F38" s="169"/>
    </row>
    <row r="39" spans="1:6" x14ac:dyDescent="0.25">
      <c r="A39" s="177" t="s">
        <v>174</v>
      </c>
      <c r="B39" s="223" t="s">
        <v>175</v>
      </c>
      <c r="C39" s="224"/>
      <c r="D39" s="224"/>
      <c r="E39" s="208"/>
      <c r="F39" s="208"/>
    </row>
    <row r="40" spans="1:6" x14ac:dyDescent="0.25">
      <c r="A40" s="188"/>
      <c r="B40" s="222"/>
      <c r="C40" s="158"/>
      <c r="D40" s="158"/>
      <c r="E40" s="169"/>
      <c r="F40" s="169"/>
    </row>
    <row r="41" spans="1:6" x14ac:dyDescent="0.25">
      <c r="A41" s="188"/>
      <c r="B41" s="222" t="s">
        <v>176</v>
      </c>
      <c r="C41" s="158"/>
      <c r="D41" s="158"/>
      <c r="E41" s="169"/>
      <c r="F41" s="169"/>
    </row>
    <row r="42" spans="1:6" x14ac:dyDescent="0.25">
      <c r="A42" s="188"/>
      <c r="B42" s="222"/>
      <c r="C42" s="158"/>
      <c r="D42" s="158"/>
      <c r="E42" s="169"/>
      <c r="F42" s="169"/>
    </row>
    <row r="43" spans="1:6" x14ac:dyDescent="0.25">
      <c r="A43" s="188" t="s">
        <v>53</v>
      </c>
      <c r="B43" s="222" t="s">
        <v>155</v>
      </c>
      <c r="C43" s="158" t="s">
        <v>156</v>
      </c>
      <c r="D43" s="158">
        <v>1</v>
      </c>
      <c r="E43" s="170"/>
      <c r="F43" s="44">
        <f t="shared" ref="F43" si="9">D43*E43</f>
        <v>0</v>
      </c>
    </row>
    <row r="44" spans="1:6" x14ac:dyDescent="0.25">
      <c r="A44" s="188"/>
      <c r="B44" s="222"/>
      <c r="C44" s="158"/>
      <c r="D44" s="158"/>
      <c r="E44" s="169"/>
      <c r="F44" s="169"/>
    </row>
    <row r="45" spans="1:6" x14ac:dyDescent="0.25">
      <c r="A45" s="188" t="s">
        <v>55</v>
      </c>
      <c r="B45" s="222" t="s">
        <v>157</v>
      </c>
      <c r="C45" s="158" t="s">
        <v>156</v>
      </c>
      <c r="D45" s="158">
        <v>1</v>
      </c>
      <c r="E45" s="170"/>
      <c r="F45" s="44">
        <f t="shared" ref="F45" si="10">D45*E45</f>
        <v>0</v>
      </c>
    </row>
    <row r="46" spans="1:6" x14ac:dyDescent="0.25">
      <c r="A46" s="188"/>
      <c r="B46" s="222"/>
      <c r="C46" s="158"/>
      <c r="D46" s="158"/>
      <c r="E46" s="169"/>
      <c r="F46" s="169"/>
    </row>
    <row r="47" spans="1:6" x14ac:dyDescent="0.25">
      <c r="A47" s="177" t="s">
        <v>177</v>
      </c>
      <c r="B47" s="223" t="s">
        <v>178</v>
      </c>
      <c r="C47" s="158"/>
      <c r="D47" s="158"/>
      <c r="E47" s="169"/>
      <c r="F47" s="169"/>
    </row>
    <row r="48" spans="1:6" x14ac:dyDescent="0.25">
      <c r="A48" s="188"/>
      <c r="B48" s="222"/>
      <c r="C48" s="158"/>
      <c r="D48" s="158"/>
      <c r="E48" s="169"/>
      <c r="F48" s="169"/>
    </row>
    <row r="49" spans="1:6" x14ac:dyDescent="0.25">
      <c r="A49" s="188" t="s">
        <v>53</v>
      </c>
      <c r="B49" s="222" t="s">
        <v>155</v>
      </c>
      <c r="C49" s="158" t="s">
        <v>156</v>
      </c>
      <c r="D49" s="158">
        <v>1</v>
      </c>
      <c r="E49" s="170"/>
      <c r="F49" s="44">
        <f t="shared" ref="F49" si="11">D49*E49</f>
        <v>0</v>
      </c>
    </row>
    <row r="50" spans="1:6" x14ac:dyDescent="0.25">
      <c r="A50" s="188"/>
      <c r="B50" s="222"/>
      <c r="C50" s="158"/>
      <c r="D50" s="158"/>
      <c r="E50" s="169"/>
      <c r="F50" s="169"/>
    </row>
    <row r="51" spans="1:6" x14ac:dyDescent="0.25">
      <c r="A51" s="188" t="s">
        <v>55</v>
      </c>
      <c r="B51" s="222" t="s">
        <v>157</v>
      </c>
      <c r="C51" s="158" t="s">
        <v>156</v>
      </c>
      <c r="D51" s="158">
        <v>1</v>
      </c>
      <c r="E51" s="170"/>
      <c r="F51" s="44">
        <f t="shared" ref="F51" si="12">D51*E51</f>
        <v>0</v>
      </c>
    </row>
    <row r="52" spans="1:6" x14ac:dyDescent="0.25">
      <c r="A52" s="188"/>
      <c r="B52" s="222"/>
      <c r="C52" s="158"/>
      <c r="D52" s="158"/>
      <c r="E52" s="169"/>
      <c r="F52" s="169"/>
    </row>
    <row r="53" spans="1:6" x14ac:dyDescent="0.25">
      <c r="A53" s="80" t="s">
        <v>179</v>
      </c>
      <c r="B53" s="222" t="s">
        <v>180</v>
      </c>
      <c r="C53" s="158"/>
      <c r="D53" s="158"/>
      <c r="E53" s="169"/>
      <c r="F53" s="169"/>
    </row>
    <row r="54" spans="1:6" x14ac:dyDescent="0.25">
      <c r="A54" s="188"/>
      <c r="B54" s="222"/>
      <c r="C54" s="158"/>
      <c r="D54" s="158"/>
      <c r="E54" s="169"/>
      <c r="F54" s="169"/>
    </row>
    <row r="55" spans="1:6" x14ac:dyDescent="0.25">
      <c r="A55" s="188" t="s">
        <v>53</v>
      </c>
      <c r="B55" s="222" t="s">
        <v>155</v>
      </c>
      <c r="C55" s="158" t="s">
        <v>156</v>
      </c>
      <c r="D55" s="158">
        <v>1</v>
      </c>
      <c r="E55" s="170"/>
      <c r="F55" s="44">
        <f t="shared" ref="F55" si="13">D55*E55</f>
        <v>0</v>
      </c>
    </row>
    <row r="56" spans="1:6" x14ac:dyDescent="0.25">
      <c r="A56" s="188"/>
      <c r="B56" s="222"/>
      <c r="C56" s="158"/>
      <c r="D56" s="158"/>
      <c r="E56" s="169"/>
      <c r="F56" s="169"/>
    </row>
    <row r="57" spans="1:6" x14ac:dyDescent="0.25">
      <c r="A57" s="188" t="s">
        <v>55</v>
      </c>
      <c r="B57" s="222" t="s">
        <v>157</v>
      </c>
      <c r="C57" s="158" t="s">
        <v>156</v>
      </c>
      <c r="D57" s="158">
        <v>1</v>
      </c>
      <c r="E57" s="170"/>
      <c r="F57" s="44">
        <f t="shared" ref="F57" si="14">D57*E57</f>
        <v>0</v>
      </c>
    </row>
    <row r="58" spans="1:6" x14ac:dyDescent="0.25">
      <c r="A58" s="188"/>
      <c r="B58" s="222"/>
      <c r="C58" s="158"/>
      <c r="D58" s="158"/>
      <c r="E58" s="169"/>
      <c r="F58" s="169"/>
    </row>
    <row r="59" spans="1:6" x14ac:dyDescent="0.25">
      <c r="A59" s="192"/>
      <c r="B59" s="202"/>
      <c r="C59" s="203"/>
      <c r="D59" s="203"/>
      <c r="E59" s="198"/>
      <c r="F59" s="198"/>
    </row>
    <row r="60" spans="1:6" x14ac:dyDescent="0.25">
      <c r="A60" s="239"/>
      <c r="B60" s="240" t="s">
        <v>94</v>
      </c>
      <c r="C60" s="241"/>
      <c r="D60" s="241"/>
      <c r="E60" s="234"/>
      <c r="F60" s="235">
        <f>SUM(F6:F59)</f>
        <v>0</v>
      </c>
    </row>
  </sheetData>
  <sheetProtection algorithmName="SHA-512" hashValue="BlW/ROYb5dZGL4WctzF3mKOf+cyz8d9EIyJ6qPi9lRhClDIYNZSZ3DUVW2TqQkUj6HKBQ2y1phw4NRKx2VqB1w==" saltValue="0YK9CshlHOr4HxG09//Tf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46" max="5"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B1F5-7E6D-4730-AE34-BF6E90DA60FE}">
  <dimension ref="A2:F100"/>
  <sheetViews>
    <sheetView view="pageBreakPreview" zoomScaleNormal="100" zoomScaleSheetLayoutView="100" workbookViewId="0">
      <selection activeCell="B11" sqref="B11"/>
    </sheetView>
  </sheetViews>
  <sheetFormatPr defaultRowHeight="15" x14ac:dyDescent="0.25"/>
  <cols>
    <col min="1" max="1" width="11.5703125" style="133" customWidth="1"/>
    <col min="2" max="2" width="41.28515625" customWidth="1"/>
    <col min="3" max="4" width="9.140625" style="134"/>
    <col min="5" max="5" width="14.140625" style="117" customWidth="1"/>
    <col min="6" max="6" width="17.28515625" style="117" customWidth="1"/>
    <col min="7" max="16384" width="9.140625" style="117"/>
  </cols>
  <sheetData>
    <row r="2" spans="1:6" ht="27.75" customHeight="1" x14ac:dyDescent="0.25">
      <c r="A2" s="132" t="str">
        <f>+Notes!A2</f>
        <v>FRAMEWORK CONTRACTS FOR ELECTRICAL WORKS - BUILDINGS &amp; EXTERNAL LIGHTING IN VARIOUS TNPA PREMISES - 3 YEARS</v>
      </c>
      <c r="C2"/>
      <c r="D2"/>
    </row>
    <row r="3" spans="1:6" x14ac:dyDescent="0.25">
      <c r="B3" s="243"/>
      <c r="C3" s="236"/>
      <c r="D3" s="236"/>
      <c r="E3" s="118"/>
      <c r="F3" s="119" t="s">
        <v>149</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2'!F60</f>
        <v>0</v>
      </c>
    </row>
    <row r="6" spans="1:6" x14ac:dyDescent="0.25">
      <c r="A6" s="245" t="s">
        <v>181</v>
      </c>
      <c r="B6" s="246" t="s">
        <v>182</v>
      </c>
      <c r="C6" s="247"/>
      <c r="D6" s="247"/>
      <c r="E6" s="242"/>
      <c r="F6" s="242"/>
    </row>
    <row r="7" spans="1:6" x14ac:dyDescent="0.25">
      <c r="A7" s="188"/>
      <c r="B7" s="222"/>
      <c r="C7" s="158"/>
      <c r="D7" s="158"/>
      <c r="E7" s="169"/>
      <c r="F7" s="169"/>
    </row>
    <row r="8" spans="1:6" x14ac:dyDescent="0.25">
      <c r="A8" s="91" t="s">
        <v>183</v>
      </c>
      <c r="B8" s="222" t="s">
        <v>184</v>
      </c>
      <c r="C8" s="158"/>
      <c r="D8" s="158"/>
      <c r="E8" s="169"/>
      <c r="F8" s="169"/>
    </row>
    <row r="9" spans="1:6" x14ac:dyDescent="0.25">
      <c r="A9" s="188"/>
      <c r="B9" s="222"/>
      <c r="C9" s="158"/>
      <c r="D9" s="158"/>
      <c r="E9" s="169"/>
      <c r="F9" s="169"/>
    </row>
    <row r="10" spans="1:6" ht="26.25" x14ac:dyDescent="0.25">
      <c r="A10" s="188" t="s">
        <v>53</v>
      </c>
      <c r="B10" s="222" t="s">
        <v>155</v>
      </c>
      <c r="C10" s="158" t="s">
        <v>156</v>
      </c>
      <c r="D10" s="158">
        <v>1</v>
      </c>
      <c r="E10" s="43" t="s">
        <v>491</v>
      </c>
      <c r="F10" s="44"/>
    </row>
    <row r="11" spans="1:6" x14ac:dyDescent="0.25">
      <c r="A11" s="188"/>
      <c r="B11" s="222"/>
      <c r="C11" s="158"/>
      <c r="D11" s="158"/>
      <c r="E11" s="169"/>
      <c r="F11" s="169"/>
    </row>
    <row r="12" spans="1:6" ht="26.25" x14ac:dyDescent="0.25">
      <c r="A12" s="188" t="s">
        <v>55</v>
      </c>
      <c r="B12" s="222" t="s">
        <v>157</v>
      </c>
      <c r="C12" s="158" t="s">
        <v>156</v>
      </c>
      <c r="D12" s="158">
        <v>1</v>
      </c>
      <c r="E12" s="43" t="s">
        <v>491</v>
      </c>
      <c r="F12" s="44"/>
    </row>
    <row r="13" spans="1:6" x14ac:dyDescent="0.25">
      <c r="A13" s="188"/>
      <c r="B13" s="222"/>
      <c r="C13" s="158"/>
      <c r="D13" s="158"/>
      <c r="E13" s="169"/>
      <c r="F13" s="169"/>
    </row>
    <row r="14" spans="1:6" x14ac:dyDescent="0.25">
      <c r="A14" s="91" t="s">
        <v>185</v>
      </c>
      <c r="B14" s="222" t="s">
        <v>186</v>
      </c>
      <c r="C14" s="158"/>
      <c r="D14" s="158"/>
      <c r="E14" s="169"/>
      <c r="F14" s="169"/>
    </row>
    <row r="15" spans="1:6" x14ac:dyDescent="0.25">
      <c r="A15" s="188"/>
      <c r="B15" s="222"/>
      <c r="C15" s="158"/>
      <c r="D15" s="158"/>
      <c r="E15" s="169"/>
      <c r="F15" s="169"/>
    </row>
    <row r="16" spans="1:6" ht="26.25" x14ac:dyDescent="0.25">
      <c r="A16" s="188" t="s">
        <v>53</v>
      </c>
      <c r="B16" s="222" t="s">
        <v>155</v>
      </c>
      <c r="C16" s="158" t="s">
        <v>156</v>
      </c>
      <c r="D16" s="158">
        <v>1</v>
      </c>
      <c r="E16" s="43" t="s">
        <v>491</v>
      </c>
      <c r="F16" s="44"/>
    </row>
    <row r="17" spans="1:6" x14ac:dyDescent="0.25">
      <c r="A17" s="188"/>
      <c r="B17" s="222"/>
      <c r="C17" s="158"/>
      <c r="D17" s="158"/>
      <c r="E17" s="169"/>
      <c r="F17" s="169"/>
    </row>
    <row r="18" spans="1:6" ht="26.25" x14ac:dyDescent="0.25">
      <c r="A18" s="188" t="s">
        <v>55</v>
      </c>
      <c r="B18" s="222" t="s">
        <v>157</v>
      </c>
      <c r="C18" s="158" t="s">
        <v>156</v>
      </c>
      <c r="D18" s="158">
        <v>1</v>
      </c>
      <c r="E18" s="43" t="s">
        <v>491</v>
      </c>
      <c r="F18" s="44"/>
    </row>
    <row r="19" spans="1:6" x14ac:dyDescent="0.25">
      <c r="A19" s="188"/>
      <c r="B19" s="222"/>
      <c r="C19" s="158"/>
      <c r="D19" s="158"/>
      <c r="E19" s="169"/>
      <c r="F19" s="169"/>
    </row>
    <row r="20" spans="1:6" x14ac:dyDescent="0.25">
      <c r="A20" s="91" t="s">
        <v>187</v>
      </c>
      <c r="B20" s="223" t="s">
        <v>188</v>
      </c>
      <c r="C20" s="224"/>
      <c r="D20" s="224"/>
      <c r="E20" s="208"/>
      <c r="F20" s="208"/>
    </row>
    <row r="21" spans="1:6" x14ac:dyDescent="0.25">
      <c r="A21" s="188"/>
      <c r="B21" s="222"/>
      <c r="C21" s="158"/>
      <c r="D21" s="158"/>
      <c r="E21" s="169"/>
      <c r="F21" s="169"/>
    </row>
    <row r="22" spans="1:6" x14ac:dyDescent="0.25">
      <c r="A22" s="188" t="s">
        <v>189</v>
      </c>
      <c r="B22" s="222" t="s">
        <v>190</v>
      </c>
      <c r="C22" s="158"/>
      <c r="D22" s="158"/>
      <c r="E22" s="169"/>
      <c r="F22" s="169"/>
    </row>
    <row r="23" spans="1:6" x14ac:dyDescent="0.25">
      <c r="A23" s="188"/>
      <c r="B23" s="248"/>
      <c r="C23" s="158"/>
      <c r="D23" s="158"/>
      <c r="E23" s="169"/>
      <c r="F23" s="169"/>
    </row>
    <row r="24" spans="1:6" ht="26.25" x14ac:dyDescent="0.25">
      <c r="A24" s="188" t="s">
        <v>53</v>
      </c>
      <c r="B24" s="222" t="s">
        <v>155</v>
      </c>
      <c r="C24" s="158" t="s">
        <v>156</v>
      </c>
      <c r="D24" s="158">
        <v>1</v>
      </c>
      <c r="E24" s="43" t="s">
        <v>491</v>
      </c>
      <c r="F24" s="44"/>
    </row>
    <row r="25" spans="1:6" x14ac:dyDescent="0.25">
      <c r="A25" s="188"/>
      <c r="B25" s="222"/>
      <c r="C25" s="158"/>
      <c r="D25" s="158"/>
      <c r="E25" s="169"/>
      <c r="F25" s="169"/>
    </row>
    <row r="26" spans="1:6" ht="26.25" x14ac:dyDescent="0.25">
      <c r="A26" s="188" t="s">
        <v>55</v>
      </c>
      <c r="B26" s="222" t="s">
        <v>157</v>
      </c>
      <c r="C26" s="158" t="s">
        <v>156</v>
      </c>
      <c r="D26" s="158">
        <v>1</v>
      </c>
      <c r="E26" s="43" t="s">
        <v>491</v>
      </c>
      <c r="F26" s="44"/>
    </row>
    <row r="27" spans="1:6" x14ac:dyDescent="0.25">
      <c r="A27" s="188"/>
      <c r="B27" s="222"/>
      <c r="C27" s="158"/>
      <c r="D27" s="158"/>
      <c r="E27" s="169"/>
      <c r="F27" s="169"/>
    </row>
    <row r="28" spans="1:6" x14ac:dyDescent="0.25">
      <c r="A28" s="188" t="s">
        <v>191</v>
      </c>
      <c r="B28" s="222" t="s">
        <v>192</v>
      </c>
      <c r="C28" s="158"/>
      <c r="D28" s="158"/>
      <c r="E28" s="169"/>
      <c r="F28" s="169"/>
    </row>
    <row r="29" spans="1:6" x14ac:dyDescent="0.25">
      <c r="A29" s="188"/>
      <c r="B29" s="222"/>
      <c r="C29" s="158"/>
      <c r="D29" s="158"/>
      <c r="E29" s="169"/>
      <c r="F29" s="169"/>
    </row>
    <row r="30" spans="1:6" ht="26.25" x14ac:dyDescent="0.25">
      <c r="A30" s="188" t="s">
        <v>53</v>
      </c>
      <c r="B30" s="222" t="s">
        <v>155</v>
      </c>
      <c r="C30" s="158" t="s">
        <v>156</v>
      </c>
      <c r="D30" s="158">
        <v>1</v>
      </c>
      <c r="E30" s="43" t="s">
        <v>491</v>
      </c>
      <c r="F30" s="44"/>
    </row>
    <row r="31" spans="1:6" x14ac:dyDescent="0.25">
      <c r="A31" s="188"/>
      <c r="B31" s="222"/>
      <c r="C31" s="158"/>
      <c r="D31" s="158"/>
      <c r="E31" s="169"/>
      <c r="F31" s="169"/>
    </row>
    <row r="32" spans="1:6" ht="26.25" x14ac:dyDescent="0.25">
      <c r="A32" s="188" t="s">
        <v>55</v>
      </c>
      <c r="B32" s="222" t="s">
        <v>157</v>
      </c>
      <c r="C32" s="158" t="s">
        <v>156</v>
      </c>
      <c r="D32" s="158">
        <v>1</v>
      </c>
      <c r="E32" s="43" t="s">
        <v>491</v>
      </c>
      <c r="F32" s="44"/>
    </row>
    <row r="33" spans="1:6" x14ac:dyDescent="0.25">
      <c r="A33" s="188"/>
      <c r="B33" s="222"/>
      <c r="C33" s="158"/>
      <c r="D33" s="158"/>
      <c r="E33" s="169"/>
      <c r="F33" s="169"/>
    </row>
    <row r="34" spans="1:6" x14ac:dyDescent="0.25">
      <c r="A34" s="91" t="s">
        <v>193</v>
      </c>
      <c r="B34" s="223" t="s">
        <v>194</v>
      </c>
      <c r="C34" s="224"/>
      <c r="D34" s="224"/>
      <c r="E34" s="208"/>
      <c r="F34" s="208"/>
    </row>
    <row r="35" spans="1:6" x14ac:dyDescent="0.25">
      <c r="A35" s="188"/>
      <c r="B35" s="222"/>
      <c r="C35" s="158"/>
      <c r="D35" s="158"/>
      <c r="E35" s="169"/>
      <c r="F35" s="169"/>
    </row>
    <row r="36" spans="1:6" ht="72" customHeight="1" x14ac:dyDescent="0.25">
      <c r="A36" s="188"/>
      <c r="B36" s="189" t="s">
        <v>195</v>
      </c>
      <c r="C36" s="158"/>
      <c r="D36" s="158"/>
      <c r="E36" s="169"/>
      <c r="F36" s="169"/>
    </row>
    <row r="37" spans="1:6" x14ac:dyDescent="0.25">
      <c r="A37" s="188"/>
      <c r="B37" s="222"/>
      <c r="C37" s="158"/>
      <c r="D37" s="158"/>
      <c r="E37" s="169"/>
      <c r="F37" s="169"/>
    </row>
    <row r="38" spans="1:6" ht="46.5" customHeight="1" x14ac:dyDescent="0.25">
      <c r="A38" s="249"/>
      <c r="B38" s="187" t="s">
        <v>196</v>
      </c>
      <c r="C38" s="224"/>
      <c r="D38" s="224"/>
      <c r="E38" s="208"/>
      <c r="F38" s="208"/>
    </row>
    <row r="39" spans="1:6" x14ac:dyDescent="0.25">
      <c r="A39" s="188"/>
      <c r="B39" s="222"/>
      <c r="C39" s="158"/>
      <c r="D39" s="158"/>
      <c r="E39" s="169"/>
      <c r="F39" s="169"/>
    </row>
    <row r="40" spans="1:6" ht="34.5" customHeight="1" x14ac:dyDescent="0.25">
      <c r="A40" s="188"/>
      <c r="B40" s="189" t="s">
        <v>197</v>
      </c>
      <c r="C40" s="158"/>
      <c r="D40" s="158"/>
      <c r="E40" s="169"/>
      <c r="F40" s="169"/>
    </row>
    <row r="41" spans="1:6" x14ac:dyDescent="0.25">
      <c r="A41" s="188"/>
      <c r="B41" s="222"/>
      <c r="C41" s="158"/>
      <c r="D41" s="158"/>
      <c r="E41" s="169"/>
      <c r="F41" s="169"/>
    </row>
    <row r="42" spans="1:6" ht="26.25" x14ac:dyDescent="0.25">
      <c r="A42" s="188"/>
      <c r="B42" s="189" t="s">
        <v>198</v>
      </c>
      <c r="C42" s="158"/>
      <c r="D42" s="158"/>
      <c r="E42" s="169"/>
      <c r="F42" s="169"/>
    </row>
    <row r="43" spans="1:6" x14ac:dyDescent="0.25">
      <c r="A43" s="188"/>
      <c r="B43" s="222"/>
      <c r="C43" s="158"/>
      <c r="D43" s="158"/>
      <c r="E43" s="169"/>
      <c r="F43" s="169"/>
    </row>
    <row r="44" spans="1:6" x14ac:dyDescent="0.25">
      <c r="A44" s="188" t="s">
        <v>53</v>
      </c>
      <c r="B44" s="222" t="s">
        <v>155</v>
      </c>
      <c r="C44" s="158" t="s">
        <v>137</v>
      </c>
      <c r="D44" s="158">
        <v>1</v>
      </c>
      <c r="E44" s="170"/>
      <c r="F44" s="44">
        <f t="shared" ref="F44" si="0">D44*E44</f>
        <v>0</v>
      </c>
    </row>
    <row r="45" spans="1:6" x14ac:dyDescent="0.25">
      <c r="A45" s="188"/>
      <c r="B45" s="222"/>
      <c r="C45" s="158"/>
      <c r="D45" s="158"/>
      <c r="E45" s="169"/>
      <c r="F45" s="169"/>
    </row>
    <row r="46" spans="1:6" x14ac:dyDescent="0.25">
      <c r="A46" s="188" t="s">
        <v>55</v>
      </c>
      <c r="B46" s="222" t="s">
        <v>157</v>
      </c>
      <c r="C46" s="158" t="s">
        <v>137</v>
      </c>
      <c r="D46" s="158">
        <v>1</v>
      </c>
      <c r="E46" s="170"/>
      <c r="F46" s="44">
        <f t="shared" ref="F46" si="1">D46*E46</f>
        <v>0</v>
      </c>
    </row>
    <row r="47" spans="1:6" x14ac:dyDescent="0.25">
      <c r="A47" s="239"/>
      <c r="B47" s="240" t="s">
        <v>94</v>
      </c>
      <c r="C47" s="241"/>
      <c r="D47" s="241"/>
      <c r="E47" s="234"/>
      <c r="F47" s="235">
        <f>SUM(F5:F46)</f>
        <v>0</v>
      </c>
    </row>
    <row r="100" ht="47.25" customHeight="1" x14ac:dyDescent="0.25"/>
  </sheetData>
  <sheetProtection algorithmName="SHA-512" hashValue="1efaegXbidXfeErmSMiT7AgAl9BM5s1BgwVEhAWcucdpk/JaI0TEXdM82xzwS7m+dRBV6ZitMg/bTu/r+RxuJA==" saltValue="2Y31fP/M+Mz5so5Wp3X+Z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rowBreaks count="1" manualBreakCount="1">
    <brk id="3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D4FF-A2E0-4D43-8A9E-1432D9C3FE85}">
  <dimension ref="A1:F54"/>
  <sheetViews>
    <sheetView view="pageBreakPreview" topLeftCell="A8" zoomScaleNormal="100" zoomScaleSheetLayoutView="100" workbookViewId="0">
      <selection activeCell="B16" sqref="B16"/>
    </sheetView>
  </sheetViews>
  <sheetFormatPr defaultRowHeight="15" x14ac:dyDescent="0.25"/>
  <cols>
    <col min="1" max="1" width="11.5703125" style="133" customWidth="1"/>
    <col min="2" max="2" width="42" customWidth="1"/>
    <col min="3" max="3" width="8.42578125" style="134" customWidth="1"/>
    <col min="4" max="4" width="9.140625" style="134"/>
    <col min="5" max="5" width="14.140625" style="117" customWidth="1"/>
    <col min="6" max="6" width="17.28515625" style="117" customWidth="1"/>
    <col min="7" max="16384" width="9.140625" style="117"/>
  </cols>
  <sheetData>
    <row r="1" spans="1:6" ht="27" customHeight="1" x14ac:dyDescent="0.25">
      <c r="A1" s="132" t="str">
        <f>+Notes!A2</f>
        <v>FRAMEWORK CONTRACTS FOR ELECTRICAL WORKS - BUILDINGS &amp; EXTERNAL LIGHTING IN VARIOUS TNPA PREMISES - 3 YEARS</v>
      </c>
      <c r="C1"/>
      <c r="D1"/>
    </row>
    <row r="3" spans="1:6" x14ac:dyDescent="0.25">
      <c r="F3" s="250" t="s">
        <v>149</v>
      </c>
    </row>
    <row r="4" spans="1:6" x14ac:dyDescent="0.25">
      <c r="A4" s="136" t="s">
        <v>10</v>
      </c>
      <c r="B4" s="244" t="s">
        <v>11</v>
      </c>
      <c r="C4" s="136" t="s">
        <v>12</v>
      </c>
      <c r="D4" s="176" t="s">
        <v>13</v>
      </c>
      <c r="E4" s="120" t="s">
        <v>14</v>
      </c>
      <c r="F4" s="121" t="s">
        <v>15</v>
      </c>
    </row>
    <row r="5" spans="1:6" x14ac:dyDescent="0.25">
      <c r="A5" s="138"/>
      <c r="B5" s="138" t="s">
        <v>133</v>
      </c>
      <c r="C5" s="139"/>
      <c r="D5" s="139"/>
      <c r="E5" s="122"/>
      <c r="F5" s="233">
        <f>+'BoQ Works 3'!F47</f>
        <v>0</v>
      </c>
    </row>
    <row r="6" spans="1:6" ht="66" customHeight="1" x14ac:dyDescent="0.25">
      <c r="A6" s="80" t="s">
        <v>193</v>
      </c>
      <c r="B6" s="252" t="s">
        <v>501</v>
      </c>
      <c r="C6" s="253"/>
      <c r="D6" s="253"/>
      <c r="E6" s="251"/>
      <c r="F6" s="251"/>
    </row>
    <row r="7" spans="1:6" x14ac:dyDescent="0.25">
      <c r="A7" s="188"/>
      <c r="B7" s="222"/>
      <c r="C7" s="158"/>
      <c r="D7" s="158"/>
      <c r="E7" s="169"/>
      <c r="F7" s="169"/>
    </row>
    <row r="8" spans="1:6" x14ac:dyDescent="0.25">
      <c r="A8" s="188" t="s">
        <v>189</v>
      </c>
      <c r="B8" s="223" t="s">
        <v>199</v>
      </c>
      <c r="C8" s="158"/>
      <c r="D8" s="158"/>
      <c r="E8" s="169"/>
      <c r="F8" s="169"/>
    </row>
    <row r="9" spans="1:6" x14ac:dyDescent="0.25">
      <c r="A9" s="188"/>
      <c r="B9" s="222"/>
      <c r="C9" s="158"/>
      <c r="D9" s="158"/>
      <c r="E9" s="169"/>
      <c r="F9" s="169"/>
    </row>
    <row r="10" spans="1:6" x14ac:dyDescent="0.25">
      <c r="A10" s="188" t="s">
        <v>53</v>
      </c>
      <c r="B10" s="222" t="s">
        <v>155</v>
      </c>
      <c r="C10" s="158" t="s">
        <v>137</v>
      </c>
      <c r="D10" s="158">
        <v>1</v>
      </c>
      <c r="E10" s="170"/>
      <c r="F10" s="44">
        <f>D10*E10</f>
        <v>0</v>
      </c>
    </row>
    <row r="11" spans="1:6" x14ac:dyDescent="0.25">
      <c r="A11" s="188"/>
      <c r="B11" s="222"/>
      <c r="C11" s="158"/>
      <c r="D11" s="158"/>
      <c r="E11" s="169"/>
      <c r="F11" s="169"/>
    </row>
    <row r="12" spans="1:6" x14ac:dyDescent="0.25">
      <c r="A12" s="188" t="s">
        <v>55</v>
      </c>
      <c r="B12" s="222" t="s">
        <v>157</v>
      </c>
      <c r="C12" s="158" t="s">
        <v>137</v>
      </c>
      <c r="D12" s="158">
        <v>1</v>
      </c>
      <c r="E12" s="170"/>
      <c r="F12" s="44">
        <f>D12*E12</f>
        <v>0</v>
      </c>
    </row>
    <row r="13" spans="1:6" x14ac:dyDescent="0.25">
      <c r="A13" s="188"/>
      <c r="B13" s="222"/>
      <c r="C13" s="158"/>
      <c r="D13" s="158"/>
      <c r="E13" s="169"/>
      <c r="F13" s="169"/>
    </row>
    <row r="14" spans="1:6" x14ac:dyDescent="0.25">
      <c r="A14" s="188" t="s">
        <v>191</v>
      </c>
      <c r="B14" s="223" t="s">
        <v>200</v>
      </c>
      <c r="C14" s="158"/>
      <c r="D14" s="158"/>
      <c r="E14" s="169"/>
      <c r="F14" s="169"/>
    </row>
    <row r="15" spans="1:6" x14ac:dyDescent="0.25">
      <c r="A15" s="188"/>
      <c r="B15" s="222"/>
      <c r="C15" s="158"/>
      <c r="D15" s="158"/>
      <c r="E15" s="169"/>
      <c r="F15" s="169"/>
    </row>
    <row r="16" spans="1:6" x14ac:dyDescent="0.25">
      <c r="A16" s="188" t="s">
        <v>53</v>
      </c>
      <c r="B16" s="222" t="s">
        <v>155</v>
      </c>
      <c r="C16" s="158" t="s">
        <v>137</v>
      </c>
      <c r="D16" s="158">
        <v>1</v>
      </c>
      <c r="E16" s="170"/>
      <c r="F16" s="44">
        <f>D16*E16</f>
        <v>0</v>
      </c>
    </row>
    <row r="17" spans="1:6" x14ac:dyDescent="0.25">
      <c r="A17" s="188"/>
      <c r="B17" s="222"/>
      <c r="C17" s="158"/>
      <c r="D17" s="158"/>
      <c r="E17" s="169"/>
      <c r="F17" s="169"/>
    </row>
    <row r="18" spans="1:6" x14ac:dyDescent="0.25">
      <c r="A18" s="188" t="s">
        <v>55</v>
      </c>
      <c r="B18" s="222" t="s">
        <v>157</v>
      </c>
      <c r="C18" s="158" t="s">
        <v>137</v>
      </c>
      <c r="D18" s="158">
        <v>1</v>
      </c>
      <c r="E18" s="170"/>
      <c r="F18" s="44">
        <f>D18*E18</f>
        <v>0</v>
      </c>
    </row>
    <row r="19" spans="1:6" x14ac:dyDescent="0.25">
      <c r="A19" s="188"/>
      <c r="B19" s="222"/>
      <c r="C19" s="158"/>
      <c r="D19" s="158"/>
      <c r="E19" s="169"/>
      <c r="F19" s="169"/>
    </row>
    <row r="20" spans="1:6" x14ac:dyDescent="0.25">
      <c r="A20" s="188" t="s">
        <v>201</v>
      </c>
      <c r="B20" s="223" t="s">
        <v>202</v>
      </c>
      <c r="C20" s="158"/>
      <c r="D20" s="158"/>
      <c r="E20" s="169"/>
      <c r="F20" s="169"/>
    </row>
    <row r="21" spans="1:6" x14ac:dyDescent="0.25">
      <c r="A21" s="188"/>
      <c r="B21" s="222"/>
      <c r="C21" s="158"/>
      <c r="D21" s="158"/>
      <c r="E21" s="169"/>
      <c r="F21" s="169"/>
    </row>
    <row r="22" spans="1:6" x14ac:dyDescent="0.25">
      <c r="A22" s="188" t="s">
        <v>53</v>
      </c>
      <c r="B22" s="222" t="s">
        <v>155</v>
      </c>
      <c r="C22" s="158" t="s">
        <v>137</v>
      </c>
      <c r="D22" s="158">
        <v>1</v>
      </c>
      <c r="E22" s="170"/>
      <c r="F22" s="44">
        <f>D22*E22</f>
        <v>0</v>
      </c>
    </row>
    <row r="23" spans="1:6" x14ac:dyDescent="0.25">
      <c r="A23" s="188"/>
      <c r="B23" s="222"/>
      <c r="C23" s="158"/>
      <c r="D23" s="158"/>
      <c r="E23" s="169"/>
      <c r="F23" s="169"/>
    </row>
    <row r="24" spans="1:6" x14ac:dyDescent="0.25">
      <c r="A24" s="188" t="s">
        <v>55</v>
      </c>
      <c r="B24" s="222" t="s">
        <v>157</v>
      </c>
      <c r="C24" s="158" t="s">
        <v>137</v>
      </c>
      <c r="D24" s="158">
        <v>1</v>
      </c>
      <c r="E24" s="170"/>
      <c r="F24" s="44">
        <f>D24*E24</f>
        <v>0</v>
      </c>
    </row>
    <row r="25" spans="1:6" x14ac:dyDescent="0.25">
      <c r="A25" s="188"/>
      <c r="B25" s="222"/>
      <c r="C25" s="158"/>
      <c r="D25" s="158"/>
      <c r="E25" s="169"/>
      <c r="F25" s="169"/>
    </row>
    <row r="26" spans="1:6" x14ac:dyDescent="0.25">
      <c r="A26" s="188" t="s">
        <v>203</v>
      </c>
      <c r="B26" s="223" t="s">
        <v>204</v>
      </c>
      <c r="C26" s="158"/>
      <c r="D26" s="158"/>
      <c r="E26" s="169"/>
      <c r="F26" s="169"/>
    </row>
    <row r="27" spans="1:6" x14ac:dyDescent="0.25">
      <c r="A27" s="188"/>
      <c r="B27" s="222"/>
      <c r="C27" s="158"/>
      <c r="D27" s="158"/>
      <c r="E27" s="169"/>
      <c r="F27" s="169"/>
    </row>
    <row r="28" spans="1:6" x14ac:dyDescent="0.25">
      <c r="A28" s="188" t="s">
        <v>53</v>
      </c>
      <c r="B28" s="222" t="s">
        <v>155</v>
      </c>
      <c r="C28" s="158" t="s">
        <v>137</v>
      </c>
      <c r="D28" s="158">
        <v>1</v>
      </c>
      <c r="E28" s="170"/>
      <c r="F28" s="44">
        <f>D28*E28</f>
        <v>0</v>
      </c>
    </row>
    <row r="29" spans="1:6" x14ac:dyDescent="0.25">
      <c r="A29" s="188"/>
      <c r="B29" s="222"/>
      <c r="C29" s="158"/>
      <c r="D29" s="158"/>
      <c r="E29" s="169"/>
      <c r="F29" s="169"/>
    </row>
    <row r="30" spans="1:6" x14ac:dyDescent="0.25">
      <c r="A30" s="188" t="s">
        <v>55</v>
      </c>
      <c r="B30" s="222" t="s">
        <v>157</v>
      </c>
      <c r="C30" s="158" t="s">
        <v>137</v>
      </c>
      <c r="D30" s="158">
        <v>1</v>
      </c>
      <c r="E30" s="170"/>
      <c r="F30" s="44">
        <f>D30*E30</f>
        <v>0</v>
      </c>
    </row>
    <row r="31" spans="1:6" x14ac:dyDescent="0.25">
      <c r="A31" s="188"/>
      <c r="B31" s="222"/>
      <c r="C31" s="158"/>
      <c r="D31" s="158"/>
      <c r="E31" s="169"/>
      <c r="F31" s="169"/>
    </row>
    <row r="32" spans="1:6" x14ac:dyDescent="0.25">
      <c r="A32" s="188" t="s">
        <v>205</v>
      </c>
      <c r="B32" s="223" t="s">
        <v>206</v>
      </c>
      <c r="C32" s="158"/>
      <c r="D32" s="158"/>
      <c r="E32" s="169"/>
      <c r="F32" s="169"/>
    </row>
    <row r="33" spans="1:6" x14ac:dyDescent="0.25">
      <c r="A33" s="188"/>
      <c r="B33" s="222"/>
      <c r="C33" s="158"/>
      <c r="D33" s="158"/>
      <c r="E33" s="169"/>
      <c r="F33" s="169"/>
    </row>
    <row r="34" spans="1:6" x14ac:dyDescent="0.25">
      <c r="A34" s="188" t="s">
        <v>53</v>
      </c>
      <c r="B34" s="222" t="s">
        <v>155</v>
      </c>
      <c r="C34" s="158" t="s">
        <v>137</v>
      </c>
      <c r="D34" s="158">
        <v>1</v>
      </c>
      <c r="E34" s="170"/>
      <c r="F34" s="44">
        <f>D34*E34</f>
        <v>0</v>
      </c>
    </row>
    <row r="35" spans="1:6" x14ac:dyDescent="0.25">
      <c r="A35" s="188"/>
      <c r="B35" s="222"/>
      <c r="C35" s="158"/>
      <c r="D35" s="158"/>
      <c r="E35" s="169"/>
      <c r="F35" s="169"/>
    </row>
    <row r="36" spans="1:6" x14ac:dyDescent="0.25">
      <c r="A36" s="188" t="s">
        <v>55</v>
      </c>
      <c r="B36" s="222" t="s">
        <v>157</v>
      </c>
      <c r="C36" s="158" t="s">
        <v>137</v>
      </c>
      <c r="D36" s="158">
        <v>1</v>
      </c>
      <c r="E36" s="170"/>
      <c r="F36" s="44">
        <f>D36*E36</f>
        <v>0</v>
      </c>
    </row>
    <row r="37" spans="1:6" x14ac:dyDescent="0.25">
      <c r="A37" s="188"/>
      <c r="B37" s="222"/>
      <c r="C37" s="158"/>
      <c r="D37" s="158"/>
      <c r="E37" s="169"/>
      <c r="F37" s="169"/>
    </row>
    <row r="38" spans="1:6" x14ac:dyDescent="0.25">
      <c r="A38" s="188" t="s">
        <v>207</v>
      </c>
      <c r="B38" s="223" t="s">
        <v>208</v>
      </c>
      <c r="C38" s="158"/>
      <c r="D38" s="158"/>
      <c r="E38" s="169"/>
      <c r="F38" s="169"/>
    </row>
    <row r="39" spans="1:6" x14ac:dyDescent="0.25">
      <c r="A39" s="188"/>
      <c r="B39" s="222"/>
      <c r="C39" s="158"/>
      <c r="D39" s="158"/>
      <c r="E39" s="169"/>
      <c r="F39" s="169"/>
    </row>
    <row r="40" spans="1:6" x14ac:dyDescent="0.25">
      <c r="A40" s="188" t="s">
        <v>53</v>
      </c>
      <c r="B40" s="222" t="s">
        <v>155</v>
      </c>
      <c r="C40" s="158" t="s">
        <v>137</v>
      </c>
      <c r="D40" s="158">
        <v>1</v>
      </c>
      <c r="E40" s="170"/>
      <c r="F40" s="44">
        <f>D40*E40</f>
        <v>0</v>
      </c>
    </row>
    <row r="41" spans="1:6" x14ac:dyDescent="0.25">
      <c r="A41" s="188"/>
      <c r="B41" s="222"/>
      <c r="C41" s="158"/>
      <c r="D41" s="158"/>
      <c r="E41" s="169"/>
      <c r="F41" s="169"/>
    </row>
    <row r="42" spans="1:6" x14ac:dyDescent="0.25">
      <c r="A42" s="188" t="s">
        <v>55</v>
      </c>
      <c r="B42" s="222" t="s">
        <v>157</v>
      </c>
      <c r="C42" s="158" t="s">
        <v>137</v>
      </c>
      <c r="D42" s="158">
        <v>1</v>
      </c>
      <c r="E42" s="170"/>
      <c r="F42" s="44">
        <f>D42*E42</f>
        <v>0</v>
      </c>
    </row>
    <row r="43" spans="1:6" x14ac:dyDescent="0.25">
      <c r="A43" s="188"/>
      <c r="B43" s="222"/>
      <c r="C43" s="158"/>
      <c r="D43" s="158"/>
      <c r="E43" s="169"/>
      <c r="F43" s="169"/>
    </row>
    <row r="44" spans="1:6" x14ac:dyDescent="0.25">
      <c r="A44" s="249" t="s">
        <v>209</v>
      </c>
      <c r="B44" s="223" t="s">
        <v>210</v>
      </c>
      <c r="C44" s="224"/>
      <c r="D44" s="224"/>
      <c r="E44" s="208"/>
      <c r="F44" s="208"/>
    </row>
    <row r="45" spans="1:6" x14ac:dyDescent="0.25">
      <c r="A45" s="188"/>
      <c r="B45" s="222"/>
      <c r="C45" s="158"/>
      <c r="D45" s="158"/>
      <c r="E45" s="169"/>
      <c r="F45" s="169"/>
    </row>
    <row r="46" spans="1:6" x14ac:dyDescent="0.25">
      <c r="A46" s="249" t="s">
        <v>119</v>
      </c>
      <c r="B46" s="223" t="s">
        <v>211</v>
      </c>
      <c r="C46" s="224"/>
      <c r="D46" s="224"/>
      <c r="E46" s="208"/>
      <c r="F46" s="208"/>
    </row>
    <row r="47" spans="1:6" x14ac:dyDescent="0.25">
      <c r="A47" s="188"/>
      <c r="B47" s="222"/>
      <c r="C47" s="158"/>
      <c r="D47" s="158"/>
      <c r="E47" s="169"/>
      <c r="F47" s="169"/>
    </row>
    <row r="48" spans="1:6" ht="26.25" x14ac:dyDescent="0.25">
      <c r="A48" s="188"/>
      <c r="B48" s="189" t="s">
        <v>212</v>
      </c>
      <c r="C48" s="158"/>
      <c r="D48" s="158"/>
      <c r="E48" s="169"/>
      <c r="F48" s="169"/>
    </row>
    <row r="49" spans="1:6" x14ac:dyDescent="0.25">
      <c r="A49" s="188"/>
      <c r="B49" s="222"/>
      <c r="C49" s="158"/>
      <c r="D49" s="158"/>
      <c r="E49" s="169"/>
      <c r="F49" s="169"/>
    </row>
    <row r="50" spans="1:6" x14ac:dyDescent="0.25">
      <c r="A50" s="188" t="s">
        <v>53</v>
      </c>
      <c r="B50" s="222" t="s">
        <v>155</v>
      </c>
      <c r="C50" s="158" t="s">
        <v>137</v>
      </c>
      <c r="D50" s="158">
        <v>2</v>
      </c>
      <c r="E50" s="170"/>
      <c r="F50" s="44">
        <f>D50*E50</f>
        <v>0</v>
      </c>
    </row>
    <row r="51" spans="1:6" x14ac:dyDescent="0.25">
      <c r="A51" s="188"/>
      <c r="B51" s="222"/>
      <c r="C51" s="158"/>
      <c r="D51" s="158"/>
      <c r="E51" s="169"/>
      <c r="F51" s="169"/>
    </row>
    <row r="52" spans="1:6" x14ac:dyDescent="0.25">
      <c r="A52" s="188" t="s">
        <v>55</v>
      </c>
      <c r="B52" s="222" t="s">
        <v>157</v>
      </c>
      <c r="C52" s="158" t="s">
        <v>137</v>
      </c>
      <c r="D52" s="158">
        <v>2</v>
      </c>
      <c r="E52" s="170"/>
      <c r="F52" s="44">
        <f>D52*E52</f>
        <v>0</v>
      </c>
    </row>
    <row r="53" spans="1:6" x14ac:dyDescent="0.25">
      <c r="A53" s="188"/>
      <c r="B53" s="226"/>
      <c r="C53" s="163"/>
      <c r="D53" s="163"/>
      <c r="E53" s="172"/>
      <c r="F53" s="44"/>
    </row>
    <row r="54" spans="1:6" x14ac:dyDescent="0.25">
      <c r="A54" s="106" t="s">
        <v>149</v>
      </c>
      <c r="B54" s="240" t="s">
        <v>94</v>
      </c>
      <c r="C54" s="241"/>
      <c r="D54" s="241"/>
      <c r="E54" s="234"/>
      <c r="F54" s="235">
        <f>SUM(F3:F53)</f>
        <v>0</v>
      </c>
    </row>
  </sheetData>
  <sheetProtection algorithmName="SHA-512" hashValue="+WiqCZim3AESA5om/mndErduadvYs5gAyai3VR1da6AKEjMCrU2ni02ou0Xznz71iBRWndjJK19B5sUJe1zf8w==" saltValue="SHW+4xji5z463tYWkAeU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80B9-6197-48CE-A584-93EDC10128E7}">
  <dimension ref="A2:F41"/>
  <sheetViews>
    <sheetView view="pageBreakPreview" zoomScaleNormal="100" zoomScaleSheetLayoutView="100" workbookViewId="0">
      <selection activeCell="B9" sqref="B9"/>
    </sheetView>
  </sheetViews>
  <sheetFormatPr defaultRowHeight="15" x14ac:dyDescent="0.25"/>
  <cols>
    <col min="1" max="1" width="11.5703125" style="133" customWidth="1"/>
    <col min="2" max="2" width="37.140625" customWidth="1"/>
    <col min="3" max="3" width="9.140625" style="134"/>
    <col min="4" max="4" width="10.140625" style="134" customWidth="1"/>
    <col min="5" max="5" width="14.140625" style="117" customWidth="1"/>
    <col min="6" max="6" width="17.28515625" style="117" customWidth="1"/>
    <col min="7" max="16384" width="9.140625" style="117"/>
  </cols>
  <sheetData>
    <row r="2" spans="1:6" ht="30.75" customHeight="1" x14ac:dyDescent="0.25">
      <c r="A2" s="131" t="str">
        <f>+Notes!A2</f>
        <v>FRAMEWORK CONTRACTS FOR ELECTRICAL WORKS - BUILDINGS &amp; EXTERNAL LIGHTING IN VARIOUS TNPA PREMISES - 3 YEARS</v>
      </c>
      <c r="B2" s="258"/>
      <c r="C2" s="258"/>
      <c r="D2" s="258"/>
      <c r="E2" s="254"/>
      <c r="F2" s="254"/>
    </row>
    <row r="3" spans="1:6" x14ac:dyDescent="0.25">
      <c r="D3" s="236"/>
      <c r="E3" s="118"/>
      <c r="F3" s="119" t="s">
        <v>213</v>
      </c>
    </row>
    <row r="4" spans="1:6" x14ac:dyDescent="0.25">
      <c r="A4" s="136" t="s">
        <v>10</v>
      </c>
      <c r="B4" s="136" t="s">
        <v>11</v>
      </c>
      <c r="C4" s="136" t="s">
        <v>12</v>
      </c>
      <c r="D4" s="176" t="s">
        <v>13</v>
      </c>
      <c r="E4" s="120" t="s">
        <v>14</v>
      </c>
      <c r="F4" s="121" t="s">
        <v>15</v>
      </c>
    </row>
    <row r="5" spans="1:6" x14ac:dyDescent="0.25">
      <c r="A5" s="259"/>
      <c r="B5" s="260"/>
      <c r="C5" s="260"/>
      <c r="D5" s="261"/>
      <c r="E5" s="255"/>
      <c r="F5" s="256"/>
    </row>
    <row r="6" spans="1:6" x14ac:dyDescent="0.25">
      <c r="A6" s="78" t="s">
        <v>213</v>
      </c>
      <c r="B6" s="187" t="s">
        <v>214</v>
      </c>
      <c r="C6" s="224"/>
      <c r="D6" s="224"/>
      <c r="E6" s="208"/>
      <c r="F6" s="208"/>
    </row>
    <row r="7" spans="1:6" x14ac:dyDescent="0.25">
      <c r="A7" s="188"/>
      <c r="B7" s="222"/>
      <c r="C7" s="158"/>
      <c r="D7" s="158"/>
      <c r="E7" s="169"/>
      <c r="F7" s="169"/>
    </row>
    <row r="8" spans="1:6" ht="39" x14ac:dyDescent="0.25">
      <c r="A8" s="78" t="s">
        <v>215</v>
      </c>
      <c r="B8" s="187" t="s">
        <v>216</v>
      </c>
      <c r="C8" s="224"/>
      <c r="D8" s="224"/>
      <c r="E8" s="208"/>
      <c r="F8" s="208"/>
    </row>
    <row r="9" spans="1:6" x14ac:dyDescent="0.25">
      <c r="A9" s="188"/>
      <c r="B9" s="222"/>
      <c r="C9" s="158"/>
      <c r="D9" s="158"/>
      <c r="E9" s="169"/>
      <c r="F9" s="169"/>
    </row>
    <row r="10" spans="1:6" x14ac:dyDescent="0.25">
      <c r="A10" s="177" t="s">
        <v>217</v>
      </c>
      <c r="B10" s="189" t="s">
        <v>218</v>
      </c>
      <c r="C10" s="158"/>
      <c r="D10" s="158"/>
      <c r="E10" s="169"/>
      <c r="F10" s="169"/>
    </row>
    <row r="11" spans="1:6" x14ac:dyDescent="0.25">
      <c r="A11" s="188"/>
      <c r="B11" s="222"/>
      <c r="C11" s="158"/>
      <c r="D11" s="158"/>
      <c r="E11" s="169"/>
      <c r="F11" s="169"/>
    </row>
    <row r="12" spans="1:6" x14ac:dyDescent="0.25">
      <c r="A12" s="249" t="s">
        <v>189</v>
      </c>
      <c r="B12" s="187" t="s">
        <v>219</v>
      </c>
      <c r="C12" s="224"/>
      <c r="D12" s="224"/>
      <c r="E12" s="208"/>
      <c r="F12" s="208"/>
    </row>
    <row r="13" spans="1:6" x14ac:dyDescent="0.25">
      <c r="A13" s="188"/>
      <c r="B13" s="222"/>
      <c r="C13" s="158"/>
      <c r="D13" s="158"/>
      <c r="E13" s="169"/>
      <c r="F13" s="169"/>
    </row>
    <row r="14" spans="1:6" x14ac:dyDescent="0.25">
      <c r="A14" s="188" t="s">
        <v>220</v>
      </c>
      <c r="B14" s="222" t="s">
        <v>221</v>
      </c>
      <c r="C14" s="158"/>
      <c r="D14" s="158"/>
      <c r="E14" s="169"/>
      <c r="F14" s="169"/>
    </row>
    <row r="15" spans="1:6" x14ac:dyDescent="0.25">
      <c r="A15" s="188"/>
      <c r="B15" s="222"/>
      <c r="C15" s="158"/>
      <c r="D15" s="158"/>
      <c r="E15" s="169"/>
      <c r="F15" s="169"/>
    </row>
    <row r="16" spans="1:6" x14ac:dyDescent="0.25">
      <c r="A16" s="188" t="s">
        <v>53</v>
      </c>
      <c r="B16" s="222" t="s">
        <v>155</v>
      </c>
      <c r="C16" s="158" t="s">
        <v>127</v>
      </c>
      <c r="D16" s="158">
        <v>70</v>
      </c>
      <c r="E16" s="257"/>
      <c r="F16" s="44">
        <f>D16*E16</f>
        <v>0</v>
      </c>
    </row>
    <row r="17" spans="1:6" x14ac:dyDescent="0.25">
      <c r="A17" s="188"/>
      <c r="B17" s="222"/>
      <c r="C17" s="158"/>
      <c r="D17" s="158"/>
      <c r="E17" s="169"/>
      <c r="F17" s="169"/>
    </row>
    <row r="18" spans="1:6" x14ac:dyDescent="0.25">
      <c r="A18" s="188" t="s">
        <v>55</v>
      </c>
      <c r="B18" s="222" t="s">
        <v>157</v>
      </c>
      <c r="C18" s="158" t="s">
        <v>127</v>
      </c>
      <c r="D18" s="158">
        <v>70</v>
      </c>
      <c r="E18" s="257"/>
      <c r="F18" s="44">
        <f>D18*E18</f>
        <v>0</v>
      </c>
    </row>
    <row r="19" spans="1:6" x14ac:dyDescent="0.25">
      <c r="A19" s="188"/>
      <c r="B19" s="222"/>
      <c r="C19" s="158"/>
      <c r="D19" s="158"/>
      <c r="E19" s="169"/>
      <c r="F19" s="169"/>
    </row>
    <row r="20" spans="1:6" x14ac:dyDescent="0.25">
      <c r="A20" s="188" t="s">
        <v>222</v>
      </c>
      <c r="B20" s="222" t="s">
        <v>223</v>
      </c>
      <c r="C20" s="158"/>
      <c r="D20" s="158"/>
      <c r="E20" s="169"/>
      <c r="F20" s="169"/>
    </row>
    <row r="21" spans="1:6" x14ac:dyDescent="0.25">
      <c r="A21" s="188"/>
      <c r="B21" s="222"/>
      <c r="C21" s="158"/>
      <c r="D21" s="158"/>
      <c r="E21" s="169"/>
      <c r="F21" s="169"/>
    </row>
    <row r="22" spans="1:6" x14ac:dyDescent="0.25">
      <c r="A22" s="188" t="s">
        <v>53</v>
      </c>
      <c r="B22" s="222" t="s">
        <v>155</v>
      </c>
      <c r="C22" s="158" t="s">
        <v>137</v>
      </c>
      <c r="D22" s="158">
        <v>2</v>
      </c>
      <c r="E22" s="257"/>
      <c r="F22" s="44">
        <f>D22*E22</f>
        <v>0</v>
      </c>
    </row>
    <row r="23" spans="1:6" x14ac:dyDescent="0.25">
      <c r="A23" s="188"/>
      <c r="B23" s="222"/>
      <c r="C23" s="158"/>
      <c r="D23" s="158"/>
      <c r="E23" s="169"/>
      <c r="F23" s="169"/>
    </row>
    <row r="24" spans="1:6" x14ac:dyDescent="0.25">
      <c r="A24" s="188" t="s">
        <v>55</v>
      </c>
      <c r="B24" s="222" t="s">
        <v>157</v>
      </c>
      <c r="C24" s="158" t="s">
        <v>137</v>
      </c>
      <c r="D24" s="158">
        <v>2</v>
      </c>
      <c r="E24" s="257"/>
      <c r="F24" s="44">
        <f>D24*E24</f>
        <v>0</v>
      </c>
    </row>
    <row r="25" spans="1:6" x14ac:dyDescent="0.25">
      <c r="A25" s="188"/>
      <c r="B25" s="222"/>
      <c r="C25" s="158"/>
      <c r="D25" s="158"/>
      <c r="E25" s="169"/>
      <c r="F25" s="169"/>
    </row>
    <row r="26" spans="1:6" x14ac:dyDescent="0.25">
      <c r="A26" s="249" t="s">
        <v>191</v>
      </c>
      <c r="B26" s="223" t="s">
        <v>224</v>
      </c>
      <c r="C26" s="224"/>
      <c r="D26" s="224"/>
      <c r="E26" s="208"/>
      <c r="F26" s="208"/>
    </row>
    <row r="27" spans="1:6" x14ac:dyDescent="0.25">
      <c r="A27" s="188"/>
      <c r="B27" s="222"/>
      <c r="C27" s="158"/>
      <c r="D27" s="158"/>
      <c r="E27" s="169"/>
      <c r="F27" s="169"/>
    </row>
    <row r="28" spans="1:6" x14ac:dyDescent="0.25">
      <c r="A28" s="188" t="s">
        <v>220</v>
      </c>
      <c r="B28" s="222" t="s">
        <v>221</v>
      </c>
      <c r="C28" s="158"/>
      <c r="D28" s="158"/>
      <c r="E28" s="169"/>
      <c r="F28" s="169"/>
    </row>
    <row r="29" spans="1:6" x14ac:dyDescent="0.25">
      <c r="A29" s="188"/>
      <c r="B29" s="222"/>
      <c r="C29" s="158"/>
      <c r="D29" s="158"/>
      <c r="E29" s="169"/>
      <c r="F29" s="169"/>
    </row>
    <row r="30" spans="1:6" x14ac:dyDescent="0.25">
      <c r="A30" s="188" t="s">
        <v>53</v>
      </c>
      <c r="B30" s="222" t="s">
        <v>155</v>
      </c>
      <c r="C30" s="158" t="s">
        <v>127</v>
      </c>
      <c r="D30" s="158">
        <v>77</v>
      </c>
      <c r="E30" s="257"/>
      <c r="F30" s="44">
        <f>D30*E30</f>
        <v>0</v>
      </c>
    </row>
    <row r="31" spans="1:6" x14ac:dyDescent="0.25">
      <c r="A31" s="188"/>
      <c r="B31" s="222"/>
      <c r="C31" s="158"/>
      <c r="D31" s="158"/>
      <c r="E31" s="169"/>
      <c r="F31" s="169"/>
    </row>
    <row r="32" spans="1:6" x14ac:dyDescent="0.25">
      <c r="A32" s="188" t="s">
        <v>55</v>
      </c>
      <c r="B32" s="222" t="s">
        <v>157</v>
      </c>
      <c r="C32" s="158" t="s">
        <v>127</v>
      </c>
      <c r="D32" s="158">
        <v>77</v>
      </c>
      <c r="E32" s="257"/>
      <c r="F32" s="44">
        <f>D32*E32</f>
        <v>0</v>
      </c>
    </row>
    <row r="33" spans="1:6" x14ac:dyDescent="0.25">
      <c r="A33" s="188"/>
      <c r="B33" s="222"/>
      <c r="C33" s="158"/>
      <c r="D33" s="158"/>
      <c r="E33" s="169"/>
      <c r="F33" s="169"/>
    </row>
    <row r="34" spans="1:6" x14ac:dyDescent="0.25">
      <c r="A34" s="188" t="s">
        <v>222</v>
      </c>
      <c r="B34" s="222" t="s">
        <v>223</v>
      </c>
      <c r="C34" s="158"/>
      <c r="D34" s="158"/>
      <c r="E34" s="169"/>
      <c r="F34" s="169"/>
    </row>
    <row r="35" spans="1:6" x14ac:dyDescent="0.25">
      <c r="A35" s="188"/>
      <c r="B35" s="222"/>
      <c r="C35" s="158"/>
      <c r="D35" s="158"/>
      <c r="E35" s="169"/>
      <c r="F35" s="169"/>
    </row>
    <row r="36" spans="1:6" x14ac:dyDescent="0.25">
      <c r="A36" s="188" t="s">
        <v>53</v>
      </c>
      <c r="B36" s="222" t="s">
        <v>155</v>
      </c>
      <c r="C36" s="158" t="s">
        <v>137</v>
      </c>
      <c r="D36" s="158">
        <v>2</v>
      </c>
      <c r="E36" s="257"/>
      <c r="F36" s="44">
        <f>D36*E36</f>
        <v>0</v>
      </c>
    </row>
    <row r="37" spans="1:6" x14ac:dyDescent="0.25">
      <c r="A37" s="188"/>
      <c r="B37" s="222"/>
      <c r="C37" s="158"/>
      <c r="D37" s="158"/>
      <c r="E37" s="169"/>
      <c r="F37" s="169"/>
    </row>
    <row r="38" spans="1:6" x14ac:dyDescent="0.25">
      <c r="A38" s="188" t="s">
        <v>55</v>
      </c>
      <c r="B38" s="222" t="s">
        <v>157</v>
      </c>
      <c r="C38" s="158" t="s">
        <v>137</v>
      </c>
      <c r="D38" s="158">
        <v>2</v>
      </c>
      <c r="E38" s="257"/>
      <c r="F38" s="44">
        <f>D38*E38</f>
        <v>0</v>
      </c>
    </row>
    <row r="39" spans="1:6" x14ac:dyDescent="0.25">
      <c r="A39" s="188"/>
      <c r="B39" s="190"/>
      <c r="C39" s="191"/>
      <c r="D39" s="191"/>
      <c r="E39" s="171"/>
      <c r="F39" s="171"/>
    </row>
    <row r="40" spans="1:6" x14ac:dyDescent="0.25">
      <c r="A40" s="192"/>
      <c r="B40" s="202"/>
      <c r="C40" s="203"/>
      <c r="D40" s="203"/>
      <c r="E40" s="198"/>
      <c r="F40" s="198"/>
    </row>
    <row r="41" spans="1:6" x14ac:dyDescent="0.25">
      <c r="A41" s="106"/>
      <c r="B41" s="240" t="s">
        <v>94</v>
      </c>
      <c r="C41" s="241"/>
      <c r="D41" s="241"/>
      <c r="E41" s="234"/>
      <c r="F41" s="235">
        <f>SUM(F6:F40)</f>
        <v>0</v>
      </c>
    </row>
  </sheetData>
  <sheetProtection algorithmName="SHA-512" hashValue="KJM3PatF9GKgxDfikv3qYgHqZRQRMW5git5GlCgFPfd7NnNpMbTOy0l5V6KqKciQZVIvPfmzJDtfO+7c3utAng==" saltValue="7eBobWpWh8UFdvDby4k6K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ELECTRICAL WORKS - BUILDINGS &amp; EXTERNAL LIGHTING IN VARIOUS TNPA PREMISES - 3 YEARS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15A4B-1E84-4CC8-9374-E2BF3F23EECE}">
  <ds:schemaRefs>
    <ds:schemaRef ds:uri="http://www.w3.org/XML/1998/namespace"/>
    <ds:schemaRef ds:uri="http://purl.org/dc/dcmitype/"/>
    <ds:schemaRef ds:uri="http://schemas.microsoft.com/office/2006/metadata/properties"/>
    <ds:schemaRef ds:uri="http://schemas.openxmlformats.org/package/2006/metadata/core-properties"/>
    <ds:schemaRef ds:uri="f42e47a7-3288-4f6d-9a09-3901846cca4c"/>
    <ds:schemaRef ds:uri="http://schemas.microsoft.com/office/2006/documentManagement/types"/>
    <ds:schemaRef ds:uri="http://purl.org/dc/elements/1.1/"/>
    <ds:schemaRef ds:uri="8ae83708-2d41-4e39-9754-ac695263ce1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A5F1562E-BE5A-4243-BD8F-D31316E64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3CFD13-B827-48F7-BAD2-5582FF219F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P&amp;Gs 1</vt:lpstr>
      <vt:lpstr>P &amp; Gs 2</vt:lpstr>
      <vt:lpstr>Alterations</vt:lpstr>
      <vt:lpstr>Alterations 2</vt:lpstr>
      <vt:lpstr>BoQ Works 1</vt:lpstr>
      <vt:lpstr>BoQ Works 2</vt:lpstr>
      <vt:lpstr>BoQ Works 3</vt:lpstr>
      <vt:lpstr>BoQ Works 4</vt:lpstr>
      <vt:lpstr>BoQ Works 5</vt:lpstr>
      <vt:lpstr>BoQ Works 6</vt:lpstr>
      <vt:lpstr>BoQ Works 7</vt:lpstr>
      <vt:lpstr>BoQ Works 8</vt:lpstr>
      <vt:lpstr>BoQ Works 9</vt:lpstr>
      <vt:lpstr>BoQ Works 10</vt:lpstr>
      <vt:lpstr>BoQ Works 11</vt:lpstr>
      <vt:lpstr>BoQ Works 12</vt:lpstr>
      <vt:lpstr>BoQ Works 13</vt:lpstr>
      <vt:lpstr>BoQ Works 14</vt:lpstr>
      <vt:lpstr>BoQ Works 15</vt:lpstr>
      <vt:lpstr>BoQ Works 16</vt:lpstr>
      <vt:lpstr>BoQ Works 17</vt:lpstr>
      <vt:lpstr>BoQ Works 18</vt:lpstr>
      <vt:lpstr>BoQ Works 19</vt:lpstr>
      <vt:lpstr>BoQ Works 20</vt:lpstr>
      <vt:lpstr>BoQ Works 21</vt:lpstr>
      <vt:lpstr>External Lighting BoQ 1</vt:lpstr>
      <vt:lpstr>External Lighting BoQ 2</vt:lpstr>
      <vt:lpstr>External Lighting BoQ 3</vt:lpstr>
      <vt:lpstr>External Lighting BoQ 4</vt:lpstr>
      <vt:lpstr>External Lighting BoQ 5</vt:lpstr>
      <vt:lpstr>SUMMARY</vt:lpstr>
      <vt:lpstr>Notes</vt:lpstr>
      <vt:lpstr>Alterations!Print_Area</vt:lpstr>
      <vt:lpstr>'Alterations 2'!Print_Area</vt:lpstr>
      <vt:lpstr>'BoQ Works 1'!Print_Area</vt:lpstr>
      <vt:lpstr>'BoQ Works 10'!Print_Area</vt:lpstr>
      <vt:lpstr>'BoQ Works 11'!Print_Area</vt:lpstr>
      <vt:lpstr>'BoQ Works 12'!Print_Area</vt:lpstr>
      <vt:lpstr>'BoQ Works 13'!Print_Area</vt:lpstr>
      <vt:lpstr>'BoQ Works 14'!Print_Area</vt:lpstr>
      <vt:lpstr>'BoQ Works 15'!Print_Area</vt:lpstr>
      <vt:lpstr>'BoQ Works 16'!Print_Area</vt:lpstr>
      <vt:lpstr>'BoQ Works 17'!Print_Area</vt:lpstr>
      <vt:lpstr>'BoQ Works 18'!Print_Area</vt:lpstr>
      <vt:lpstr>'BoQ Works 19'!Print_Area</vt:lpstr>
      <vt:lpstr>'BoQ Works 2'!Print_Area</vt:lpstr>
      <vt:lpstr>'BoQ Works 20'!Print_Area</vt:lpstr>
      <vt:lpstr>'BoQ Works 21'!Print_Area</vt:lpstr>
      <vt:lpstr>'BoQ Works 3'!Print_Area</vt:lpstr>
      <vt:lpstr>'BoQ Works 4'!Print_Area</vt:lpstr>
      <vt:lpstr>'BoQ Works 5'!Print_Area</vt:lpstr>
      <vt:lpstr>'BoQ Works 6'!Print_Area</vt:lpstr>
      <vt:lpstr>'BoQ Works 7'!Print_Area</vt:lpstr>
      <vt:lpstr>'BoQ Works 8'!Print_Area</vt:lpstr>
      <vt:lpstr>'BoQ Works 9'!Print_Area</vt:lpstr>
      <vt:lpstr>'External Lighting BoQ 1'!Print_Area</vt:lpstr>
      <vt:lpstr>'External Lighting BoQ 2'!Print_Area</vt:lpstr>
      <vt:lpstr>'External Lighting BoQ 3'!Print_Area</vt:lpstr>
      <vt:lpstr>'External Lighting BoQ 4'!Print_Area</vt:lpstr>
      <vt:lpstr>'External Lighting BoQ 5'!Print_Area</vt:lpstr>
      <vt:lpstr>Notes!Print_Area</vt:lpstr>
      <vt:lpstr>'P &amp; Gs 2'!Print_Area</vt:lpstr>
      <vt:lpstr>'P&amp;Gs 1'!Print_Area</vt:lpstr>
      <vt:lpstr>'P&amp;Gs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Siphiwo Qangani   Transnet NPA   Ngqura</cp:lastModifiedBy>
  <cp:revision/>
  <cp:lastPrinted>2024-03-07T08:59:18Z</cp:lastPrinted>
  <dcterms:created xsi:type="dcterms:W3CDTF">2023-11-17T06:58:07Z</dcterms:created>
  <dcterms:modified xsi:type="dcterms:W3CDTF">2024-04-23T09:10:36Z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