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defaultThemeVersion="124226"/>
  <mc:AlternateContent xmlns:mc="http://schemas.openxmlformats.org/markup-compatibility/2006">
    <mc:Choice Requires="x15">
      <x15ac:absPath xmlns:x15ac="http://schemas.microsoft.com/office/spreadsheetml/2010/11/ac" url="C:\Users\Malulemg\Desktop\TRANSMISSION\1 NEW TENDERS\Lebohang Emergency Restoration Towers\"/>
    </mc:Choice>
  </mc:AlternateContent>
  <xr:revisionPtr revIDLastSave="0" documentId="8_{BB3DED25-AE42-4E67-BC8C-51EB76584F17}" xr6:coauthVersionLast="47" xr6:coauthVersionMax="47" xr10:uidLastSave="{00000000-0000-0000-0000-000000000000}"/>
  <bookViews>
    <workbookView xWindow="-110" yWindow="-110" windowWidth="19420" windowHeight="10420" tabRatio="952" activeTab="2" xr2:uid="{00000000-000D-0000-FFFF-FFFF00000000}"/>
  </bookViews>
  <sheets>
    <sheet name="Cover" sheetId="19" r:id="rId1"/>
    <sheet name="Preamble" sheetId="44" r:id="rId2"/>
    <sheet name="BoQ" sheetId="33" r:id="rId3"/>
    <sheet name="Summary" sheetId="41" r:id="rId4"/>
    <sheet name="Load_Trans &amp; Offloading Matrix" sheetId="20" r:id="rId5"/>
    <sheet name="CPA Formula" sheetId="35" r:id="rId6"/>
  </sheets>
  <externalReferences>
    <externalReference r:id="rId7"/>
  </externalReferences>
  <definedNames>
    <definedName name="_xlnm._FilterDatabase" localSheetId="2" hidden="1">BoQ!$A$9:$I$63</definedName>
    <definedName name="_xlnm.Print_Area" localSheetId="2">BoQ!$A$1:$I$67</definedName>
    <definedName name="_xlnm.Print_Area" localSheetId="5">'CPA Formula'!$A$1:$V$150</definedName>
    <definedName name="_xlnm.Print_Area" localSheetId="1">Preamble!$A$1:$H$15</definedName>
    <definedName name="_xlnm.Print_Area" localSheetId="3">Summary!$A$1:$D$28</definedName>
    <definedName name="_xlnm.Print_Titles" localSheetId="2">BoQ!$7:$9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1" l="1"/>
  <c r="B3" i="41"/>
  <c r="D3" i="33"/>
  <c r="B3" i="33"/>
  <c r="B5" i="33"/>
  <c r="B5" i="41"/>
  <c r="B2" i="44" l="1"/>
  <c r="B148" i="35" l="1"/>
  <c r="B137" i="35"/>
  <c r="B126" i="35"/>
  <c r="B115" i="35"/>
  <c r="B104" i="35"/>
  <c r="B93" i="35"/>
  <c r="B82" i="35"/>
  <c r="B71" i="35"/>
  <c r="B60" i="35"/>
  <c r="B49" i="35"/>
  <c r="C19" i="35"/>
  <c r="C18" i="35"/>
  <c r="C17" i="35"/>
  <c r="C16" i="35"/>
  <c r="C15" i="35"/>
  <c r="C14" i="35"/>
  <c r="C13" i="35"/>
  <c r="C12" i="35"/>
  <c r="C11" i="35"/>
  <c r="C10" i="35"/>
  <c r="H41" i="33" l="1"/>
  <c r="H57" i="33"/>
  <c r="H49" i="33"/>
  <c r="H47" i="33" s="1"/>
  <c r="C19" i="41" s="1"/>
  <c r="H45" i="33"/>
  <c r="H43" i="33" s="1"/>
  <c r="C18" i="41" s="1"/>
  <c r="H27" i="33"/>
  <c r="H39" i="33"/>
  <c r="H29" i="33"/>
  <c r="H55" i="33"/>
  <c r="H53" i="33"/>
  <c r="H61" i="33"/>
  <c r="H59" i="33" s="1"/>
  <c r="C21" i="41" s="1"/>
  <c r="H51" i="33" l="1"/>
  <c r="C20" i="41" s="1"/>
  <c r="H37" i="33"/>
  <c r="H25" i="33"/>
  <c r="H13" i="33" l="1"/>
  <c r="C16" i="41"/>
  <c r="H33" i="33"/>
  <c r="C17" i="41"/>
  <c r="H65" i="33" l="1"/>
  <c r="C23" i="41"/>
  <c r="C25" i="41" l="1"/>
  <c r="C27" i="41" s="1"/>
</calcChain>
</file>

<file path=xl/sharedStrings.xml><?xml version="1.0" encoding="utf-8"?>
<sst xmlns="http://schemas.openxmlformats.org/spreadsheetml/2006/main" count="523" uniqueCount="229">
  <si>
    <t>Prices in South African Currency (Excluding VAT)</t>
  </si>
  <si>
    <t xml:space="preserve"> ENQUIRY NO</t>
  </si>
  <si>
    <t>COMMODITY</t>
  </si>
  <si>
    <t>SUPPLIER</t>
  </si>
  <si>
    <t>Item</t>
  </si>
  <si>
    <t>COMMENTS:</t>
  </si>
  <si>
    <t>0 - 100</t>
  </si>
  <si>
    <t>101 - 200</t>
  </si>
  <si>
    <t>201 - 300</t>
  </si>
  <si>
    <t>301 - 400</t>
  </si>
  <si>
    <t>401 - 500</t>
  </si>
  <si>
    <t>501 - 600</t>
  </si>
  <si>
    <t>601 - 700</t>
  </si>
  <si>
    <t>701 - 800</t>
  </si>
  <si>
    <t>801 - 900</t>
  </si>
  <si>
    <t>901 - 1000</t>
  </si>
  <si>
    <t>1001 - 1100</t>
  </si>
  <si>
    <t>1101 - 1200</t>
  </si>
  <si>
    <t>1201 - 1300</t>
  </si>
  <si>
    <t>1301 - 1400</t>
  </si>
  <si>
    <t>1401 - 1500</t>
  </si>
  <si>
    <t>Round Trip Distance [km]</t>
  </si>
  <si>
    <t>1501 - 2000</t>
  </si>
  <si>
    <t>2001 - 2500</t>
  </si>
  <si>
    <t>2501 - 3000</t>
  </si>
  <si>
    <t>3001 - 3500</t>
  </si>
  <si>
    <t>Title/Definition : Linked to the index, e.g., Table C3, All hourly paid employees.  Must be completely defined</t>
  </si>
  <si>
    <t>PRICING INFORMATION</t>
  </si>
  <si>
    <t>INVITATION TO TENDER</t>
  </si>
  <si>
    <t xml:space="preserve"> ENQUIRY No. or RFP number</t>
  </si>
  <si>
    <t>FOR</t>
  </si>
  <si>
    <t>Name of enquiry</t>
  </si>
  <si>
    <r>
      <t>TENDERER’S</t>
    </r>
    <r>
      <rPr>
        <b/>
        <sz val="14"/>
        <rFont val="Arial"/>
        <family val="2"/>
      </rPr>
      <t xml:space="preserve"> NAME:  </t>
    </r>
  </si>
  <si>
    <t>THE PRICE:  IN RAND (excluding VAT) :</t>
  </si>
  <si>
    <t>THE PRICE:  IN RAND (Including VAT) :</t>
  </si>
  <si>
    <t>RAND VALUE IN WORDS EXCLUDING VAT</t>
  </si>
  <si>
    <t>RAND VALUE IN WORDS INCLUDING VAT</t>
  </si>
  <si>
    <t>DATE :</t>
  </si>
  <si>
    <t xml:space="preserve">AUTHORISED SIGNATORY </t>
  </si>
  <si>
    <t>NAME :</t>
  </si>
  <si>
    <t>DESIGNATION :</t>
  </si>
  <si>
    <t>Enquiry No.</t>
  </si>
  <si>
    <t>Package Name:</t>
  </si>
  <si>
    <t>Tenderer's Name:</t>
  </si>
  <si>
    <t xml:space="preserve"> </t>
  </si>
  <si>
    <t>No</t>
  </si>
  <si>
    <t>SCHEDULE OF PRICES</t>
  </si>
  <si>
    <t xml:space="preserve">YOUR REF: </t>
  </si>
  <si>
    <t>ITEM</t>
  </si>
  <si>
    <t>SAP No.</t>
  </si>
  <si>
    <t>DESCRIPTION</t>
  </si>
  <si>
    <t>Qty</t>
  </si>
  <si>
    <t>Unit of Measurement</t>
  </si>
  <si>
    <t>Category of Offer:</t>
  </si>
  <si>
    <t>Main Offer Only</t>
  </si>
  <si>
    <t>CONTRACT PRICE ADJUSTMENT (CPA) FOR INFLATION</t>
  </si>
  <si>
    <t>No.</t>
  </si>
  <si>
    <t>Formula Code</t>
  </si>
  <si>
    <t>Summary of the description of the Tenderer's Formulae</t>
  </si>
  <si>
    <t xml:space="preserve">Firm and Fixed </t>
  </si>
  <si>
    <t>A</t>
  </si>
  <si>
    <t>Type in the description of each formula in the tables below</t>
  </si>
  <si>
    <t>B</t>
  </si>
  <si>
    <t>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</si>
  <si>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</si>
  <si>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</si>
  <si>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</si>
  <si>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</si>
  <si>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</si>
  <si>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</si>
  <si>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</si>
  <si>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</si>
  <si>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</si>
  <si>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</si>
  <si>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</si>
  <si>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</si>
  <si>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</si>
  <si>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 xml:space="preserve">The worksheet  CPA Formula in PS5 Summary has to be populated by the tenderer (Row 10:10),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</si>
  <si>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t>Prices will be fixed and firm for the first twelve (12) months after contract signing date and escalated on an annual basis based on the CPA formula agreed on with tenderer.</t>
  </si>
  <si>
    <t xml:space="preserve">The CPA escalation will be calculated as follows: latest index which is the latest available index at the end of each contractual year vs. the base index which is one month prior to tender closing date. </t>
  </si>
  <si>
    <t>CPA FORMULA NOTES :</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</si>
  <si>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</si>
  <si>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</si>
  <si>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</si>
  <si>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</si>
  <si>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</si>
  <si>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</si>
  <si>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Tenderer's description of Formula A</t>
  </si>
  <si>
    <t>Index Ref.</t>
  </si>
  <si>
    <t>Proportions / weightings for each index (refer note 1)</t>
  </si>
  <si>
    <t>Description / scope of index (e.g. Labour)</t>
  </si>
  <si>
    <t>Source/publisher of index (e.g. SEIFSA, StatsSA, LME)</t>
  </si>
  <si>
    <t>Base Month for CPA if not Base Date as defined (refer note 4)</t>
  </si>
  <si>
    <t>Base Date Index (refer note 5)</t>
  </si>
  <si>
    <t>Historical data provided (Yes or No- provide http link)</t>
  </si>
  <si>
    <t>yy/mm/dd</t>
  </si>
  <si>
    <t>A1</t>
  </si>
  <si>
    <t>A2</t>
  </si>
  <si>
    <t>A3</t>
  </si>
  <si>
    <t>A4</t>
  </si>
  <si>
    <t>A5</t>
  </si>
  <si>
    <t>A6</t>
  </si>
  <si>
    <t>Fixed 15% minimum not subject to CPA (0.150)</t>
  </si>
  <si>
    <t>Total</t>
  </si>
  <si>
    <t>This Total is to add up to 100% for each CPA formula submitted by tenderer</t>
  </si>
  <si>
    <t>Formula B</t>
  </si>
  <si>
    <t>Tenderer's description of Formula B</t>
  </si>
  <si>
    <t>Historical data provided (Yes or No- provide Internet address)</t>
  </si>
  <si>
    <t>B1</t>
  </si>
  <si>
    <t>B2</t>
  </si>
  <si>
    <t>B3</t>
  </si>
  <si>
    <t>B4</t>
  </si>
  <si>
    <t>B5</t>
  </si>
  <si>
    <t>B6</t>
  </si>
  <si>
    <t>Formula C</t>
  </si>
  <si>
    <t>Tenderer's description of 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</si>
  <si>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</si>
  <si>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</si>
  <si>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</si>
  <si>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</si>
  <si>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</si>
  <si>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</si>
  <si>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</si>
  <si>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</si>
  <si>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</si>
  <si>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</si>
  <si>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</si>
  <si>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</si>
  <si>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</si>
  <si>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</si>
  <si>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</si>
  <si>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</si>
  <si>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</si>
  <si>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</si>
  <si>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</si>
  <si>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</si>
  <si>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</si>
  <si>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</si>
  <si>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</si>
  <si>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</si>
  <si>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</si>
  <si>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</si>
  <si>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</si>
  <si>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</si>
  <si>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</si>
  <si>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</si>
  <si>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</si>
  <si>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</si>
  <si>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</si>
  <si>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</si>
  <si>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</si>
  <si>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</si>
  <si>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</si>
  <si>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</si>
  <si>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</si>
  <si>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</si>
  <si>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</si>
  <si>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</si>
  <si>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</si>
  <si>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</si>
  <si>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</si>
  <si>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</si>
  <si>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</si>
  <si>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</si>
  <si>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</si>
  <si>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</si>
  <si>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</si>
  <si>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</si>
  <si>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</si>
  <si>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</si>
  <si>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</si>
  <si>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</si>
  <si>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</si>
  <si>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</si>
  <si>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</si>
  <si>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</si>
  <si>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</si>
  <si>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</si>
  <si>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r>
      <rPr>
        <b/>
        <sz val="12"/>
        <rFont val="Arial"/>
        <family val="2"/>
      </rPr>
      <t>CPA Formulae Codes</t>
    </r>
    <r>
      <rPr>
        <b/>
        <sz val="12"/>
        <color indexed="10"/>
        <rFont val="Arial"/>
        <family val="2"/>
      </rPr>
      <t xml:space="preserve"> B8:B19 above</t>
    </r>
    <r>
      <rPr>
        <b/>
        <sz val="12"/>
        <rFont val="Arial"/>
        <family val="2"/>
      </rPr>
      <t xml:space="preserve"> is to be populated by the tenderer in PS5 Summary row 10:10, by selecting the respective drop down codes CPA formula as </t>
    </r>
    <r>
      <rPr>
        <sz val="12"/>
        <rFont val="Arial"/>
        <family val="2"/>
      </rPr>
      <t xml:space="preserve"> developed by Tenderer </t>
    </r>
    <r>
      <rPr>
        <b/>
        <sz val="12"/>
        <rFont val="Arial"/>
        <family val="2"/>
      </rPr>
      <t>hereunder</t>
    </r>
    <r>
      <rPr>
        <sz val="12"/>
        <rFont val="Arial"/>
        <family val="2"/>
      </rPr>
      <t xml:space="preserve">. Codes and descriptions must be selected by the tenderer and inserted into each row of activity. </t>
    </r>
  </si>
  <si>
    <t>Total Excl.VAT</t>
  </si>
  <si>
    <t>Total Incl.VAT</t>
  </si>
  <si>
    <t>Description</t>
  </si>
  <si>
    <t>BILL NO. 1 - PRELIMINARY AND GENERAL</t>
  </si>
  <si>
    <t xml:space="preserve">(Applicable to the whole of the Works) </t>
  </si>
  <si>
    <t>BILL NO 2: DESIGN, PROTOTYPE, TEST AND SUPPLY OF TOWERS</t>
  </si>
  <si>
    <t>Manufacturer, Prototype, Test,  Supply and Deliver Vertical Emergency Restoration System tower (ERS) towers</t>
  </si>
  <si>
    <t xml:space="preserve">DESIGN </t>
  </si>
  <si>
    <t>Design Vertical Emergency Restoration System tower (ERS) that meet Technical Conformance as specified in the Specification document Ref: 240-86978162</t>
  </si>
  <si>
    <t>Design foundations for the designed ERS tower that meet Technical Conformance as specified in the Specification document Ref: 240-86978162</t>
  </si>
  <si>
    <t>MANUFACTURE PROTOTYPE &amp; LOAD TEST</t>
  </si>
  <si>
    <t>Manufacture and Supply 1 x Prototype tower as per the approved design.</t>
  </si>
  <si>
    <t>Assemble  and Erect prototype 1 x  tower in the presence of the Employer at the Manufacturer or test station premises.</t>
  </si>
  <si>
    <t>Load test 1 x  prototype tower at an approved tower testing station in the presence of the Employer.</t>
  </si>
  <si>
    <t>MANUFACTURE  APPROVED ERS TOWER</t>
  </si>
  <si>
    <t>Manufacture and Supply approved Vertical Emergency Restoration System tower (ERS) as instructed by the Project Manager</t>
  </si>
  <si>
    <t xml:space="preserve">DESIGN, MANUFACTURE, PROTOTYPE, TEST, AND SUPPLY </t>
  </si>
  <si>
    <t>VERTICAL EMERGENCY RESTORATION SYSTEM (ERS) TOWERS</t>
  </si>
  <si>
    <t>Notes to Tenderers:</t>
  </si>
  <si>
    <t>The Contractor is referred to the full intent and meaning of each clause or item herein.  He shall allow opposite each clause or item, whatever payments he may consider necessary, to carry out and observance of same</t>
  </si>
  <si>
    <t xml:space="preserve">PRELIMINARY AND GENERAL </t>
  </si>
  <si>
    <t>Project Management and supervision of works</t>
  </si>
  <si>
    <t>Sum</t>
  </si>
  <si>
    <t>Submit a detailed training schedule that will be followed to train ESKOM on ERS in line the LES1419 -Emergency Restoration System Functional Specification provided.</t>
  </si>
  <si>
    <t>Software and Documentation - :Submit a step by step USER MANUAL  (including tools) for the SAFE installation and decommissioning of proposed ERS in line with the LES1419 - Emergency Restoration System Functional Specification provided.</t>
  </si>
  <si>
    <t>Contractual requirements; SHEQ plan and SHE file compilation</t>
  </si>
  <si>
    <t>PACKAGE; LOAD; TRANSPORT; OFF LOADING COSTS</t>
  </si>
  <si>
    <t>Packaging; Loading; Transportion and Offloading at various Eskom sites or regional stores</t>
  </si>
  <si>
    <t>Total Units [No]</t>
  </si>
  <si>
    <r>
      <t xml:space="preserve">The </t>
    </r>
    <r>
      <rPr>
        <i/>
        <sz val="12"/>
        <rFont val="Arial"/>
        <family val="2"/>
      </rPr>
      <t xml:space="preserve">Contractor </t>
    </r>
    <r>
      <rPr>
        <sz val="12"/>
        <rFont val="Arial"/>
        <family val="2"/>
      </rPr>
      <t xml:space="preserve">shall price </t>
    </r>
    <r>
      <rPr>
        <b/>
        <sz val="12"/>
        <rFont val="Arial"/>
        <family val="2"/>
      </rPr>
      <t>Bill No. 1 - Preliminary and General</t>
    </r>
    <r>
      <rPr>
        <sz val="12"/>
        <rFont val="Arial"/>
        <family val="2"/>
      </rPr>
      <t xml:space="preserve"> in respect of all payment required for any work, risk, contingency or obligation whatsoever, that is not described in the</t>
    </r>
    <r>
      <rPr>
        <i/>
        <sz val="12"/>
        <rFont val="Arial"/>
        <family val="2"/>
      </rPr>
      <t xml:space="preserve"> Bill of Quantities</t>
    </r>
    <r>
      <rPr>
        <sz val="12"/>
        <rFont val="Arial"/>
        <family val="2"/>
      </rPr>
      <t xml:space="preserve"> and which is his responsibility under the Contract</t>
    </r>
  </si>
  <si>
    <t xml:space="preserve">TRAINING </t>
  </si>
  <si>
    <t>DOCUMENTATION</t>
  </si>
  <si>
    <t>1.1.1</t>
  </si>
  <si>
    <t>1.1.2</t>
  </si>
  <si>
    <t>2.1.1</t>
  </si>
  <si>
    <t>2.1.2</t>
  </si>
  <si>
    <t>2.2.1</t>
  </si>
  <si>
    <t>2.3.1</t>
  </si>
  <si>
    <t>2.4.1</t>
  </si>
  <si>
    <t>2.4.2</t>
  </si>
  <si>
    <t>Fixed &amp; Firm for the full duration</t>
  </si>
  <si>
    <t>/person</t>
  </si>
  <si>
    <t>2.4.3</t>
  </si>
  <si>
    <t>2.5.1</t>
  </si>
  <si>
    <t>Total Amount in Local Currency(Excl.VAT)</t>
  </si>
  <si>
    <t>Total Unit Rate in Local Currency</t>
  </si>
  <si>
    <t>DESIGN, MANUFACTURE, PROTOTYPE, TEST, AND SUPPLY VERTICAL EMERGENCY RESTORATION SYSTEM (ERS) TOWERS</t>
  </si>
  <si>
    <t>TOTAL(ZAR)</t>
  </si>
  <si>
    <t>ADD: VAT @ 15%</t>
  </si>
  <si>
    <r>
      <t>Prices are 100 % fixed and firm. CPA is not applicable</t>
    </r>
    <r>
      <rPr>
        <sz val="12"/>
        <color indexed="10"/>
        <rFont val="Arial"/>
        <family val="2"/>
      </rPr>
      <t xml:space="preserve">. </t>
    </r>
    <r>
      <rPr>
        <b/>
        <sz val="10"/>
        <color indexed="10"/>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</si>
</sst>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quot;R&quot;\ * #,##0.00_ ;_ &quot;R&quot;\ * \-#,##0.00_ ;_ &quot;R&quot;\ * &quot;-&quot;??_ ;_ @_ "/>
    <numFmt numFmtId="165" formatCode="_ * #,##0.00_ ;_ * \-#,##0.00_ ;_ * &quot;-&quot;??_ ;_ @_ "/>
    <numFmt numFmtId="166" formatCode="&quot;R&quot;\ #,##0.00"/>
    <numFmt numFmtId="167" formatCode="mmm\-yyyy"/>
    <numFmt numFmtId="168" formatCode="#,##0.000"/>
    <numFmt numFmtId="169" formatCode="dd\-mmmm\-yyyy"/>
    <numFmt numFmtId="172" formatCode="_(* #,##0.00_);_(* \(#,##0.00\);_(* &quot;-&quot;??_);_(@_)"/>
    <numFmt numFmtId="174" formatCode="General_)"/>
    <numFmt numFmtId="175" formatCode="_-[$R-1C09]* #,##0.00_-;\-[$R-1C09]* #,##0.00_-;_-[$R-1C09]* &quot;-&quot;??_-;_-@_-"/>
    <numFmt numFmtId="176" formatCode="0."/>
    <numFmt numFmtId="177" formatCode="[$-409]mmm\-yy;@"/>
    <numFmt numFmtId="179" formatCode="dd\-mmm\-yy_)"/>
    <numFmt numFmtId="180" formatCode="_ * #,##0_ ;_ * \-#,##0_ ;_ * &quot;-&quot;??_ ;_ @_ "/>
    <numFmt numFmtId="181" formatCode="_ [$R-1C09]\ * #,##0.00_ ;_ [$R-1C09]\ * \-#,##0.00_ ;_ [$R-1C09]\ * &quot;-&quot;??_ ;_ @_ "/>
  </numFmts>
  <fonts count="37" x14ac:knownFonts="1">
    <font>
      <sz val="11"/>
      <color theme="1"/>
      <name val="Calibri"/>
      <family val="2"/>
      <scheme val="minor"/>
    </font>
    <font>
      <sz val="10"/>
      <name val="Arial"/>
      <family val="2"/>
    </font>
    <font>
      <b/>
      <sz val="14"/>
      <name val="Arial"/>
      <family val="2"/>
    </font>
    <font>
      <b/>
      <sz val="10"/>
      <name val="Arial"/>
      <family val="2"/>
    </font>
    <font>
      <b/>
      <sz val="12"/>
      <name val="Arial"/>
      <family val="2"/>
    </font>
    <font>
      <b/>
      <sz val="10"/>
      <color indexed="8"/>
      <name val="Arial"/>
      <family val="2"/>
    </font>
    <font>
      <sz val="12"/>
      <name val="Arial"/>
      <family val="2"/>
    </font>
    <font>
      <b/>
      <sz val="16"/>
      <name val="Arial"/>
      <family val="2"/>
    </font>
    <font>
      <sz val="26"/>
      <name val="Arial"/>
      <family val="2"/>
    </font>
    <font>
      <b/>
      <sz val="20"/>
      <name val="Arial"/>
      <family val="2"/>
    </font>
    <font>
      <b/>
      <sz val="18"/>
      <name val="Arial"/>
      <family val="2"/>
    </font>
    <font>
      <b/>
      <u/>
      <sz val="16"/>
      <name val="Arial"/>
      <family val="2"/>
    </font>
    <font>
      <b/>
      <i/>
      <sz val="14"/>
      <name val="Arial"/>
      <family val="2"/>
    </font>
    <font>
      <u/>
      <sz val="10"/>
      <color indexed="12"/>
      <name val="Arial"/>
      <family val="2"/>
    </font>
    <font>
      <b/>
      <u/>
      <sz val="12"/>
      <name val="Arial"/>
      <family val="2"/>
    </font>
    <font>
      <sz val="12"/>
      <color indexed="12"/>
      <name val="Arial"/>
      <family val="2"/>
    </font>
    <font>
      <sz val="12"/>
      <color indexed="10"/>
      <name val="Arial"/>
      <family val="2"/>
    </font>
    <font>
      <b/>
      <sz val="12"/>
      <color indexed="10"/>
      <name val="Arial"/>
      <family val="2"/>
    </font>
    <font>
      <sz val="14"/>
      <name val="Arial"/>
      <family val="2"/>
    </font>
    <font>
      <b/>
      <sz val="10"/>
      <color indexed="10"/>
      <name val="Arial"/>
      <family val="2"/>
    </font>
    <font>
      <sz val="11"/>
      <color theme="1"/>
      <name val="Calibri"/>
      <family val="2"/>
      <scheme val="minor"/>
    </font>
    <font>
      <b/>
      <sz val="16"/>
      <color theme="1"/>
      <name val="Arial"/>
      <family val="2"/>
    </font>
    <font>
      <b/>
      <sz val="10"/>
      <color rgb="FFFF0000"/>
      <name val="Arial"/>
      <family val="2"/>
    </font>
    <font>
      <b/>
      <sz val="14"/>
      <color rgb="FFFF0000"/>
      <name val="Arial"/>
      <family val="2"/>
    </font>
    <font>
      <sz val="12"/>
      <color theme="0"/>
      <name val="Arial"/>
      <family val="2"/>
    </font>
    <font>
      <sz val="12"/>
      <color theme="1"/>
      <name val="Arial"/>
      <family val="2"/>
    </font>
    <font>
      <b/>
      <sz val="12"/>
      <color theme="1"/>
      <name val="Arial"/>
      <family val="2"/>
    </font>
    <font>
      <sz val="12"/>
      <color rgb="FFFF0000"/>
      <name val="Arial"/>
      <family val="2"/>
    </font>
    <font>
      <b/>
      <sz val="12"/>
      <color rgb="FFFF0000"/>
      <name val="Arial"/>
      <family val="2"/>
    </font>
    <font>
      <b/>
      <u/>
      <sz val="14"/>
      <name val="Arial"/>
      <family val="2"/>
    </font>
    <font>
      <u/>
      <sz val="14"/>
      <name val="Arial"/>
      <family val="2"/>
    </font>
    <font>
      <b/>
      <sz val="12"/>
      <color theme="0"/>
      <name val="Arial"/>
      <family val="2"/>
    </font>
    <font>
      <u/>
      <sz val="12"/>
      <name val="Arial"/>
      <family val="2"/>
    </font>
    <font>
      <i/>
      <sz val="12"/>
      <name val="Arial"/>
      <family val="2"/>
    </font>
    <font>
      <sz val="11"/>
      <color theme="1"/>
      <name val="Arial"/>
      <family val="2"/>
    </font>
    <font>
      <sz val="11"/>
      <color rgb="FFFF0000"/>
      <name val="Arial"/>
      <family val="2"/>
    </font>
    <font>
      <b/>
      <sz val="12"/>
      <color indexed="8"/>
      <name val="Arial"/>
      <family val="2"/>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indexed="55"/>
        <bgColor indexed="64"/>
      </patternFill>
    </fill>
    <fill>
      <patternFill patternType="solid">
        <fgColor indexed="50"/>
        <bgColor indexed="64"/>
      </patternFill>
    </fill>
    <fill>
      <patternFill patternType="solid">
        <fgColor rgb="FF66FF66"/>
        <bgColor indexed="64"/>
      </patternFill>
    </fill>
    <fill>
      <patternFill patternType="solid">
        <fgColor theme="8" tint="-0.249977111117893"/>
        <bgColor indexed="64"/>
      </patternFill>
    </fill>
    <fill>
      <patternFill patternType="solid">
        <fgColor theme="0" tint="-0.14999847407452621"/>
        <bgColor indexed="64"/>
      </patternFill>
    </fill>
  </fills>
  <borders count="9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medium">
        <color indexed="64"/>
      </left>
      <right/>
      <top/>
      <bottom style="hair">
        <color auto="1"/>
      </bottom>
      <diagonal/>
    </border>
    <border>
      <left/>
      <right/>
      <top/>
      <bottom style="hair">
        <color auto="1"/>
      </bottom>
      <diagonal/>
    </border>
    <border>
      <left style="medium">
        <color indexed="64"/>
      </left>
      <right/>
      <top style="hair">
        <color auto="1"/>
      </top>
      <bottom style="hair">
        <color auto="1"/>
      </bottom>
      <diagonal/>
    </border>
    <border>
      <left style="medium">
        <color indexed="64"/>
      </left>
      <right style="medium">
        <color indexed="64"/>
      </right>
      <top style="thin">
        <color indexed="64"/>
      </top>
      <bottom style="dotted">
        <color indexed="64"/>
      </bottom>
      <diagonal/>
    </border>
    <border>
      <left style="double">
        <color indexed="64"/>
      </left>
      <right style="medium">
        <color indexed="64"/>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top style="thin">
        <color indexed="64"/>
      </top>
      <bottom style="dotted">
        <color indexed="64"/>
      </bottom>
      <diagonal/>
    </border>
    <border>
      <left style="double">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8"/>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double">
        <color indexed="64"/>
      </left>
      <right style="medium">
        <color indexed="64"/>
      </right>
      <top/>
      <bottom style="dotted">
        <color indexed="64"/>
      </bottom>
      <diagonal/>
    </border>
    <border>
      <left style="medium">
        <color indexed="64"/>
      </left>
      <right style="medium">
        <color indexed="64"/>
      </right>
      <top/>
      <bottom style="dotted">
        <color indexed="64"/>
      </bottom>
      <diagonal/>
    </border>
    <border>
      <left style="thin">
        <color auto="1"/>
      </left>
      <right style="thin">
        <color auto="1"/>
      </right>
      <top style="hair">
        <color auto="1"/>
      </top>
      <bottom style="dotted">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s>
  <cellStyleXfs count="16">
    <xf numFmtId="0" fontId="0" fillId="0" borderId="0"/>
    <xf numFmtId="165" fontId="20" fillId="0" borderId="0" applyFont="0" applyFill="0" applyBorder="0" applyAlignment="0" applyProtection="0"/>
    <xf numFmtId="172" fontId="1" fillId="0" borderId="0" applyFont="0" applyFill="0" applyBorder="0" applyAlignment="0" applyProtection="0"/>
    <xf numFmtId="164"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9" fontId="1" fillId="0" borderId="0" applyFont="0" applyFill="0" applyBorder="0" applyAlignment="0" applyProtection="0"/>
  </cellStyleXfs>
  <cellXfs count="400">
    <xf numFmtId="0" fontId="0" fillId="0" borderId="0" xfId="0"/>
    <xf numFmtId="0" fontId="3" fillId="0" borderId="3" xfId="0" applyFont="1" applyBorder="1" applyAlignment="1">
      <alignment horizontal="center"/>
    </xf>
    <xf numFmtId="0" fontId="1" fillId="0" borderId="0" xfId="0" applyFont="1" applyAlignment="1">
      <alignment horizontal="left"/>
    </xf>
    <xf numFmtId="0" fontId="3" fillId="0" borderId="8" xfId="0" applyFont="1" applyBorder="1" applyAlignment="1">
      <alignment horizontal="center"/>
    </xf>
    <xf numFmtId="0" fontId="3" fillId="0" borderId="0" xfId="0" applyFont="1" applyAlignment="1">
      <alignment horizontal="left"/>
    </xf>
    <xf numFmtId="0" fontId="1" fillId="0" borderId="0" xfId="0" applyFont="1" applyAlignment="1">
      <alignment horizontal="center"/>
    </xf>
    <xf numFmtId="0" fontId="8" fillId="0" borderId="0" xfId="0" applyFont="1" applyAlignment="1">
      <alignment horizontal="left"/>
    </xf>
    <xf numFmtId="0" fontId="9" fillId="0" borderId="0" xfId="0" applyFont="1" applyAlignment="1">
      <alignment horizontal="left" wrapText="1"/>
    </xf>
    <xf numFmtId="0" fontId="9" fillId="4" borderId="0" xfId="0" quotePrefix="1" applyFont="1" applyFill="1" applyAlignment="1">
      <alignment horizontal="left"/>
    </xf>
    <xf numFmtId="0" fontId="6" fillId="0" borderId="0" xfId="0" applyFont="1" applyFill="1" applyAlignment="1"/>
    <xf numFmtId="0" fontId="10" fillId="0" borderId="0" xfId="0" applyFont="1" applyAlignment="1">
      <alignment horizontal="center"/>
    </xf>
    <xf numFmtId="0" fontId="6" fillId="0" borderId="0" xfId="0" applyFont="1" applyAlignment="1"/>
    <xf numFmtId="0" fontId="9" fillId="4" borderId="0" xfId="0" quotePrefix="1" applyFont="1" applyFill="1" applyAlignment="1">
      <alignment horizontal="left" vertical="center"/>
    </xf>
    <xf numFmtId="0" fontId="6" fillId="0" borderId="0" xfId="0" quotePrefix="1" applyFont="1" applyFill="1" applyAlignment="1">
      <alignment horizontal="left"/>
    </xf>
    <xf numFmtId="0" fontId="11" fillId="0" borderId="0" xfId="0" applyFont="1" applyAlignment="1">
      <alignment horizontal="center"/>
    </xf>
    <xf numFmtId="0" fontId="2" fillId="0" borderId="0" xfId="0" applyFont="1" applyAlignment="1"/>
    <xf numFmtId="0" fontId="12" fillId="0" borderId="0" xfId="0" applyFont="1" applyAlignment="1">
      <alignment horizontal="left" vertical="center"/>
    </xf>
    <xf numFmtId="0" fontId="2" fillId="3" borderId="0" xfId="0" applyFont="1" applyFill="1" applyAlignment="1">
      <alignment horizontal="center"/>
    </xf>
    <xf numFmtId="0" fontId="2" fillId="0" borderId="0" xfId="0" applyFont="1" applyAlignment="1">
      <alignment horizontal="center"/>
    </xf>
    <xf numFmtId="0" fontId="2" fillId="0" borderId="12" xfId="0" quotePrefix="1" applyFont="1" applyBorder="1" applyAlignment="1">
      <alignment horizontal="left" vertical="center" wrapText="1" indent="2"/>
    </xf>
    <xf numFmtId="166" fontId="2" fillId="3" borderId="12" xfId="0" applyNumberFormat="1" applyFont="1" applyFill="1" applyBorder="1" applyAlignment="1">
      <alignment horizontal="center" vertical="top" wrapText="1"/>
    </xf>
    <xf numFmtId="0" fontId="3" fillId="0" borderId="17" xfId="0" applyFont="1" applyBorder="1" applyAlignment="1">
      <alignment horizontal="left"/>
    </xf>
    <xf numFmtId="0" fontId="3" fillId="0" borderId="0" xfId="0" applyFont="1" applyFill="1" applyBorder="1" applyAlignment="1">
      <alignment horizontal="left"/>
    </xf>
    <xf numFmtId="0" fontId="4" fillId="0" borderId="0" xfId="0" applyFont="1" applyAlignment="1">
      <alignment vertical="top"/>
    </xf>
    <xf numFmtId="0" fontId="2" fillId="0" borderId="12" xfId="0" applyFont="1" applyBorder="1" applyAlignment="1">
      <alignment horizontal="right" vertical="center" wrapText="1" indent="2"/>
    </xf>
    <xf numFmtId="169" fontId="2" fillId="3" borderId="12" xfId="0" applyNumberFormat="1" applyFont="1" applyFill="1" applyBorder="1" applyAlignment="1">
      <alignment horizontal="center" vertical="center"/>
    </xf>
    <xf numFmtId="0" fontId="4" fillId="0" borderId="0" xfId="0" applyFont="1" applyAlignment="1"/>
    <xf numFmtId="0" fontId="2" fillId="0" borderId="12" xfId="0" applyFont="1" applyBorder="1" applyAlignment="1">
      <alignment vertical="center" wrapText="1"/>
    </xf>
    <xf numFmtId="0" fontId="4" fillId="3" borderId="12" xfId="0" applyFont="1" applyFill="1" applyBorder="1" applyAlignment="1">
      <alignment vertical="top"/>
    </xf>
    <xf numFmtId="0" fontId="2" fillId="0" borderId="0" xfId="0" applyFont="1" applyAlignment="1">
      <alignment vertical="center"/>
    </xf>
    <xf numFmtId="0" fontId="2" fillId="0" borderId="0" xfId="0" applyFont="1" applyAlignment="1">
      <alignment horizontal="center" vertical="center"/>
    </xf>
    <xf numFmtId="0" fontId="21" fillId="5" borderId="0" xfId="0" applyFont="1" applyFill="1"/>
    <xf numFmtId="0" fontId="6" fillId="2" borderId="0" xfId="0" applyFont="1" applyFill="1" applyAlignment="1">
      <alignment vertical="center"/>
    </xf>
    <xf numFmtId="0" fontId="6" fillId="0" borderId="0" xfId="0" applyFont="1" applyAlignment="1">
      <alignment vertical="center"/>
    </xf>
    <xf numFmtId="0" fontId="4" fillId="0" borderId="0" xfId="0" applyFont="1" applyAlignment="1">
      <alignment vertical="center"/>
    </xf>
    <xf numFmtId="0" fontId="22" fillId="0" borderId="8" xfId="0" applyFont="1" applyBorder="1" applyAlignment="1">
      <alignment horizontal="center"/>
    </xf>
    <xf numFmtId="174" fontId="4" fillId="6" borderId="0" xfId="0" applyNumberFormat="1" applyFont="1" applyFill="1" applyAlignment="1">
      <alignment horizontal="left" vertical="center"/>
    </xf>
    <xf numFmtId="0" fontId="6" fillId="6" borderId="0" xfId="0" applyFont="1" applyFill="1" applyAlignment="1">
      <alignment vertical="center"/>
    </xf>
    <xf numFmtId="0" fontId="6" fillId="6" borderId="0" xfId="0" applyFont="1" applyFill="1" applyAlignment="1">
      <alignment horizontal="left" vertical="center"/>
    </xf>
    <xf numFmtId="174" fontId="4" fillId="6" borderId="0" xfId="0" quotePrefix="1" applyNumberFormat="1" applyFont="1" applyFill="1" applyBorder="1" applyAlignment="1">
      <alignment horizontal="center" vertical="center"/>
    </xf>
    <xf numFmtId="0" fontId="4" fillId="6" borderId="0" xfId="0" applyFont="1" applyFill="1" applyBorder="1" applyAlignment="1">
      <alignment horizontal="center" vertical="center"/>
    </xf>
    <xf numFmtId="0" fontId="4" fillId="5" borderId="12" xfId="8" applyFont="1" applyFill="1" applyBorder="1" applyAlignment="1">
      <alignment horizontal="left" vertical="center"/>
    </xf>
    <xf numFmtId="0" fontId="4" fillId="0" borderId="0" xfId="8" applyFont="1" applyAlignment="1">
      <alignment vertical="center"/>
    </xf>
    <xf numFmtId="0" fontId="6" fillId="0" borderId="0" xfId="8" applyFont="1" applyAlignment="1">
      <alignment vertical="center"/>
    </xf>
    <xf numFmtId="0" fontId="15" fillId="0" borderId="0" xfId="8" applyFont="1" applyAlignment="1">
      <alignment vertical="center"/>
    </xf>
    <xf numFmtId="0" fontId="4" fillId="5" borderId="12" xfId="8" applyFont="1" applyFill="1" applyBorder="1" applyAlignment="1">
      <alignment horizontal="left" vertical="center" wrapText="1"/>
    </xf>
    <xf numFmtId="10" fontId="6" fillId="0" borderId="0" xfId="8" applyNumberFormat="1" applyFont="1" applyAlignment="1">
      <alignment vertical="center"/>
    </xf>
    <xf numFmtId="10" fontId="15" fillId="0" borderId="0" xfId="8" applyNumberFormat="1" applyFont="1" applyAlignment="1">
      <alignment vertical="center"/>
    </xf>
    <xf numFmtId="0" fontId="4" fillId="0" borderId="12" xfId="8" applyFont="1" applyBorder="1" applyAlignment="1">
      <alignment horizontal="left" vertical="center"/>
    </xf>
    <xf numFmtId="0" fontId="4" fillId="0" borderId="0" xfId="8" applyFont="1" applyAlignment="1">
      <alignment vertical="center" wrapText="1"/>
    </xf>
    <xf numFmtId="0" fontId="4" fillId="0" borderId="0" xfId="8" applyFont="1" applyAlignment="1">
      <alignment horizontal="left" vertical="center"/>
    </xf>
    <xf numFmtId="0" fontId="4" fillId="7" borderId="2" xfId="8" applyFont="1" applyFill="1" applyBorder="1" applyAlignment="1">
      <alignment horizontal="center" vertical="center" wrapText="1"/>
    </xf>
    <xf numFmtId="0" fontId="4" fillId="7" borderId="33" xfId="8" applyFont="1" applyFill="1" applyBorder="1" applyAlignment="1">
      <alignment vertical="center"/>
    </xf>
    <xf numFmtId="0" fontId="4" fillId="7" borderId="2" xfId="8" applyFont="1" applyFill="1" applyBorder="1" applyAlignment="1">
      <alignment vertical="center"/>
    </xf>
    <xf numFmtId="0" fontId="6" fillId="0" borderId="5" xfId="8" applyFont="1" applyBorder="1" applyAlignment="1">
      <alignment horizontal="center" vertical="center"/>
    </xf>
    <xf numFmtId="0" fontId="4" fillId="0" borderId="5" xfId="8" applyFont="1" applyBorder="1" applyAlignment="1">
      <alignment vertical="center"/>
    </xf>
    <xf numFmtId="0" fontId="6" fillId="0" borderId="0" xfId="8" applyFont="1" applyAlignment="1">
      <alignment horizontal="center" vertical="center"/>
    </xf>
    <xf numFmtId="0" fontId="6" fillId="0" borderId="12" xfId="8" quotePrefix="1" applyFont="1" applyBorder="1" applyAlignment="1">
      <alignment horizontal="left" vertical="top" wrapText="1"/>
    </xf>
    <xf numFmtId="0" fontId="6" fillId="0" borderId="0" xfId="8" applyFont="1" applyAlignment="1">
      <alignment horizontal="left" vertical="center" wrapText="1"/>
    </xf>
    <xf numFmtId="0" fontId="6" fillId="0" borderId="0" xfId="8" applyFont="1" applyAlignment="1">
      <alignment horizontal="left" wrapText="1"/>
    </xf>
    <xf numFmtId="0" fontId="6" fillId="6" borderId="0" xfId="0" applyFont="1" applyFill="1" applyAlignment="1">
      <alignment horizontal="center" vertical="center"/>
    </xf>
    <xf numFmtId="0" fontId="6" fillId="6" borderId="0" xfId="0" applyFont="1" applyFill="1" applyAlignment="1">
      <alignment vertical="center" wrapText="1"/>
    </xf>
    <xf numFmtId="0" fontId="4" fillId="6" borderId="0" xfId="0" applyFont="1" applyFill="1" applyAlignment="1">
      <alignment vertical="center"/>
    </xf>
    <xf numFmtId="0" fontId="4" fillId="6" borderId="0" xfId="0" applyFont="1" applyFill="1" applyAlignment="1">
      <alignment horizontal="center" vertical="center"/>
    </xf>
    <xf numFmtId="174" fontId="4" fillId="6" borderId="49" xfId="0" applyNumberFormat="1" applyFont="1" applyFill="1" applyBorder="1" applyAlignment="1">
      <alignment horizontal="center" vertical="center"/>
    </xf>
    <xf numFmtId="0" fontId="4" fillId="6" borderId="34" xfId="0" applyFont="1" applyFill="1" applyBorder="1" applyAlignment="1">
      <alignment horizontal="center" vertical="center"/>
    </xf>
    <xf numFmtId="174" fontId="4" fillId="6" borderId="0" xfId="0" applyNumberFormat="1" applyFont="1" applyFill="1" applyBorder="1" applyAlignment="1">
      <alignment horizontal="center" vertical="center"/>
    </xf>
    <xf numFmtId="0" fontId="4" fillId="6" borderId="0" xfId="0" applyFont="1" applyFill="1" applyBorder="1" applyAlignment="1">
      <alignment horizontal="center" vertical="center" wrapText="1"/>
    </xf>
    <xf numFmtId="174" fontId="4" fillId="6" borderId="56" xfId="0" applyNumberFormat="1" applyFont="1" applyFill="1" applyBorder="1" applyAlignment="1">
      <alignment horizontal="center" vertical="center" wrapText="1"/>
    </xf>
    <xf numFmtId="1" fontId="4" fillId="6" borderId="0" xfId="1" applyNumberFormat="1" applyFont="1" applyFill="1" applyBorder="1" applyAlignment="1" applyProtection="1">
      <alignment horizontal="center" vertical="center"/>
    </xf>
    <xf numFmtId="1" fontId="4" fillId="6" borderId="1" xfId="1" applyNumberFormat="1" applyFont="1" applyFill="1" applyBorder="1" applyAlignment="1" applyProtection="1">
      <alignment horizontal="center" vertical="center"/>
    </xf>
    <xf numFmtId="1" fontId="6" fillId="6" borderId="0" xfId="1" applyNumberFormat="1" applyFont="1" applyFill="1" applyAlignment="1" applyProtection="1">
      <alignment horizontal="center" vertical="center"/>
    </xf>
    <xf numFmtId="1" fontId="6" fillId="6" borderId="0" xfId="1" applyNumberFormat="1" applyFont="1" applyFill="1" applyBorder="1" applyAlignment="1" applyProtection="1">
      <alignment horizontal="center" vertical="center"/>
    </xf>
    <xf numFmtId="1" fontId="6" fillId="6" borderId="0" xfId="1" applyNumberFormat="1" applyFont="1" applyFill="1" applyAlignment="1">
      <alignment horizontal="center" vertical="center"/>
    </xf>
    <xf numFmtId="1" fontId="6" fillId="0" borderId="0" xfId="1" applyNumberFormat="1" applyFont="1" applyAlignment="1">
      <alignment horizontal="center" vertical="center"/>
    </xf>
    <xf numFmtId="174" fontId="4" fillId="6" borderId="0" xfId="0" applyNumberFormat="1" applyFont="1" applyFill="1" applyAlignment="1">
      <alignment vertical="center"/>
    </xf>
    <xf numFmtId="0" fontId="25" fillId="6" borderId="0" xfId="0" applyFont="1" applyFill="1"/>
    <xf numFmtId="0" fontId="26" fillId="6" borderId="48" xfId="0" applyFont="1" applyFill="1" applyBorder="1" applyAlignment="1">
      <alignment horizontal="center"/>
    </xf>
    <xf numFmtId="0" fontId="26" fillId="6" borderId="0" xfId="0" applyFont="1" applyFill="1" applyAlignment="1">
      <alignment horizontal="center"/>
    </xf>
    <xf numFmtId="0" fontId="25" fillId="6" borderId="29" xfId="0" applyFont="1" applyFill="1" applyBorder="1"/>
    <xf numFmtId="0" fontId="25" fillId="6" borderId="38" xfId="0" applyFont="1" applyFill="1" applyBorder="1"/>
    <xf numFmtId="0" fontId="25" fillId="6" borderId="1" xfId="0" applyFont="1" applyFill="1" applyBorder="1"/>
    <xf numFmtId="175" fontId="25" fillId="6" borderId="1" xfId="0" applyNumberFormat="1" applyFont="1" applyFill="1" applyBorder="1"/>
    <xf numFmtId="175" fontId="25" fillId="6" borderId="2" xfId="0" applyNumberFormat="1" applyFont="1" applyFill="1" applyBorder="1"/>
    <xf numFmtId="0" fontId="26" fillId="6" borderId="3" xfId="0" applyFont="1" applyFill="1" applyBorder="1" applyAlignment="1">
      <alignment horizontal="center" vertical="center" wrapText="1"/>
    </xf>
    <xf numFmtId="175" fontId="25" fillId="6" borderId="8" xfId="1" applyNumberFormat="1" applyFont="1" applyFill="1" applyBorder="1"/>
    <xf numFmtId="175" fontId="25" fillId="6" borderId="4" xfId="1" applyNumberFormat="1" applyFont="1" applyFill="1" applyBorder="1"/>
    <xf numFmtId="0" fontId="28" fillId="6" borderId="52" xfId="0" applyFont="1" applyFill="1" applyBorder="1" applyAlignment="1">
      <alignment horizontal="center" vertical="center" wrapText="1"/>
    </xf>
    <xf numFmtId="0" fontId="5" fillId="4" borderId="6" xfId="0" quotePrefix="1" applyFont="1" applyFill="1" applyBorder="1" applyAlignment="1">
      <alignment horizontal="center"/>
    </xf>
    <xf numFmtId="0" fontId="22" fillId="4" borderId="6" xfId="0" quotePrefix="1" applyFont="1" applyFill="1" applyBorder="1" applyAlignment="1">
      <alignment horizontal="center"/>
    </xf>
    <xf numFmtId="0" fontId="5" fillId="4" borderId="7" xfId="0" quotePrefix="1" applyFont="1" applyFill="1" applyBorder="1" applyAlignment="1">
      <alignment horizontal="center"/>
    </xf>
    <xf numFmtId="0" fontId="6" fillId="0" borderId="0" xfId="0" applyFont="1"/>
    <xf numFmtId="0" fontId="31" fillId="10" borderId="13" xfId="0" applyFont="1" applyFill="1" applyBorder="1"/>
    <xf numFmtId="0" fontId="31" fillId="10" borderId="25" xfId="0" applyFont="1" applyFill="1" applyBorder="1"/>
    <xf numFmtId="1" fontId="31" fillId="10" borderId="25" xfId="0" applyNumberFormat="1" applyFont="1" applyFill="1" applyBorder="1"/>
    <xf numFmtId="0" fontId="31" fillId="10" borderId="26" xfId="0" applyFont="1" applyFill="1" applyBorder="1"/>
    <xf numFmtId="0" fontId="24" fillId="10" borderId="27" xfId="0" applyFont="1" applyFill="1" applyBorder="1" applyAlignment="1">
      <alignment horizontal="left" vertical="center" indent="1"/>
    </xf>
    <xf numFmtId="0" fontId="31" fillId="10" borderId="0" xfId="0" applyFont="1" applyFill="1" applyBorder="1" applyAlignment="1">
      <alignment vertical="center"/>
    </xf>
    <xf numFmtId="1" fontId="31" fillId="10" borderId="0" xfId="0" applyNumberFormat="1" applyFont="1" applyFill="1" applyBorder="1" applyAlignment="1">
      <alignment vertical="center"/>
    </xf>
    <xf numFmtId="0" fontId="31" fillId="10" borderId="28" xfId="0" applyFont="1" applyFill="1" applyBorder="1" applyAlignment="1">
      <alignment vertical="center"/>
    </xf>
    <xf numFmtId="0" fontId="24" fillId="10" borderId="27" xfId="0" applyFont="1" applyFill="1" applyBorder="1" applyAlignment="1">
      <alignment horizontal="left" indent="1"/>
    </xf>
    <xf numFmtId="0" fontId="31" fillId="10" borderId="0" xfId="0" applyFont="1" applyFill="1" applyBorder="1"/>
    <xf numFmtId="1" fontId="31" fillId="10" borderId="0" xfId="0" applyNumberFormat="1" applyFont="1" applyFill="1" applyBorder="1"/>
    <xf numFmtId="0" fontId="31" fillId="10" borderId="28" xfId="0" applyFont="1" applyFill="1" applyBorder="1"/>
    <xf numFmtId="0" fontId="6" fillId="6" borderId="0" xfId="0" applyFont="1" applyFill="1"/>
    <xf numFmtId="0" fontId="28" fillId="10" borderId="27" xfId="0" applyFont="1" applyFill="1" applyBorder="1" applyAlignment="1">
      <alignment horizontal="left" indent="1"/>
    </xf>
    <xf numFmtId="181" fontId="4" fillId="6" borderId="0" xfId="0" applyNumberFormat="1" applyFont="1" applyFill="1" applyAlignment="1">
      <alignment horizontal="right" vertical="center"/>
    </xf>
    <xf numFmtId="2" fontId="6" fillId="0" borderId="0" xfId="0" quotePrefix="1" applyNumberFormat="1" applyFont="1" applyAlignment="1">
      <alignment horizontal="left" vertical="center"/>
    </xf>
    <xf numFmtId="179" fontId="4" fillId="0" borderId="0" xfId="0" applyNumberFormat="1" applyFont="1" applyAlignment="1">
      <alignment horizontal="left" vertical="center" wrapText="1"/>
    </xf>
    <xf numFmtId="179" fontId="6" fillId="0" borderId="0" xfId="0" applyNumberFormat="1" applyFont="1" applyAlignment="1">
      <alignment horizontal="center" vertical="center"/>
    </xf>
    <xf numFmtId="1" fontId="6" fillId="0" borderId="0" xfId="0" applyNumberFormat="1" applyFont="1" applyAlignment="1">
      <alignment horizontal="center" vertical="center"/>
    </xf>
    <xf numFmtId="181" fontId="6" fillId="0" borderId="0" xfId="0" applyNumberFormat="1" applyFont="1" applyAlignment="1">
      <alignment horizontal="right" vertical="center"/>
    </xf>
    <xf numFmtId="181" fontId="6" fillId="0" borderId="0" xfId="0" applyNumberFormat="1" applyFont="1" applyAlignment="1">
      <alignment vertical="center"/>
    </xf>
    <xf numFmtId="4" fontId="6" fillId="0" borderId="0" xfId="0" applyNumberFormat="1" applyFont="1" applyAlignment="1">
      <alignment horizontal="right" vertical="center"/>
    </xf>
    <xf numFmtId="1" fontId="6" fillId="0" borderId="0" xfId="0" applyNumberFormat="1" applyFont="1" applyAlignment="1">
      <alignment horizontal="center"/>
    </xf>
    <xf numFmtId="4" fontId="6" fillId="0" borderId="0" xfId="0" applyNumberFormat="1" applyFont="1" applyAlignment="1">
      <alignment horizontal="right"/>
    </xf>
    <xf numFmtId="174" fontId="4" fillId="6" borderId="0" xfId="0" applyNumberFormat="1" applyFont="1" applyFill="1" applyBorder="1" applyAlignment="1" applyProtection="1">
      <alignment horizontal="center" vertical="center" wrapText="1"/>
      <protection locked="0"/>
    </xf>
    <xf numFmtId="174" fontId="4" fillId="6" borderId="33" xfId="0" applyNumberFormat="1" applyFont="1" applyFill="1" applyBorder="1" applyAlignment="1">
      <alignment horizontal="center" vertical="center" wrapText="1"/>
    </xf>
    <xf numFmtId="0" fontId="6" fillId="0" borderId="0" xfId="0" applyFont="1" applyFill="1" applyAlignment="1">
      <alignment vertical="center" wrapText="1"/>
    </xf>
    <xf numFmtId="0" fontId="4" fillId="6" borderId="44" xfId="0" applyFont="1" applyFill="1" applyBorder="1" applyAlignment="1">
      <alignment horizontal="center" vertical="center"/>
    </xf>
    <xf numFmtId="0" fontId="4" fillId="6" borderId="36" xfId="0" applyFont="1" applyFill="1" applyBorder="1" applyAlignment="1">
      <alignment horizontal="right" vertical="center"/>
    </xf>
    <xf numFmtId="0" fontId="6" fillId="6" borderId="65" xfId="0" applyFont="1" applyFill="1" applyBorder="1" applyAlignment="1">
      <alignment horizontal="center" vertical="center" wrapText="1"/>
    </xf>
    <xf numFmtId="1" fontId="4" fillId="6" borderId="53" xfId="1" applyNumberFormat="1" applyFont="1" applyFill="1" applyBorder="1" applyAlignment="1" applyProtection="1">
      <alignment horizontal="center" vertical="center"/>
    </xf>
    <xf numFmtId="165" fontId="4" fillId="6" borderId="53" xfId="1" applyFont="1" applyFill="1" applyBorder="1" applyAlignment="1">
      <alignment vertical="center"/>
    </xf>
    <xf numFmtId="174" fontId="6" fillId="6" borderId="66" xfId="0" applyNumberFormat="1" applyFont="1" applyFill="1" applyBorder="1" applyAlignment="1">
      <alignment horizontal="center" vertical="center"/>
    </xf>
    <xf numFmtId="0" fontId="6" fillId="6" borderId="67" xfId="0" applyFont="1" applyFill="1" applyBorder="1" applyAlignment="1">
      <alignment vertical="center"/>
    </xf>
    <xf numFmtId="174" fontId="6" fillId="6" borderId="68" xfId="0" applyNumberFormat="1" applyFont="1" applyFill="1" applyBorder="1" applyAlignment="1">
      <alignment horizontal="center" vertical="center" wrapText="1"/>
    </xf>
    <xf numFmtId="2" fontId="6" fillId="0" borderId="69" xfId="12" applyNumberFormat="1" applyFont="1" applyFill="1" applyBorder="1" applyAlignment="1" applyProtection="1">
      <alignment horizontal="center" vertical="center"/>
      <protection locked="0"/>
    </xf>
    <xf numFmtId="1" fontId="6" fillId="0" borderId="64" xfId="12" applyNumberFormat="1" applyFont="1" applyFill="1" applyBorder="1" applyAlignment="1" applyProtection="1">
      <alignment horizontal="center" vertical="center"/>
      <protection locked="0"/>
    </xf>
    <xf numFmtId="165" fontId="4" fillId="2" borderId="64" xfId="1" applyFont="1" applyFill="1" applyBorder="1" applyAlignment="1">
      <alignment vertical="center"/>
    </xf>
    <xf numFmtId="174" fontId="6" fillId="6" borderId="70" xfId="0" applyNumberFormat="1" applyFont="1" applyFill="1" applyBorder="1" applyAlignment="1">
      <alignment horizontal="center" vertical="center"/>
    </xf>
    <xf numFmtId="0" fontId="6" fillId="6" borderId="71" xfId="0" applyFont="1" applyFill="1" applyBorder="1" applyAlignment="1">
      <alignment vertical="center"/>
    </xf>
    <xf numFmtId="2" fontId="6" fillId="0" borderId="73" xfId="12" applyNumberFormat="1" applyFont="1" applyFill="1" applyBorder="1" applyAlignment="1" applyProtection="1">
      <alignment horizontal="center" vertical="center"/>
      <protection locked="0"/>
    </xf>
    <xf numFmtId="1" fontId="6" fillId="0" borderId="74" xfId="12" applyNumberFormat="1" applyFont="1" applyFill="1" applyBorder="1" applyAlignment="1" applyProtection="1">
      <alignment horizontal="center" vertical="center"/>
      <protection locked="0"/>
    </xf>
    <xf numFmtId="165" fontId="4" fillId="2" borderId="74" xfId="1" applyFont="1" applyFill="1" applyBorder="1" applyAlignment="1">
      <alignment vertical="center"/>
    </xf>
    <xf numFmtId="0" fontId="18" fillId="0" borderId="72" xfId="0" applyFont="1" applyFill="1" applyBorder="1" applyAlignment="1">
      <alignment horizontal="left" vertical="center" wrapText="1" indent="2"/>
    </xf>
    <xf numFmtId="0" fontId="30" fillId="0" borderId="72" xfId="0" applyFont="1" applyFill="1" applyBorder="1" applyAlignment="1">
      <alignment horizontal="left" vertical="center" wrapText="1" indent="2"/>
    </xf>
    <xf numFmtId="0" fontId="29" fillId="0" borderId="72" xfId="0" applyFont="1" applyFill="1" applyBorder="1" applyAlignment="1">
      <alignment horizontal="left" vertical="center" wrapText="1" indent="2"/>
    </xf>
    <xf numFmtId="0" fontId="4" fillId="6" borderId="45" xfId="0" applyFont="1" applyFill="1" applyBorder="1" applyAlignment="1">
      <alignment horizontal="left" vertical="center" wrapText="1" indent="1"/>
    </xf>
    <xf numFmtId="174" fontId="6" fillId="6" borderId="78" xfId="0" applyNumberFormat="1" applyFont="1" applyFill="1" applyBorder="1" applyAlignment="1">
      <alignment horizontal="center" vertical="center"/>
    </xf>
    <xf numFmtId="0" fontId="6" fillId="6" borderId="79" xfId="0" applyFont="1" applyFill="1" applyBorder="1" applyAlignment="1">
      <alignment vertical="center"/>
    </xf>
    <xf numFmtId="2" fontId="6" fillId="0" borderId="80" xfId="12" applyNumberFormat="1" applyFont="1" applyFill="1" applyBorder="1" applyAlignment="1" applyProtection="1">
      <alignment horizontal="center" vertical="center"/>
      <protection locked="0"/>
    </xf>
    <xf numFmtId="1" fontId="6" fillId="0" borderId="81" xfId="12" applyNumberFormat="1" applyFont="1" applyFill="1" applyBorder="1" applyAlignment="1" applyProtection="1">
      <alignment horizontal="center" vertical="center"/>
      <protection locked="0"/>
    </xf>
    <xf numFmtId="165" fontId="4" fillId="2" borderId="81" xfId="1" applyFont="1" applyFill="1" applyBorder="1" applyAlignment="1">
      <alignment vertical="center"/>
    </xf>
    <xf numFmtId="165" fontId="28" fillId="2" borderId="23" xfId="1" applyFont="1" applyFill="1" applyBorder="1" applyAlignment="1">
      <alignment vertical="center" wrapText="1"/>
    </xf>
    <xf numFmtId="165" fontId="6" fillId="9" borderId="81" xfId="1" applyFont="1" applyFill="1" applyBorder="1" applyAlignment="1">
      <alignment vertical="center"/>
    </xf>
    <xf numFmtId="165" fontId="4" fillId="9" borderId="81" xfId="1" applyFont="1" applyFill="1" applyBorder="1" applyAlignment="1">
      <alignment vertical="center"/>
    </xf>
    <xf numFmtId="174" fontId="6" fillId="11" borderId="78" xfId="0" applyNumberFormat="1" applyFont="1" applyFill="1" applyBorder="1" applyAlignment="1">
      <alignment horizontal="center" vertical="center"/>
    </xf>
    <xf numFmtId="0" fontId="6" fillId="11" borderId="79" xfId="0" applyFont="1" applyFill="1" applyBorder="1" applyAlignment="1">
      <alignment vertical="center"/>
    </xf>
    <xf numFmtId="2" fontId="6" fillId="11" borderId="80" xfId="12" applyNumberFormat="1" applyFont="1" applyFill="1" applyBorder="1" applyAlignment="1" applyProtection="1">
      <alignment horizontal="center" vertical="center"/>
      <protection locked="0"/>
    </xf>
    <xf numFmtId="1" fontId="6" fillId="11" borderId="81" xfId="12" applyNumberFormat="1" applyFont="1" applyFill="1" applyBorder="1" applyAlignment="1" applyProtection="1">
      <alignment horizontal="center" vertical="center"/>
      <protection locked="0"/>
    </xf>
    <xf numFmtId="165" fontId="6" fillId="11" borderId="81" xfId="1" applyFont="1" applyFill="1" applyBorder="1" applyAlignment="1">
      <alignment vertical="center"/>
    </xf>
    <xf numFmtId="165" fontId="4" fillId="11" borderId="81" xfId="1" applyFont="1" applyFill="1" applyBorder="1" applyAlignment="1">
      <alignment vertical="center"/>
    </xf>
    <xf numFmtId="0" fontId="4" fillId="11" borderId="59" xfId="0" applyFont="1" applyFill="1" applyBorder="1" applyAlignment="1">
      <alignment horizontal="left" vertical="center"/>
    </xf>
    <xf numFmtId="0" fontId="4" fillId="6" borderId="82" xfId="0" applyFont="1" applyFill="1" applyBorder="1" applyAlignment="1">
      <alignment horizontal="left" indent="1"/>
    </xf>
    <xf numFmtId="179" fontId="4" fillId="0" borderId="77" xfId="0" applyNumberFormat="1" applyFont="1" applyBorder="1" applyAlignment="1">
      <alignment horizontal="left" vertical="center" indent="1"/>
    </xf>
    <xf numFmtId="0" fontId="32" fillId="0" borderId="77" xfId="0" applyFont="1" applyBorder="1" applyAlignment="1">
      <alignment horizontal="left" vertical="center" wrapText="1" indent="1"/>
    </xf>
    <xf numFmtId="179" fontId="4" fillId="0" borderId="77" xfId="0" applyNumberFormat="1" applyFont="1" applyBorder="1" applyAlignment="1">
      <alignment horizontal="center" vertical="center"/>
    </xf>
    <xf numFmtId="179" fontId="6" fillId="0" borderId="77" xfId="0" applyNumberFormat="1" applyFont="1" applyBorder="1" applyAlignment="1">
      <alignment horizontal="left" vertical="center" wrapText="1" indent="1"/>
    </xf>
    <xf numFmtId="179" fontId="4" fillId="0" borderId="77" xfId="0" applyNumberFormat="1" applyFont="1" applyBorder="1" applyAlignment="1">
      <alignment horizontal="left" vertical="top" wrapText="1" indent="1"/>
    </xf>
    <xf numFmtId="179" fontId="4" fillId="0" borderId="75" xfId="0" applyNumberFormat="1" applyFont="1" applyBorder="1" applyAlignment="1">
      <alignment horizontal="left" vertical="top" wrapText="1" indent="1"/>
    </xf>
    <xf numFmtId="0" fontId="6" fillId="0" borderId="75" xfId="0" applyFont="1" applyBorder="1"/>
    <xf numFmtId="174" fontId="6" fillId="9" borderId="70" xfId="0" applyNumberFormat="1" applyFont="1" applyFill="1" applyBorder="1" applyAlignment="1">
      <alignment horizontal="center" vertical="center"/>
    </xf>
    <xf numFmtId="0" fontId="6" fillId="9" borderId="71" xfId="0" applyFont="1" applyFill="1" applyBorder="1" applyAlignment="1">
      <alignment vertical="center"/>
    </xf>
    <xf numFmtId="0" fontId="14" fillId="9" borderId="72" xfId="0" applyFont="1" applyFill="1" applyBorder="1" applyAlignment="1">
      <alignment horizontal="left" vertical="center" wrapText="1" indent="1"/>
    </xf>
    <xf numFmtId="2" fontId="6" fillId="9" borderId="73" xfId="12" applyNumberFormat="1" applyFont="1" applyFill="1" applyBorder="1" applyAlignment="1" applyProtection="1">
      <alignment horizontal="center" vertical="center"/>
      <protection locked="0"/>
    </xf>
    <xf numFmtId="1" fontId="6" fillId="9" borderId="74" xfId="12" applyNumberFormat="1" applyFont="1" applyFill="1" applyBorder="1" applyAlignment="1" applyProtection="1">
      <alignment horizontal="center" vertical="center"/>
      <protection locked="0"/>
    </xf>
    <xf numFmtId="0" fontId="33" fillId="0" borderId="72" xfId="0" applyFont="1" applyBorder="1" applyAlignment="1">
      <alignment horizontal="left" vertical="center" wrapText="1" indent="1"/>
    </xf>
    <xf numFmtId="0" fontId="6" fillId="0" borderId="72" xfId="0" applyFont="1" applyBorder="1" applyAlignment="1">
      <alignment horizontal="left" vertical="center" wrapText="1" indent="1"/>
    </xf>
    <xf numFmtId="0" fontId="6" fillId="0" borderId="72" xfId="0" applyFont="1" applyFill="1" applyBorder="1" applyAlignment="1">
      <alignment horizontal="left" vertical="center" wrapText="1" indent="1"/>
    </xf>
    <xf numFmtId="0" fontId="32" fillId="0" borderId="72" xfId="0" applyFont="1" applyBorder="1" applyAlignment="1">
      <alignment horizontal="left" vertical="center" wrapText="1" indent="1"/>
    </xf>
    <xf numFmtId="0" fontId="6" fillId="0" borderId="76" xfId="0" applyFont="1" applyBorder="1" applyAlignment="1">
      <alignment horizontal="left" vertical="top" wrapText="1" indent="1"/>
    </xf>
    <xf numFmtId="0" fontId="32" fillId="0" borderId="76" xfId="0" applyFont="1" applyBorder="1" applyAlignment="1">
      <alignment horizontal="left" vertical="center" wrapText="1" indent="1"/>
    </xf>
    <xf numFmtId="174" fontId="6" fillId="11" borderId="70" xfId="0" applyNumberFormat="1" applyFont="1" applyFill="1" applyBorder="1" applyAlignment="1">
      <alignment horizontal="center" vertical="center"/>
    </xf>
    <xf numFmtId="0" fontId="6" fillId="11" borderId="71" xfId="0" applyFont="1" applyFill="1" applyBorder="1" applyAlignment="1">
      <alignment vertical="center"/>
    </xf>
    <xf numFmtId="0" fontId="14" fillId="11" borderId="76" xfId="0" applyFont="1" applyFill="1" applyBorder="1" applyAlignment="1">
      <alignment horizontal="left" vertical="center" wrapText="1"/>
    </xf>
    <xf numFmtId="2" fontId="6" fillId="11" borderId="73" xfId="12" applyNumberFormat="1" applyFont="1" applyFill="1" applyBorder="1" applyAlignment="1" applyProtection="1">
      <alignment horizontal="center" vertical="center"/>
      <protection locked="0"/>
    </xf>
    <xf numFmtId="1" fontId="6" fillId="11" borderId="74" xfId="12" applyNumberFormat="1" applyFont="1" applyFill="1" applyBorder="1" applyAlignment="1" applyProtection="1">
      <alignment horizontal="center" vertical="center"/>
      <protection locked="0"/>
    </xf>
    <xf numFmtId="174" fontId="6" fillId="0" borderId="76" xfId="0" quotePrefix="1" applyNumberFormat="1" applyFont="1" applyBorder="1" applyAlignment="1">
      <alignment horizontal="left" vertical="center"/>
    </xf>
    <xf numFmtId="0" fontId="14" fillId="0" borderId="72" xfId="0" applyFont="1" applyBorder="1" applyAlignment="1">
      <alignment horizontal="left" vertical="center" wrapText="1" indent="1"/>
    </xf>
    <xf numFmtId="174" fontId="6" fillId="6" borderId="76" xfId="0" applyNumberFormat="1" applyFont="1" applyFill="1" applyBorder="1" applyAlignment="1">
      <alignment horizontal="center" vertical="center" wrapText="1"/>
    </xf>
    <xf numFmtId="2" fontId="6" fillId="0" borderId="73" xfId="12" quotePrefix="1" applyNumberFormat="1" applyFont="1" applyFill="1" applyBorder="1" applyAlignment="1" applyProtection="1">
      <alignment horizontal="center" vertical="center"/>
      <protection locked="0"/>
    </xf>
    <xf numFmtId="0" fontId="27" fillId="6" borderId="0" xfId="0" applyFont="1" applyFill="1" applyBorder="1" applyAlignment="1">
      <alignment horizontal="center" vertical="center"/>
    </xf>
    <xf numFmtId="174" fontId="28" fillId="6" borderId="18" xfId="0" applyNumberFormat="1" applyFont="1" applyFill="1" applyBorder="1" applyAlignment="1">
      <alignment horizontal="center" vertical="center"/>
    </xf>
    <xf numFmtId="0" fontId="28" fillId="6" borderId="7" xfId="0" applyFont="1" applyFill="1" applyBorder="1" applyAlignment="1">
      <alignment horizontal="center" vertical="center"/>
    </xf>
    <xf numFmtId="174" fontId="28" fillId="6" borderId="58" xfId="0" applyNumberFormat="1" applyFont="1" applyFill="1" applyBorder="1" applyAlignment="1">
      <alignment horizontal="center" vertical="center" wrapText="1"/>
    </xf>
    <xf numFmtId="1" fontId="28" fillId="6" borderId="52" xfId="1" applyNumberFormat="1" applyFont="1" applyFill="1" applyBorder="1" applyAlignment="1" applyProtection="1">
      <alignment horizontal="center" vertical="center"/>
    </xf>
    <xf numFmtId="0" fontId="27" fillId="6" borderId="0" xfId="0" applyFont="1" applyFill="1" applyAlignment="1">
      <alignment vertical="center" wrapText="1"/>
    </xf>
    <xf numFmtId="174" fontId="27" fillId="6" borderId="43" xfId="0" applyNumberFormat="1" applyFont="1" applyFill="1" applyBorder="1" applyAlignment="1">
      <alignment horizontal="center" vertical="center" wrapText="1"/>
    </xf>
    <xf numFmtId="0" fontId="27" fillId="6" borderId="42" xfId="0" applyFont="1" applyFill="1" applyBorder="1" applyAlignment="1">
      <alignment vertical="center" wrapText="1"/>
    </xf>
    <xf numFmtId="174" fontId="28" fillId="0" borderId="14" xfId="0" applyNumberFormat="1" applyFont="1" applyFill="1" applyBorder="1" applyAlignment="1">
      <alignment horizontal="center" vertical="center" wrapText="1"/>
    </xf>
    <xf numFmtId="174" fontId="27" fillId="2" borderId="57" xfId="0" applyNumberFormat="1" applyFont="1" applyFill="1" applyBorder="1" applyAlignment="1">
      <alignment horizontal="center" vertical="center" wrapText="1"/>
    </xf>
    <xf numFmtId="1" fontId="28" fillId="2" borderId="23" xfId="1" applyNumberFormat="1" applyFont="1" applyFill="1" applyBorder="1" applyAlignment="1" applyProtection="1">
      <alignment horizontal="center" vertical="center" wrapText="1"/>
    </xf>
    <xf numFmtId="0" fontId="27" fillId="2" borderId="0" xfId="0" applyFont="1" applyFill="1" applyAlignment="1">
      <alignment vertical="center" wrapText="1"/>
    </xf>
    <xf numFmtId="0" fontId="25" fillId="6" borderId="83" xfId="0" applyFont="1" applyFill="1" applyBorder="1"/>
    <xf numFmtId="175" fontId="25" fillId="6" borderId="84" xfId="1" applyNumberFormat="1" applyFont="1" applyFill="1" applyBorder="1"/>
    <xf numFmtId="0" fontId="7" fillId="5" borderId="0" xfId="0" applyFont="1" applyFill="1" applyAlignment="1">
      <alignment horizontal="left" vertical="center" wrapText="1"/>
    </xf>
    <xf numFmtId="180" fontId="6" fillId="6" borderId="0" xfId="1" applyNumberFormat="1" applyFont="1" applyFill="1" applyAlignment="1">
      <alignment horizontal="center" vertical="center"/>
    </xf>
    <xf numFmtId="0" fontId="31" fillId="6" borderId="0" xfId="0" applyFont="1" applyFill="1"/>
    <xf numFmtId="179" fontId="4" fillId="6" borderId="49" xfId="0" applyNumberFormat="1" applyFont="1" applyFill="1" applyBorder="1" applyAlignment="1">
      <alignment horizontal="center" vertical="center"/>
    </xf>
    <xf numFmtId="179" fontId="4" fillId="6" borderId="89" xfId="0" applyNumberFormat="1" applyFont="1" applyFill="1" applyBorder="1" applyAlignment="1">
      <alignment horizontal="center" vertical="center"/>
    </xf>
    <xf numFmtId="179" fontId="4" fillId="6" borderId="33" xfId="0" applyNumberFormat="1" applyFont="1" applyFill="1" applyBorder="1" applyAlignment="1">
      <alignment horizontal="center" vertical="center"/>
    </xf>
    <xf numFmtId="1" fontId="4" fillId="6" borderId="33" xfId="0" applyNumberFormat="1" applyFont="1" applyFill="1" applyBorder="1" applyAlignment="1">
      <alignment horizontal="center" vertical="center" wrapText="1"/>
    </xf>
    <xf numFmtId="4" fontId="4" fillId="6" borderId="33" xfId="0" applyNumberFormat="1" applyFont="1" applyFill="1" applyBorder="1" applyAlignment="1">
      <alignment horizontal="center" vertical="center" wrapText="1"/>
    </xf>
    <xf numFmtId="179" fontId="4" fillId="6" borderId="2" xfId="0" applyNumberFormat="1" applyFont="1" applyFill="1" applyBorder="1" applyAlignment="1">
      <alignment horizontal="center" vertical="center" wrapText="1"/>
    </xf>
    <xf numFmtId="179" fontId="4" fillId="6" borderId="13" xfId="0" applyNumberFormat="1" applyFont="1" applyFill="1" applyBorder="1" applyAlignment="1">
      <alignment horizontal="center" vertical="center"/>
    </xf>
    <xf numFmtId="179" fontId="4" fillId="6" borderId="90" xfId="0" applyNumberFormat="1" applyFont="1" applyFill="1" applyBorder="1" applyAlignment="1">
      <alignment horizontal="center" vertical="center"/>
    </xf>
    <xf numFmtId="179" fontId="4" fillId="6" borderId="25" xfId="0" applyNumberFormat="1" applyFont="1" applyFill="1" applyBorder="1" applyAlignment="1">
      <alignment horizontal="center" vertical="center"/>
    </xf>
    <xf numFmtId="1" fontId="4" fillId="6" borderId="25" xfId="0" applyNumberFormat="1" applyFont="1" applyFill="1" applyBorder="1" applyAlignment="1" applyProtection="1">
      <alignment horizontal="center" vertical="center"/>
      <protection locked="0"/>
    </xf>
    <xf numFmtId="179" fontId="4" fillId="6" borderId="25" xfId="0" applyNumberFormat="1" applyFont="1" applyFill="1" applyBorder="1" applyAlignment="1" applyProtection="1">
      <alignment horizontal="center" vertical="center"/>
      <protection locked="0"/>
    </xf>
    <xf numFmtId="0" fontId="6" fillId="6" borderId="26" xfId="0" applyFont="1" applyFill="1" applyBorder="1"/>
    <xf numFmtId="179" fontId="4" fillId="6" borderId="61" xfId="0" applyNumberFormat="1" applyFont="1" applyFill="1" applyBorder="1" applyAlignment="1">
      <alignment horizontal="center" vertical="center"/>
    </xf>
    <xf numFmtId="179" fontId="4" fillId="6" borderId="91" xfId="0" applyNumberFormat="1" applyFont="1" applyFill="1" applyBorder="1" applyAlignment="1">
      <alignment horizontal="center" vertical="center"/>
    </xf>
    <xf numFmtId="179" fontId="4" fillId="6" borderId="62" xfId="0" applyNumberFormat="1" applyFont="1" applyFill="1" applyBorder="1" applyAlignment="1">
      <alignment horizontal="center" vertical="center"/>
    </xf>
    <xf numFmtId="1" fontId="4" fillId="6" borderId="62" xfId="0" applyNumberFormat="1" applyFont="1" applyFill="1" applyBorder="1" applyAlignment="1" applyProtection="1">
      <alignment horizontal="center" vertical="center"/>
      <protection locked="0"/>
    </xf>
    <xf numFmtId="179" fontId="4" fillId="6" borderId="62" xfId="0" applyNumberFormat="1" applyFont="1" applyFill="1" applyBorder="1" applyAlignment="1" applyProtection="1">
      <alignment horizontal="center" vertical="center"/>
      <protection locked="0"/>
    </xf>
    <xf numFmtId="0" fontId="6" fillId="6" borderId="94" xfId="0" applyFont="1" applyFill="1" applyBorder="1"/>
    <xf numFmtId="179" fontId="4" fillId="6" borderId="63" xfId="0" applyNumberFormat="1" applyFont="1" applyFill="1" applyBorder="1" applyAlignment="1">
      <alignment horizontal="center" vertical="center"/>
    </xf>
    <xf numFmtId="0" fontId="32" fillId="6" borderId="92" xfId="0" applyFont="1" applyFill="1" applyBorder="1" applyAlignment="1">
      <alignment horizontal="left" vertical="center" wrapText="1" indent="1"/>
    </xf>
    <xf numFmtId="179" fontId="4" fillId="6" borderId="60" xfId="0" applyNumberFormat="1" applyFont="1" applyFill="1" applyBorder="1" applyAlignment="1">
      <alignment horizontal="center" vertical="center"/>
    </xf>
    <xf numFmtId="1" fontId="4" fillId="6" borderId="60" xfId="0" applyNumberFormat="1" applyFont="1" applyFill="1" applyBorder="1" applyAlignment="1" applyProtection="1">
      <alignment horizontal="center" vertical="center"/>
      <protection locked="0"/>
    </xf>
    <xf numFmtId="181" fontId="4" fillId="6" borderId="60" xfId="0" applyNumberFormat="1" applyFont="1" applyFill="1" applyBorder="1" applyAlignment="1" applyProtection="1">
      <alignment horizontal="center" vertical="center"/>
      <protection locked="0"/>
    </xf>
    <xf numFmtId="181" fontId="6" fillId="6" borderId="95" xfId="0" applyNumberFormat="1" applyFont="1" applyFill="1" applyBorder="1"/>
    <xf numFmtId="179" fontId="4" fillId="6" borderId="92" xfId="0" applyNumberFormat="1" applyFont="1" applyFill="1" applyBorder="1" applyAlignment="1">
      <alignment horizontal="center" vertical="center"/>
    </xf>
    <xf numFmtId="179" fontId="6" fillId="6" borderId="92" xfId="0" applyNumberFormat="1" applyFont="1" applyFill="1" applyBorder="1" applyAlignment="1">
      <alignment horizontal="left" vertical="center" wrapText="1" indent="1"/>
    </xf>
    <xf numFmtId="179" fontId="4" fillId="6" borderId="87" xfId="0" applyNumberFormat="1" applyFont="1" applyFill="1" applyBorder="1" applyAlignment="1">
      <alignment horizontal="center" vertical="center"/>
    </xf>
    <xf numFmtId="1" fontId="6" fillId="6" borderId="0" xfId="0" applyNumberFormat="1" applyFont="1" applyFill="1" applyAlignment="1">
      <alignment vertical="center"/>
    </xf>
    <xf numFmtId="179" fontId="4" fillId="6" borderId="0" xfId="0" applyNumberFormat="1" applyFont="1" applyFill="1" applyAlignment="1">
      <alignment horizontal="right" vertical="center"/>
    </xf>
    <xf numFmtId="179" fontId="4" fillId="6" borderId="0" xfId="0" quotePrefix="1" applyNumberFormat="1" applyFont="1" applyFill="1" applyAlignment="1">
      <alignment horizontal="right" vertical="center"/>
    </xf>
    <xf numFmtId="1" fontId="4" fillId="6" borderId="0" xfId="0" quotePrefix="1" applyNumberFormat="1" applyFont="1" applyFill="1" applyAlignment="1">
      <alignment horizontal="center" vertical="center"/>
    </xf>
    <xf numFmtId="181" fontId="4" fillId="6" borderId="0" xfId="0" quotePrefix="1" applyNumberFormat="1" applyFont="1" applyFill="1" applyAlignment="1">
      <alignment horizontal="right" vertical="center"/>
    </xf>
    <xf numFmtId="0" fontId="6" fillId="0" borderId="12" xfId="8" applyFont="1" applyBorder="1" applyAlignment="1">
      <alignment horizontal="left" vertical="top" wrapText="1"/>
    </xf>
    <xf numFmtId="0" fontId="6" fillId="0" borderId="37" xfId="8" applyFont="1" applyBorder="1" applyAlignment="1">
      <alignment horizontal="left" vertical="top" wrapText="1"/>
    </xf>
    <xf numFmtId="0" fontId="6" fillId="0" borderId="14" xfId="8" applyFont="1" applyBorder="1" applyAlignment="1">
      <alignment horizontal="left" vertical="top" wrapText="1"/>
    </xf>
    <xf numFmtId="0" fontId="5" fillId="4" borderId="18" xfId="0" applyFont="1" applyFill="1" applyBorder="1" applyAlignment="1">
      <alignment horizontal="center"/>
    </xf>
    <xf numFmtId="0" fontId="3" fillId="0" borderId="4" xfId="0" applyFont="1" applyBorder="1" applyAlignment="1">
      <alignment horizontal="center"/>
    </xf>
    <xf numFmtId="0" fontId="34" fillId="0" borderId="0" xfId="0" applyFont="1"/>
    <xf numFmtId="0" fontId="34" fillId="2" borderId="0" xfId="0" applyFont="1" applyFill="1" applyProtection="1"/>
    <xf numFmtId="0" fontId="34" fillId="2" borderId="0" xfId="0" applyFont="1" applyFill="1" applyAlignment="1" applyProtection="1">
      <alignment horizontal="center"/>
    </xf>
    <xf numFmtId="0" fontId="34" fillId="2" borderId="3" xfId="0" applyFont="1" applyFill="1" applyBorder="1" applyAlignment="1" applyProtection="1">
      <alignment horizontal="center"/>
    </xf>
    <xf numFmtId="164" fontId="34" fillId="5" borderId="19" xfId="3" applyFont="1" applyFill="1" applyBorder="1" applyAlignment="1" applyProtection="1">
      <alignment horizontal="center"/>
      <protection locked="0"/>
    </xf>
    <xf numFmtId="164" fontId="34" fillId="5" borderId="20" xfId="3" applyFont="1" applyFill="1" applyBorder="1" applyAlignment="1" applyProtection="1">
      <alignment horizontal="center"/>
      <protection locked="0"/>
    </xf>
    <xf numFmtId="164" fontId="35" fillId="5" borderId="20" xfId="3" applyFont="1" applyFill="1" applyBorder="1" applyAlignment="1" applyProtection="1">
      <alignment horizontal="center"/>
      <protection locked="0"/>
    </xf>
    <xf numFmtId="164" fontId="34" fillId="5" borderId="41" xfId="3" applyFont="1" applyFill="1" applyBorder="1" applyAlignment="1" applyProtection="1">
      <alignment horizontal="center"/>
      <protection locked="0"/>
    </xf>
    <xf numFmtId="0" fontId="34" fillId="2" borderId="8" xfId="0" applyFont="1" applyFill="1" applyBorder="1" applyAlignment="1" applyProtection="1">
      <alignment horizontal="center"/>
    </xf>
    <xf numFmtId="164" fontId="34" fillId="5" borderId="10" xfId="3" applyFont="1" applyFill="1" applyBorder="1" applyAlignment="1" applyProtection="1">
      <alignment horizontal="center"/>
      <protection locked="0"/>
    </xf>
    <xf numFmtId="164" fontId="34" fillId="5" borderId="12" xfId="3" applyFont="1" applyFill="1" applyBorder="1" applyAlignment="1" applyProtection="1">
      <alignment horizontal="center"/>
      <protection locked="0"/>
    </xf>
    <xf numFmtId="164" fontId="35" fillId="5" borderId="12" xfId="3" applyFont="1" applyFill="1" applyBorder="1" applyAlignment="1" applyProtection="1">
      <alignment horizontal="center"/>
      <protection locked="0"/>
    </xf>
    <xf numFmtId="164" fontId="34" fillId="5" borderId="30" xfId="3" applyFont="1" applyFill="1" applyBorder="1" applyAlignment="1" applyProtection="1">
      <alignment horizontal="center"/>
      <protection locked="0"/>
    </xf>
    <xf numFmtId="0" fontId="35" fillId="2" borderId="8" xfId="0" applyFont="1" applyFill="1" applyBorder="1" applyAlignment="1" applyProtection="1">
      <alignment horizontal="center"/>
    </xf>
    <xf numFmtId="164" fontId="35" fillId="5" borderId="10" xfId="3" applyFont="1" applyFill="1" applyBorder="1" applyAlignment="1" applyProtection="1">
      <alignment horizontal="center"/>
      <protection locked="0"/>
    </xf>
    <xf numFmtId="0" fontId="34" fillId="2" borderId="4" xfId="0" applyFont="1" applyFill="1" applyBorder="1" applyAlignment="1" applyProtection="1">
      <alignment horizontal="center"/>
    </xf>
    <xf numFmtId="164" fontId="34" fillId="5" borderId="21" xfId="3" applyFont="1" applyFill="1" applyBorder="1" applyAlignment="1" applyProtection="1">
      <alignment horizontal="center"/>
      <protection locked="0"/>
    </xf>
    <xf numFmtId="164" fontId="34" fillId="5" borderId="39" xfId="3" applyFont="1" applyFill="1" applyBorder="1" applyAlignment="1" applyProtection="1">
      <alignment horizontal="center"/>
      <protection locked="0"/>
    </xf>
    <xf numFmtId="164" fontId="34" fillId="5" borderId="22" xfId="3" applyFont="1" applyFill="1" applyBorder="1" applyAlignment="1" applyProtection="1">
      <alignment horizontal="center"/>
      <protection locked="0"/>
    </xf>
    <xf numFmtId="0" fontId="34" fillId="0" borderId="0" xfId="0" applyFont="1" applyAlignment="1">
      <alignment horizontal="center"/>
    </xf>
    <xf numFmtId="0" fontId="22" fillId="3" borderId="12" xfId="0" applyFont="1" applyFill="1" applyBorder="1" applyAlignment="1">
      <alignment horizontal="center"/>
    </xf>
    <xf numFmtId="0" fontId="22" fillId="3" borderId="12" xfId="0" applyFont="1" applyFill="1" applyBorder="1" applyAlignment="1">
      <alignment horizontal="center" vertical="center"/>
    </xf>
    <xf numFmtId="179" fontId="6" fillId="6" borderId="92" xfId="0" applyNumberFormat="1" applyFont="1" applyFill="1" applyBorder="1" applyAlignment="1">
      <alignment horizontal="left" vertical="center" wrapText="1"/>
    </xf>
    <xf numFmtId="179" fontId="6" fillId="6" borderId="60" xfId="0" applyNumberFormat="1" applyFont="1" applyFill="1" applyBorder="1" applyAlignment="1">
      <alignment horizontal="left" vertical="center" wrapText="1"/>
    </xf>
    <xf numFmtId="179" fontId="6" fillId="6" borderId="95" xfId="0" applyNumberFormat="1" applyFont="1" applyFill="1" applyBorder="1" applyAlignment="1">
      <alignment horizontal="left" vertical="center" wrapText="1"/>
    </xf>
    <xf numFmtId="179" fontId="4" fillId="6" borderId="93" xfId="0" applyNumberFormat="1" applyFont="1" applyFill="1" applyBorder="1" applyAlignment="1">
      <alignment horizontal="left" vertical="top" wrapText="1"/>
    </xf>
    <xf numFmtId="179" fontId="4" fillId="6" borderId="88" xfId="0" applyNumberFormat="1" applyFont="1" applyFill="1" applyBorder="1" applyAlignment="1">
      <alignment horizontal="left" vertical="top" wrapText="1"/>
    </xf>
    <xf numFmtId="179" fontId="4" fillId="6" borderId="96" xfId="0" applyNumberFormat="1" applyFont="1" applyFill="1" applyBorder="1" applyAlignment="1">
      <alignment horizontal="left" vertical="top" wrapText="1"/>
    </xf>
    <xf numFmtId="175" fontId="4" fillId="6" borderId="85" xfId="0" applyNumberFormat="1" applyFont="1" applyFill="1" applyBorder="1" applyAlignment="1">
      <alignment horizontal="center" vertical="center"/>
    </xf>
    <xf numFmtId="175" fontId="4" fillId="6" borderId="86" xfId="0" applyNumberFormat="1" applyFont="1" applyFill="1" applyBorder="1" applyAlignment="1">
      <alignment horizontal="center" vertical="center"/>
    </xf>
    <xf numFmtId="0" fontId="34" fillId="5" borderId="35" xfId="0" applyFont="1" applyFill="1" applyBorder="1" applyAlignment="1" applyProtection="1">
      <alignment vertical="center" wrapText="1"/>
      <protection locked="0"/>
    </xf>
    <xf numFmtId="0" fontId="34" fillId="5" borderId="31" xfId="0" applyFont="1" applyFill="1" applyBorder="1" applyAlignment="1" applyProtection="1">
      <alignment vertical="center" wrapText="1"/>
      <protection locked="0"/>
    </xf>
    <xf numFmtId="0" fontId="34" fillId="5" borderId="40" xfId="0" applyFont="1" applyFill="1" applyBorder="1" applyAlignment="1" applyProtection="1">
      <alignment vertical="center" wrapText="1"/>
      <protection locked="0"/>
    </xf>
    <xf numFmtId="0" fontId="3" fillId="0" borderId="0" xfId="0" applyFont="1" applyBorder="1" applyAlignment="1">
      <alignment horizontal="left" vertical="top" wrapText="1"/>
    </xf>
    <xf numFmtId="0" fontId="34" fillId="5" borderId="13" xfId="0" applyFont="1" applyFill="1" applyBorder="1" applyAlignment="1" applyProtection="1">
      <alignment vertical="center" wrapText="1"/>
      <protection locked="0"/>
    </xf>
    <xf numFmtId="0" fontId="34" fillId="5" borderId="25" xfId="0" applyFont="1" applyFill="1" applyBorder="1" applyAlignment="1" applyProtection="1">
      <alignment vertical="center" wrapText="1"/>
      <protection locked="0"/>
    </xf>
    <xf numFmtId="0" fontId="34" fillId="5" borderId="26" xfId="0" applyFont="1" applyFill="1" applyBorder="1" applyAlignment="1" applyProtection="1">
      <alignment vertical="center" wrapText="1"/>
      <protection locked="0"/>
    </xf>
    <xf numFmtId="0" fontId="34" fillId="5" borderId="27" xfId="0" applyFont="1" applyFill="1" applyBorder="1" applyAlignment="1" applyProtection="1">
      <alignment vertical="center" wrapText="1"/>
      <protection locked="0"/>
    </xf>
    <xf numFmtId="0" fontId="34" fillId="5" borderId="0" xfId="0" applyFont="1" applyFill="1" applyBorder="1" applyAlignment="1" applyProtection="1">
      <alignment vertical="center" wrapText="1"/>
      <protection locked="0"/>
    </xf>
    <xf numFmtId="0" fontId="34" fillId="5" borderId="28" xfId="0" applyFont="1" applyFill="1" applyBorder="1" applyAlignment="1" applyProtection="1">
      <alignment vertical="center" wrapText="1"/>
      <protection locked="0"/>
    </xf>
    <xf numFmtId="0" fontId="2" fillId="2" borderId="0" xfId="0" applyFont="1" applyFill="1" applyAlignment="1" applyProtection="1">
      <alignment horizontal="left"/>
    </xf>
    <xf numFmtId="0" fontId="3" fillId="2" borderId="3"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xf>
    <xf numFmtId="0" fontId="3" fillId="2" borderId="13" xfId="0" applyFont="1" applyFill="1" applyBorder="1" applyAlignment="1" applyProtection="1">
      <alignment horizontal="center"/>
    </xf>
    <xf numFmtId="0" fontId="3" fillId="2" borderId="25" xfId="0" applyFont="1" applyFill="1" applyBorder="1" applyAlignment="1" applyProtection="1">
      <alignment horizontal="center"/>
    </xf>
    <xf numFmtId="0" fontId="3" fillId="2" borderId="26" xfId="0" applyFont="1" applyFill="1" applyBorder="1" applyAlignment="1" applyProtection="1">
      <alignment horizontal="center"/>
    </xf>
    <xf numFmtId="0" fontId="3" fillId="2" borderId="27" xfId="0" applyFont="1" applyFill="1" applyBorder="1" applyAlignment="1" applyProtection="1">
      <alignment horizontal="center"/>
    </xf>
    <xf numFmtId="0" fontId="3" fillId="2" borderId="0" xfId="0" applyFont="1" applyFill="1" applyBorder="1" applyAlignment="1" applyProtection="1">
      <alignment horizontal="center"/>
    </xf>
    <xf numFmtId="0" fontId="3" fillId="2" borderId="28" xfId="0" applyFont="1" applyFill="1" applyBorder="1" applyAlignment="1" applyProtection="1">
      <alignment horizontal="center"/>
    </xf>
    <xf numFmtId="0" fontId="3" fillId="2" borderId="35" xfId="0" applyFont="1" applyFill="1" applyBorder="1" applyAlignment="1" applyProtection="1">
      <alignment horizontal="center"/>
    </xf>
    <xf numFmtId="0" fontId="3" fillId="2" borderId="31" xfId="0" applyFont="1" applyFill="1" applyBorder="1" applyAlignment="1" applyProtection="1">
      <alignment horizontal="center"/>
    </xf>
    <xf numFmtId="0" fontId="3" fillId="2" borderId="40" xfId="0" applyFont="1" applyFill="1" applyBorder="1" applyAlignment="1" applyProtection="1">
      <alignment horizontal="center"/>
    </xf>
    <xf numFmtId="0" fontId="2" fillId="2" borderId="19" xfId="0" applyFont="1" applyFill="1" applyBorder="1" applyAlignment="1" applyProtection="1">
      <alignment horizontal="right" vertical="center"/>
    </xf>
    <xf numFmtId="0" fontId="2" fillId="2" borderId="20" xfId="0" applyFont="1" applyFill="1" applyBorder="1" applyAlignment="1" applyProtection="1">
      <alignment horizontal="right" vertical="center"/>
    </xf>
    <xf numFmtId="0" fontId="2" fillId="2" borderId="10" xfId="0" applyFont="1" applyFill="1" applyBorder="1" applyAlignment="1" applyProtection="1">
      <alignment horizontal="right" vertical="center"/>
    </xf>
    <xf numFmtId="0" fontId="2" fillId="2" borderId="12" xfId="0" applyFont="1" applyFill="1" applyBorder="1" applyAlignment="1" applyProtection="1">
      <alignment horizontal="right" vertical="center"/>
    </xf>
    <xf numFmtId="0" fontId="2" fillId="5" borderId="20" xfId="0" applyNumberFormat="1" applyFont="1" applyFill="1" applyBorder="1" applyAlignment="1" applyProtection="1">
      <alignment horizontal="center" vertical="center"/>
    </xf>
    <xf numFmtId="0" fontId="2" fillId="5" borderId="41" xfId="0" applyNumberFormat="1" applyFont="1" applyFill="1" applyBorder="1" applyAlignment="1" applyProtection="1">
      <alignment horizontal="center" vertical="center"/>
    </xf>
    <xf numFmtId="0" fontId="2" fillId="5" borderId="12" xfId="0" applyNumberFormat="1" applyFont="1" applyFill="1" applyBorder="1" applyAlignment="1" applyProtection="1">
      <alignment horizontal="center" vertical="center"/>
    </xf>
    <xf numFmtId="0" fontId="2" fillId="5" borderId="30" xfId="0" applyNumberFormat="1" applyFont="1" applyFill="1" applyBorder="1" applyAlignment="1" applyProtection="1">
      <alignment horizontal="center" vertical="center"/>
    </xf>
    <xf numFmtId="0" fontId="23" fillId="2" borderId="12" xfId="0" applyFont="1" applyFill="1" applyBorder="1" applyAlignment="1" applyProtection="1">
      <alignment horizontal="center" vertical="center"/>
    </xf>
    <xf numFmtId="0" fontId="23" fillId="2" borderId="30" xfId="0" applyFont="1" applyFill="1" applyBorder="1" applyAlignment="1" applyProtection="1">
      <alignment horizontal="center" vertical="center"/>
    </xf>
    <xf numFmtId="0" fontId="2" fillId="2" borderId="21" xfId="0" applyFont="1" applyFill="1" applyBorder="1" applyAlignment="1" applyProtection="1">
      <alignment horizontal="right" vertical="center"/>
    </xf>
    <xf numFmtId="0" fontId="2" fillId="2" borderId="39" xfId="0" applyFont="1" applyFill="1" applyBorder="1" applyAlignment="1" applyProtection="1">
      <alignment horizontal="right" vertical="center"/>
    </xf>
    <xf numFmtId="0" fontId="2" fillId="5" borderId="16" xfId="0" applyFont="1" applyFill="1" applyBorder="1" applyAlignment="1" applyProtection="1">
      <alignment horizontal="center" vertical="center"/>
      <protection locked="0"/>
    </xf>
    <xf numFmtId="0" fontId="2" fillId="5" borderId="50" xfId="0" applyFont="1" applyFill="1" applyBorder="1" applyAlignment="1" applyProtection="1">
      <alignment horizontal="center" vertical="center"/>
      <protection locked="0"/>
    </xf>
    <xf numFmtId="0" fontId="2" fillId="5" borderId="51" xfId="0" applyFont="1" applyFill="1" applyBorder="1" applyAlignment="1" applyProtection="1">
      <alignment horizontal="center" vertical="center"/>
      <protection locked="0"/>
    </xf>
    <xf numFmtId="0" fontId="2" fillId="5" borderId="45" xfId="0" applyFont="1" applyFill="1" applyBorder="1" applyAlignment="1" applyProtection="1">
      <alignment horizontal="center" vertical="center"/>
      <protection locked="0"/>
    </xf>
    <xf numFmtId="0" fontId="2" fillId="5" borderId="31" xfId="0" applyFont="1" applyFill="1" applyBorder="1" applyAlignment="1" applyProtection="1">
      <alignment horizontal="center" vertical="center"/>
      <protection locked="0"/>
    </xf>
    <xf numFmtId="0" fontId="2" fillId="5" borderId="40" xfId="0" applyFont="1" applyFill="1" applyBorder="1" applyAlignment="1" applyProtection="1">
      <alignment horizontal="center" vertical="center"/>
      <protection locked="0"/>
    </xf>
    <xf numFmtId="168" fontId="17" fillId="3" borderId="11" xfId="8" applyNumberFormat="1" applyFont="1" applyFill="1" applyBorder="1" applyAlignment="1">
      <alignment horizontal="left" vertical="center"/>
    </xf>
    <xf numFmtId="168" fontId="17" fillId="3" borderId="9" xfId="8" applyNumberFormat="1" applyFont="1" applyFill="1" applyBorder="1" applyAlignment="1">
      <alignment horizontal="left" vertical="center"/>
    </xf>
    <xf numFmtId="0" fontId="6" fillId="0" borderId="12" xfId="8" applyFont="1" applyBorder="1" applyAlignment="1">
      <alignment horizontal="left" vertical="top" wrapText="1"/>
    </xf>
    <xf numFmtId="0" fontId="6" fillId="0" borderId="37" xfId="8" applyFont="1" applyBorder="1" applyAlignment="1">
      <alignment horizontal="left" vertical="top" wrapText="1"/>
    </xf>
    <xf numFmtId="0" fontId="6" fillId="0" borderId="14" xfId="8" applyFont="1" applyBorder="1" applyAlignment="1">
      <alignment horizontal="left" vertical="top" wrapText="1"/>
    </xf>
    <xf numFmtId="0" fontId="6" fillId="0" borderId="54" xfId="8" applyFont="1" applyBorder="1" applyAlignment="1">
      <alignment horizontal="left" vertical="center"/>
    </xf>
    <xf numFmtId="0" fontId="4" fillId="0" borderId="11" xfId="8" applyFont="1" applyBorder="1" applyAlignment="1">
      <alignment horizontal="left" vertical="center"/>
    </xf>
    <xf numFmtId="0" fontId="4" fillId="0" borderId="15" xfId="8" applyFont="1" applyBorder="1" applyAlignment="1">
      <alignment horizontal="left" vertical="center"/>
    </xf>
    <xf numFmtId="0" fontId="27" fillId="5" borderId="52" xfId="0" applyFont="1" applyFill="1" applyBorder="1" applyAlignment="1">
      <alignment horizontal="center" vertical="center" wrapText="1"/>
    </xf>
    <xf numFmtId="165" fontId="27" fillId="5" borderId="23" xfId="1" applyFont="1" applyFill="1" applyBorder="1" applyAlignment="1">
      <alignment vertical="center" wrapText="1"/>
    </xf>
    <xf numFmtId="165" fontId="6" fillId="5" borderId="64" xfId="1" applyFont="1" applyFill="1" applyBorder="1" applyAlignment="1">
      <alignment vertical="center"/>
    </xf>
    <xf numFmtId="165" fontId="6" fillId="5" borderId="81" xfId="1" applyFont="1" applyFill="1" applyBorder="1" applyAlignment="1">
      <alignment vertical="center"/>
    </xf>
    <xf numFmtId="165" fontId="6" fillId="5" borderId="74" xfId="1" applyFont="1" applyFill="1" applyBorder="1" applyAlignment="1">
      <alignment vertical="center"/>
    </xf>
    <xf numFmtId="165" fontId="6" fillId="5" borderId="53" xfId="1" applyFont="1" applyFill="1" applyBorder="1" applyAlignment="1">
      <alignment vertical="center"/>
    </xf>
    <xf numFmtId="174" fontId="4" fillId="5" borderId="0" xfId="0" quotePrefix="1" applyNumberFormat="1" applyFont="1" applyFill="1" applyBorder="1" applyAlignment="1">
      <alignment vertical="center"/>
    </xf>
    <xf numFmtId="0" fontId="25" fillId="5" borderId="0" xfId="0" applyFont="1" applyFill="1"/>
    <xf numFmtId="174" fontId="4" fillId="6" borderId="0" xfId="0" applyNumberFormat="1" applyFont="1" applyFill="1" applyAlignment="1">
      <alignment horizontal="left" vertical="center" wrapText="1"/>
    </xf>
    <xf numFmtId="174" fontId="4" fillId="6" borderId="0" xfId="0" applyNumberFormat="1" applyFont="1" applyFill="1" applyAlignment="1">
      <alignment horizontal="left" vertical="center" wrapText="1"/>
    </xf>
    <xf numFmtId="0" fontId="6" fillId="5" borderId="0" xfId="0" applyFont="1" applyFill="1" applyAlignment="1">
      <alignment horizontal="left" vertical="center" wrapText="1"/>
    </xf>
    <xf numFmtId="0" fontId="25" fillId="5" borderId="0" xfId="0" applyFont="1" applyFill="1" applyAlignment="1">
      <alignment horizontal="left"/>
    </xf>
    <xf numFmtId="0" fontId="34" fillId="0" borderId="0" xfId="0" applyFont="1" applyAlignment="1"/>
    <xf numFmtId="0" fontId="34" fillId="0" borderId="0" xfId="0" applyFont="1" applyFill="1" applyAlignment="1"/>
    <xf numFmtId="0" fontId="34" fillId="0" borderId="17" xfId="0" applyFont="1" applyBorder="1" applyAlignment="1">
      <alignment horizontal="center"/>
    </xf>
    <xf numFmtId="0" fontId="34" fillId="0" borderId="17" xfId="0" applyFont="1" applyBorder="1" applyAlignment="1"/>
    <xf numFmtId="0" fontId="34" fillId="0" borderId="0" xfId="0" applyFont="1" applyAlignment="1">
      <alignment horizontal="justify" vertical="top" wrapText="1"/>
    </xf>
    <xf numFmtId="0" fontId="34" fillId="0" borderId="17" xfId="0" applyFont="1" applyBorder="1" applyAlignment="1">
      <alignment horizontal="justify" vertical="top" wrapText="1"/>
    </xf>
    <xf numFmtId="0" fontId="34" fillId="0" borderId="0" xfId="0" applyFont="1" applyFill="1" applyBorder="1" applyAlignment="1">
      <alignment horizontal="justify" vertical="top" wrapText="1"/>
    </xf>
    <xf numFmtId="0" fontId="34" fillId="3" borderId="17" xfId="0" applyFont="1" applyFill="1" applyBorder="1" applyAlignment="1"/>
    <xf numFmtId="174" fontId="28" fillId="6" borderId="6" xfId="0" applyNumberFormat="1" applyFont="1" applyFill="1" applyBorder="1" applyAlignment="1">
      <alignment horizontal="center" vertical="center" wrapText="1"/>
    </xf>
    <xf numFmtId="0" fontId="4" fillId="6" borderId="1" xfId="0" applyFont="1" applyFill="1" applyBorder="1" applyAlignment="1">
      <alignment vertical="center" wrapText="1"/>
    </xf>
    <xf numFmtId="0" fontId="4" fillId="0" borderId="0" xfId="8" applyFont="1" applyAlignment="1">
      <alignment horizontal="left" vertical="center" wrapText="1"/>
    </xf>
    <xf numFmtId="0" fontId="4" fillId="7" borderId="1" xfId="8" applyFont="1" applyFill="1" applyBorder="1" applyAlignment="1">
      <alignment vertical="center" wrapText="1"/>
    </xf>
    <xf numFmtId="0" fontId="6" fillId="0" borderId="3" xfId="8" applyFont="1" applyBorder="1" applyAlignment="1">
      <alignment vertical="center"/>
    </xf>
    <xf numFmtId="0" fontId="6" fillId="0" borderId="32" xfId="8" applyFont="1" applyBorder="1" applyAlignment="1">
      <alignment horizontal="left" vertical="top"/>
    </xf>
    <xf numFmtId="0" fontId="6" fillId="0" borderId="33" xfId="8" applyFont="1" applyBorder="1" applyAlignment="1">
      <alignment horizontal="left" vertical="top"/>
    </xf>
    <xf numFmtId="0" fontId="6" fillId="0" borderId="2" xfId="8" applyFont="1" applyBorder="1" applyAlignment="1">
      <alignment horizontal="left" vertical="top"/>
    </xf>
    <xf numFmtId="0" fontId="6" fillId="0" borderId="8" xfId="8" applyFont="1" applyBorder="1" applyAlignment="1">
      <alignment vertical="center"/>
    </xf>
    <xf numFmtId="0" fontId="6" fillId="0" borderId="46" xfId="8" applyFont="1" applyBorder="1" applyAlignment="1">
      <alignment horizontal="center" vertical="center"/>
    </xf>
    <xf numFmtId="168" fontId="6" fillId="0" borderId="9" xfId="8" applyNumberFormat="1" applyFont="1" applyBorder="1" applyAlignment="1">
      <alignment horizontal="left" vertical="center"/>
    </xf>
    <xf numFmtId="0" fontId="6" fillId="0" borderId="9" xfId="8" applyFont="1" applyBorder="1" applyAlignment="1">
      <alignment horizontal="left" vertical="center"/>
    </xf>
    <xf numFmtId="0" fontId="6" fillId="0" borderId="46" xfId="8" applyFont="1" applyBorder="1" applyAlignment="1">
      <alignment horizontal="left" vertical="center"/>
    </xf>
    <xf numFmtId="0" fontId="6" fillId="7" borderId="13" xfId="8" applyFont="1" applyFill="1" applyBorder="1" applyAlignment="1">
      <alignment horizontal="center" vertical="center"/>
    </xf>
    <xf numFmtId="0" fontId="6" fillId="7" borderId="25" xfId="8" applyFont="1" applyFill="1" applyBorder="1" applyAlignment="1">
      <alignment horizontal="center" vertical="center"/>
    </xf>
    <xf numFmtId="0" fontId="6" fillId="7" borderId="26" xfId="8" applyFont="1" applyFill="1" applyBorder="1" applyAlignment="1">
      <alignment horizontal="center" vertical="center"/>
    </xf>
    <xf numFmtId="0" fontId="6" fillId="7" borderId="27" xfId="8" applyFont="1" applyFill="1" applyBorder="1" applyAlignment="1">
      <alignment horizontal="center" vertical="center"/>
    </xf>
    <xf numFmtId="0" fontId="6" fillId="7" borderId="0" xfId="8" applyFont="1" applyFill="1" applyAlignment="1">
      <alignment horizontal="center" vertical="center"/>
    </xf>
    <xf numFmtId="0" fontId="6" fillId="7" borderId="28" xfId="8" applyFont="1" applyFill="1" applyBorder="1" applyAlignment="1">
      <alignment horizontal="center" vertical="center"/>
    </xf>
    <xf numFmtId="0" fontId="6" fillId="0" borderId="4" xfId="8" applyFont="1" applyBorder="1" applyAlignment="1">
      <alignment vertical="center"/>
    </xf>
    <xf numFmtId="0" fontId="6" fillId="0" borderId="47" xfId="8" applyFont="1" applyBorder="1" applyAlignment="1">
      <alignment horizontal="center" vertical="center"/>
    </xf>
    <xf numFmtId="0" fontId="6" fillId="0" borderId="55" xfId="8" applyFont="1" applyBorder="1" applyAlignment="1">
      <alignment horizontal="left" vertical="center"/>
    </xf>
    <xf numFmtId="0" fontId="6" fillId="0" borderId="47" xfId="8" applyFont="1" applyBorder="1" applyAlignment="1">
      <alignment horizontal="left" vertical="center"/>
    </xf>
    <xf numFmtId="0" fontId="6" fillId="7" borderId="35" xfId="8" applyFont="1" applyFill="1" applyBorder="1" applyAlignment="1">
      <alignment horizontal="center" vertical="center"/>
    </xf>
    <xf numFmtId="0" fontId="6" fillId="7" borderId="31" xfId="8" applyFont="1" applyFill="1" applyBorder="1" applyAlignment="1">
      <alignment horizontal="center" vertical="center"/>
    </xf>
    <xf numFmtId="0" fontId="6" fillId="7" borderId="40" xfId="8" applyFont="1" applyFill="1" applyBorder="1" applyAlignment="1">
      <alignment horizontal="center" vertical="center"/>
    </xf>
    <xf numFmtId="0" fontId="6" fillId="0" borderId="0" xfId="8" applyFont="1" applyAlignment="1">
      <alignment horizontal="left" vertical="center"/>
    </xf>
    <xf numFmtId="0" fontId="4" fillId="0" borderId="0" xfId="8" applyFont="1"/>
    <xf numFmtId="0" fontId="6" fillId="0" borderId="0" xfId="8" applyFont="1"/>
    <xf numFmtId="176" fontId="6" fillId="0" borderId="12" xfId="8" applyNumberFormat="1" applyFont="1" applyBorder="1" applyAlignment="1">
      <alignment horizontal="left" wrapText="1"/>
    </xf>
    <xf numFmtId="0" fontId="4" fillId="0" borderId="11" xfId="8" quotePrefix="1" applyFont="1" applyBorder="1" applyAlignment="1">
      <alignment horizontal="left" wrapText="1"/>
    </xf>
    <xf numFmtId="0" fontId="4" fillId="0" borderId="9" xfId="8" quotePrefix="1" applyFont="1" applyBorder="1" applyAlignment="1">
      <alignment horizontal="left" wrapText="1"/>
    </xf>
    <xf numFmtId="0" fontId="4" fillId="0" borderId="15" xfId="8" quotePrefix="1" applyFont="1" applyBorder="1" applyAlignment="1">
      <alignment horizontal="left" wrapText="1"/>
    </xf>
    <xf numFmtId="0" fontId="4" fillId="0" borderId="11" xfId="8" applyFont="1" applyBorder="1" applyAlignment="1">
      <alignment horizontal="left"/>
    </xf>
    <xf numFmtId="0" fontId="4" fillId="0" borderId="9" xfId="8" applyFont="1" applyBorder="1" applyAlignment="1">
      <alignment horizontal="left"/>
    </xf>
    <xf numFmtId="176" fontId="4" fillId="0" borderId="0" xfId="8" applyNumberFormat="1" applyFont="1" applyAlignment="1">
      <alignment horizontal="left" wrapText="1"/>
    </xf>
    <xf numFmtId="0" fontId="6" fillId="0" borderId="0" xfId="8" quotePrefix="1" applyFont="1" applyAlignment="1">
      <alignment horizontal="left" vertical="top" wrapText="1"/>
    </xf>
    <xf numFmtId="0" fontId="6" fillId="0" borderId="0" xfId="8" applyFont="1" applyAlignment="1">
      <alignment horizontal="left" vertical="top" wrapText="1"/>
    </xf>
    <xf numFmtId="0" fontId="6" fillId="0" borderId="0" xfId="8" applyFont="1" applyAlignment="1">
      <alignment vertical="center" wrapText="1"/>
    </xf>
    <xf numFmtId="0" fontId="4" fillId="0" borderId="0" xfId="8" quotePrefix="1" applyFont="1" applyAlignment="1">
      <alignment horizontal="center" vertical="center" wrapText="1"/>
    </xf>
    <xf numFmtId="0" fontId="4" fillId="8" borderId="12" xfId="8" applyFont="1" applyFill="1" applyBorder="1" applyAlignment="1">
      <alignment horizontal="center" vertical="center" wrapText="1"/>
    </xf>
    <xf numFmtId="0" fontId="6" fillId="0" borderId="9" xfId="8" applyFont="1" applyBorder="1" applyAlignment="1">
      <alignment vertical="center"/>
    </xf>
    <xf numFmtId="0" fontId="6" fillId="0" borderId="15" xfId="8" applyFont="1" applyBorder="1" applyAlignment="1">
      <alignment vertical="center"/>
    </xf>
    <xf numFmtId="0" fontId="4" fillId="7" borderId="12" xfId="8" applyFont="1" applyFill="1" applyBorder="1" applyAlignment="1">
      <alignment horizontal="center" vertical="center" wrapText="1"/>
    </xf>
    <xf numFmtId="0" fontId="4" fillId="7" borderId="12" xfId="8" quotePrefix="1" applyFont="1" applyFill="1" applyBorder="1" applyAlignment="1">
      <alignment horizontal="center" vertical="center" wrapText="1"/>
    </xf>
    <xf numFmtId="0" fontId="4" fillId="7" borderId="14" xfId="8" quotePrefix="1" applyFont="1" applyFill="1" applyBorder="1" applyAlignment="1">
      <alignment horizontal="center" vertical="center" wrapText="1"/>
    </xf>
    <xf numFmtId="177" fontId="6" fillId="7" borderId="15" xfId="8" applyNumberFormat="1" applyFont="1" applyFill="1" applyBorder="1" applyAlignment="1">
      <alignment horizontal="center" vertical="center"/>
    </xf>
    <xf numFmtId="0" fontId="6" fillId="0" borderId="12" xfId="8" applyFont="1" applyBorder="1" applyAlignment="1">
      <alignment horizontal="center" vertical="center" wrapText="1"/>
    </xf>
    <xf numFmtId="9" fontId="16" fillId="3" borderId="12" xfId="15" applyFont="1" applyFill="1" applyBorder="1" applyAlignment="1">
      <alignment horizontal="center" vertical="center"/>
    </xf>
    <xf numFmtId="0" fontId="16" fillId="3" borderId="12" xfId="8" applyFont="1" applyFill="1" applyBorder="1" applyAlignment="1">
      <alignment vertical="center"/>
    </xf>
    <xf numFmtId="0" fontId="16" fillId="3" borderId="14" xfId="8" applyFont="1" applyFill="1" applyBorder="1" applyAlignment="1">
      <alignment vertical="center"/>
    </xf>
    <xf numFmtId="167" fontId="16" fillId="3" borderId="14" xfId="8" applyNumberFormat="1" applyFont="1" applyFill="1" applyBorder="1" applyAlignment="1">
      <alignment vertical="center"/>
    </xf>
    <xf numFmtId="0" fontId="16" fillId="3" borderId="12" xfId="8" applyFont="1" applyFill="1" applyBorder="1" applyAlignment="1">
      <alignment horizontal="center" vertical="center"/>
    </xf>
    <xf numFmtId="0" fontId="16" fillId="3" borderId="14" xfId="8" applyFont="1" applyFill="1" applyBorder="1" applyAlignment="1">
      <alignment horizontal="center" vertical="center"/>
    </xf>
    <xf numFmtId="0" fontId="16" fillId="3" borderId="15" xfId="8" applyFont="1" applyFill="1" applyBorder="1" applyAlignment="1">
      <alignment vertical="center"/>
    </xf>
    <xf numFmtId="167" fontId="16" fillId="3" borderId="12" xfId="8" applyNumberFormat="1" applyFont="1" applyFill="1" applyBorder="1" applyAlignment="1">
      <alignment vertical="center"/>
    </xf>
    <xf numFmtId="9" fontId="4" fillId="0" borderId="12" xfId="15" applyFont="1" applyBorder="1" applyAlignment="1">
      <alignment horizontal="center" vertical="center"/>
    </xf>
    <xf numFmtId="0" fontId="4" fillId="0" borderId="12" xfId="8" quotePrefix="1" applyFont="1" applyBorder="1" applyAlignment="1">
      <alignment horizontal="left" vertical="center"/>
    </xf>
    <xf numFmtId="0" fontId="6" fillId="0" borderId="12" xfId="8" applyFont="1" applyBorder="1" applyAlignment="1">
      <alignment vertical="center"/>
    </xf>
    <xf numFmtId="0" fontId="6" fillId="0" borderId="16" xfId="8" applyFont="1" applyBorder="1" applyAlignment="1">
      <alignment vertical="center"/>
    </xf>
    <xf numFmtId="0" fontId="4" fillId="0" borderId="12" xfId="8" applyFont="1" applyBorder="1" applyAlignment="1">
      <alignment vertical="center"/>
    </xf>
    <xf numFmtId="0" fontId="36" fillId="3" borderId="12" xfId="8" applyFont="1" applyFill="1" applyBorder="1" applyAlignment="1">
      <alignment vertical="center"/>
    </xf>
    <xf numFmtId="0" fontId="6" fillId="0" borderId="0" xfId="8" applyFont="1" applyAlignment="1">
      <alignment horizontal="center" vertical="center" wrapText="1"/>
    </xf>
  </cellXfs>
  <cellStyles count="16">
    <cellStyle name="Comma" xfId="1" builtinId="3"/>
    <cellStyle name="Comma 2" xfId="2" xr:uid="{00000000-0005-0000-0000-000001000000}"/>
    <cellStyle name="Currency" xfId="3" builtinId="4"/>
    <cellStyle name="Currency 2" xfId="4" xr:uid="{00000000-0005-0000-0000-000003000000}"/>
    <cellStyle name="Currency 3" xfId="5" xr:uid="{00000000-0005-0000-0000-000004000000}"/>
    <cellStyle name="Currency 4" xfId="6" xr:uid="{00000000-0005-0000-0000-000005000000}"/>
    <cellStyle name="Hyperlink 2" xfId="7" xr:uid="{00000000-0005-0000-0000-000007000000}"/>
    <cellStyle name="Normal" xfId="0" builtinId="0"/>
    <cellStyle name="Normal 2" xfId="8" xr:uid="{00000000-0005-0000-0000-000009000000}"/>
    <cellStyle name="Normal 2 2 2" xfId="9" xr:uid="{00000000-0005-0000-0000-00000A000000}"/>
    <cellStyle name="Normal 2 2 2 2" xfId="10" xr:uid="{00000000-0005-0000-0000-00000B000000}"/>
    <cellStyle name="Normal 3" xfId="11" xr:uid="{00000000-0005-0000-0000-00000C000000}"/>
    <cellStyle name="Normal 4" xfId="12" xr:uid="{00000000-0005-0000-0000-00000D000000}"/>
    <cellStyle name="Normal 47" xfId="13" xr:uid="{00000000-0005-0000-0000-00000E000000}"/>
    <cellStyle name="Normal 51" xfId="14" xr:uid="{00000000-0005-0000-0000-00000F000000}"/>
    <cellStyle name="Percent 2 2 2" xfId="15" xr:uid="{00000000-0005-0000-0000-000010000000}"/>
  </cellStyles>
  <dxfs count="0"/>
  <tableStyles count="0" defaultTableStyle="TableStyleMedium2" defaultPivotStyle="PivotStyleLight16"/>
  <colors>
    <mruColors>
      <color rgb="FFCCFF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3054350</xdr:colOff>
      <xdr:row>8</xdr:row>
      <xdr:rowOff>92428</xdr:rowOff>
    </xdr:to>
    <xdr:pic>
      <xdr:nvPicPr>
        <xdr:cNvPr id="1142" name="Picture 1" descr="Black on White[2]a">
          <a:extLst>
            <a:ext uri="{FF2B5EF4-FFF2-40B4-BE49-F238E27FC236}">
              <a16:creationId xmlns:a16="http://schemas.microsoft.com/office/drawing/2014/main" id="{CC6F7189-13CE-1743-04E2-0B0B8CB30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4350"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66675</xdr:colOff>
      <xdr:row>0</xdr:row>
      <xdr:rowOff>61231</xdr:rowOff>
    </xdr:from>
    <xdr:to>
      <xdr:col>6</xdr:col>
      <xdr:colOff>1504949</xdr:colOff>
      <xdr:row>5</xdr:row>
      <xdr:rowOff>202298</xdr:rowOff>
    </xdr:to>
    <xdr:pic>
      <xdr:nvPicPr>
        <xdr:cNvPr id="2" name="Picture 1">
          <a:extLst>
            <a:ext uri="{FF2B5EF4-FFF2-40B4-BE49-F238E27FC236}">
              <a16:creationId xmlns:a16="http://schemas.microsoft.com/office/drawing/2014/main" id="{8134F741-FED4-4147-A608-FC5099ABF871}"/>
            </a:ext>
          </a:extLst>
        </xdr:cNvPr>
        <xdr:cNvPicPr>
          <a:picLocks noChangeAspect="1"/>
        </xdr:cNvPicPr>
      </xdr:nvPicPr>
      <xdr:blipFill>
        <a:blip xmlns:r="http://schemas.openxmlformats.org/officeDocument/2006/relationships" r:embed="rId1"/>
        <a:stretch>
          <a:fillRect/>
        </a:stretch>
      </xdr:blipFill>
      <xdr:spPr>
        <a:xfrm>
          <a:off x="7648575" y="61231"/>
          <a:ext cx="2905125" cy="13666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sharepoint.com/Users/Bongz/Documents/Handover%20from%20Michelle/10.%20Komsberg%20MTS%20IPP%20-%20Civil%20and%20Building%20Contract/Contract%20BoQ/Copy%20of%20Gebane_Civil%20%20Building%20Works%20-%20Unlocked%20Contract%20Bill%20Re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reambles"/>
      <sheetName val="Bill 1 - P&amp;G"/>
      <sheetName val="Bill 2 - SHE"/>
      <sheetName val="Bill 3 - Environmental"/>
      <sheetName val="Bill 4 - Roadworks"/>
      <sheetName val="Bill 5 - Base Foundations"/>
      <sheetName val="Bill 6 - Transformer Plinths"/>
      <sheetName val="Bill 7 - Support Steel"/>
      <sheetName val="Bill 8 - Yardwork Earthing"/>
      <sheetName val="Bill 9 - Cable Trenches"/>
      <sheetName val="Bill 10 - Drainage"/>
      <sheetName val="Bill 11 - Oil Dam"/>
      <sheetName val="Bill 12 - Fire Kiosk"/>
      <sheetName val="Bill 13 - Light Masts"/>
      <sheetName val="Bill 14 - Water Supply"/>
      <sheetName val="Bill 15 - Sewers"/>
      <sheetName val="Bill 16 - Parking"/>
      <sheetName val="Bill 17 - Carport"/>
      <sheetName val="Bill 18 - Security Fence"/>
      <sheetName val="Bill 19 - Signage"/>
      <sheetName val="Bill 20 - Control Bld"/>
      <sheetName val="Bill 21 - Cladded Store"/>
      <sheetName val="Bill 22 - Maintenance Workshop"/>
      <sheetName val="Bill 23 - Consumables Store"/>
      <sheetName val="Bill 24 - Access Control Bld"/>
      <sheetName val="Main offer Summary"/>
      <sheetName val="Part B - SSCC (Required)"/>
    </sheetNames>
    <sheetDataSet>
      <sheetData sheetId="0" refreshError="1"/>
      <sheetData sheetId="1" refreshError="1">
        <row r="2">
          <cell r="A2" t="str">
            <v>ESKOM HOLDINGS SOC LTD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J44"/>
  <sheetViews>
    <sheetView view="pageBreakPreview" topLeftCell="A23" zoomScale="90" zoomScaleNormal="90" zoomScaleSheetLayoutView="90" workbookViewId="0">
      <selection activeCell="B15" sqref="B15"/>
    </sheetView>
  </sheetViews>
  <sheetFormatPr defaultColWidth="9.1796875" defaultRowHeight="14" x14ac:dyDescent="0.3"/>
  <cols>
    <col min="1" max="1" width="58" style="329" customWidth="1"/>
    <col min="2" max="2" width="46.453125" style="329" customWidth="1"/>
    <col min="3" max="16384" width="9.1796875" style="329"/>
  </cols>
  <sheetData>
    <row r="5" spans="1:10" ht="13.5" customHeight="1" x14ac:dyDescent="0.3"/>
    <row r="6" spans="1:10" hidden="1" x14ac:dyDescent="0.3"/>
    <row r="7" spans="1:10" hidden="1" x14ac:dyDescent="0.3"/>
    <row r="8" spans="1:10" x14ac:dyDescent="0.3">
      <c r="A8" s="2"/>
    </row>
    <row r="9" spans="1:10" x14ac:dyDescent="0.3">
      <c r="A9" s="2"/>
    </row>
    <row r="10" spans="1:10" x14ac:dyDescent="0.3">
      <c r="A10" s="5"/>
    </row>
    <row r="11" spans="1:10" ht="32.5" x14ac:dyDescent="0.65">
      <c r="A11" s="6" t="s">
        <v>27</v>
      </c>
      <c r="B11" s="6"/>
    </row>
    <row r="12" spans="1:10" x14ac:dyDescent="0.3">
      <c r="A12" s="5"/>
    </row>
    <row r="13" spans="1:10" ht="25" x14ac:dyDescent="0.5">
      <c r="A13" s="7" t="s">
        <v>28</v>
      </c>
      <c r="B13" s="7"/>
      <c r="E13" s="330"/>
      <c r="F13" s="330"/>
      <c r="G13" s="330"/>
      <c r="H13" s="330"/>
      <c r="I13" s="330"/>
      <c r="J13" s="330"/>
    </row>
    <row r="14" spans="1:10" ht="25" x14ac:dyDescent="0.5">
      <c r="A14" s="7"/>
      <c r="B14" s="7"/>
      <c r="E14" s="330"/>
      <c r="F14" s="330"/>
      <c r="G14" s="330"/>
      <c r="H14" s="330"/>
      <c r="I14" s="330"/>
      <c r="J14" s="330"/>
    </row>
    <row r="15" spans="1:10" ht="25" x14ac:dyDescent="0.5">
      <c r="A15" s="8" t="s">
        <v>29</v>
      </c>
      <c r="B15" s="31"/>
      <c r="E15" s="9"/>
      <c r="F15" s="9"/>
      <c r="G15" s="9"/>
      <c r="H15" s="330"/>
      <c r="I15" s="330"/>
      <c r="J15" s="330"/>
    </row>
    <row r="16" spans="1:10" ht="21.75" customHeight="1" x14ac:dyDescent="0.5">
      <c r="A16" s="10" t="s">
        <v>30</v>
      </c>
      <c r="E16" s="11"/>
      <c r="F16" s="11"/>
      <c r="G16" s="11"/>
    </row>
    <row r="17" spans="1:9" ht="100" x14ac:dyDescent="0.35">
      <c r="A17" s="12" t="s">
        <v>31</v>
      </c>
      <c r="B17" s="196" t="s">
        <v>225</v>
      </c>
      <c r="E17" s="13"/>
      <c r="F17" s="9"/>
      <c r="G17" s="9"/>
      <c r="H17" s="330"/>
      <c r="I17" s="330"/>
    </row>
    <row r="18" spans="1:9" ht="20" x14ac:dyDescent="0.4">
      <c r="A18" s="14"/>
    </row>
    <row r="19" spans="1:9" ht="18" x14ac:dyDescent="0.4">
      <c r="A19" s="15"/>
    </row>
    <row r="20" spans="1:9" x14ac:dyDescent="0.3">
      <c r="A20" s="5"/>
    </row>
    <row r="21" spans="1:9" ht="18" x14ac:dyDescent="0.4">
      <c r="A21" s="16" t="s">
        <v>32</v>
      </c>
      <c r="B21" s="17"/>
    </row>
    <row r="22" spans="1:9" ht="24" customHeight="1" x14ac:dyDescent="0.3">
      <c r="A22" s="331"/>
      <c r="B22" s="332"/>
    </row>
    <row r="23" spans="1:9" ht="18" x14ac:dyDescent="0.4">
      <c r="A23" s="18"/>
    </row>
    <row r="24" spans="1:9" ht="18" x14ac:dyDescent="0.4">
      <c r="A24" s="18"/>
    </row>
    <row r="25" spans="1:9" ht="30" customHeight="1" x14ac:dyDescent="0.3">
      <c r="A25" s="19" t="s">
        <v>33</v>
      </c>
      <c r="B25" s="20"/>
      <c r="G25" s="255"/>
      <c r="H25" s="255"/>
    </row>
    <row r="26" spans="1:9" ht="18" x14ac:dyDescent="0.3">
      <c r="A26" s="19" t="s">
        <v>34</v>
      </c>
      <c r="B26" s="20"/>
    </row>
    <row r="27" spans="1:9" x14ac:dyDescent="0.3">
      <c r="A27" s="4" t="s">
        <v>35</v>
      </c>
      <c r="B27" s="333"/>
    </row>
    <row r="28" spans="1:9" ht="19.5" customHeight="1" x14ac:dyDescent="0.3">
      <c r="A28" s="21"/>
      <c r="B28" s="334"/>
    </row>
    <row r="29" spans="1:9" ht="19.5" customHeight="1" x14ac:dyDescent="0.3">
      <c r="A29" s="256"/>
      <c r="B29" s="256"/>
    </row>
    <row r="30" spans="1:9" ht="19.5" customHeight="1" x14ac:dyDescent="0.3">
      <c r="A30" s="22"/>
      <c r="B30" s="335"/>
    </row>
    <row r="31" spans="1:9" ht="12.75" customHeight="1" x14ac:dyDescent="0.3">
      <c r="A31" s="4" t="s">
        <v>36</v>
      </c>
      <c r="B31" s="23"/>
    </row>
    <row r="32" spans="1:9" ht="24.75" customHeight="1" x14ac:dyDescent="0.3">
      <c r="A32" s="257"/>
      <c r="B32" s="257"/>
    </row>
    <row r="33" spans="1:2" ht="12.75" customHeight="1" x14ac:dyDescent="0.3">
      <c r="B33" s="23"/>
    </row>
    <row r="34" spans="1:2" ht="30" customHeight="1" x14ac:dyDescent="0.3">
      <c r="A34" s="24" t="s">
        <v>37</v>
      </c>
      <c r="B34" s="25"/>
    </row>
    <row r="35" spans="1:2" ht="12.75" customHeight="1" x14ac:dyDescent="0.35">
      <c r="A35" s="26"/>
      <c r="B35" s="23"/>
    </row>
    <row r="36" spans="1:2" ht="12.75" customHeight="1" x14ac:dyDescent="0.35">
      <c r="A36" s="26"/>
      <c r="B36" s="23"/>
    </row>
    <row r="37" spans="1:2" ht="39.75" customHeight="1" x14ac:dyDescent="0.3">
      <c r="A37" s="27" t="s">
        <v>38</v>
      </c>
      <c r="B37" s="28"/>
    </row>
    <row r="38" spans="1:2" ht="9.75" customHeight="1" x14ac:dyDescent="0.3"/>
    <row r="39" spans="1:2" ht="14.25" customHeight="1" x14ac:dyDescent="0.3">
      <c r="A39" s="29" t="s">
        <v>39</v>
      </c>
      <c r="B39" s="30"/>
    </row>
    <row r="40" spans="1:2" ht="26.25" customHeight="1" x14ac:dyDescent="0.3">
      <c r="A40" s="336"/>
      <c r="B40" s="336"/>
    </row>
    <row r="41" spans="1:2" ht="14.25" customHeight="1" x14ac:dyDescent="0.3">
      <c r="A41" s="29" t="s">
        <v>40</v>
      </c>
      <c r="B41" s="30"/>
    </row>
    <row r="42" spans="1:2" ht="30" customHeight="1" x14ac:dyDescent="0.3">
      <c r="A42" s="336"/>
      <c r="B42" s="336"/>
    </row>
    <row r="43" spans="1:2" ht="19.5" customHeight="1" x14ac:dyDescent="0.3">
      <c r="B43" s="23"/>
    </row>
    <row r="44" spans="1:2" x14ac:dyDescent="0.3">
      <c r="A44" s="330"/>
    </row>
  </sheetData>
  <mergeCells count="2">
    <mergeCell ref="A29:B29"/>
    <mergeCell ref="A32:B32"/>
  </mergeCells>
  <pageMargins left="0.70866141732283472" right="0.70866141732283472" top="0.74803149606299213" bottom="0.74803149606299213" header="0.31496062992125984" footer="0.31496062992125984"/>
  <pageSetup paperSize="9" scale="83" orientation="portrait" r:id="rId1"/>
  <headerFooter>
    <oddFooter>&amp;F&amp;RPage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2B83A-649D-471B-A976-08F22EDA6A29}">
  <sheetPr>
    <pageSetUpPr fitToPage="1"/>
  </sheetPr>
  <dimension ref="A1:EZ165"/>
  <sheetViews>
    <sheetView view="pageBreakPreview" topLeftCell="B1" zoomScaleNormal="100" zoomScaleSheetLayoutView="100" workbookViewId="0">
      <selection activeCell="B1" sqref="A1:XFD1048576"/>
    </sheetView>
  </sheetViews>
  <sheetFormatPr defaultColWidth="9.7265625" defaultRowHeight="15.5" x14ac:dyDescent="0.35"/>
  <cols>
    <col min="1" max="1" width="4.1796875" style="104" customWidth="1"/>
    <col min="2" max="2" width="8.1796875" style="91" customWidth="1"/>
    <col min="3" max="3" width="65.81640625" style="91" customWidth="1"/>
    <col min="4" max="4" width="9.54296875" style="91" customWidth="1"/>
    <col min="5" max="5" width="20.54296875" style="114" customWidth="1"/>
    <col min="6" max="6" width="21" style="115" customWidth="1"/>
    <col min="7" max="7" width="22.453125" style="91" customWidth="1"/>
    <col min="8" max="8" width="4.1796875" style="91" customWidth="1"/>
    <col min="9" max="16384" width="9.7265625" style="91"/>
  </cols>
  <sheetData>
    <row r="1" spans="1:155" ht="23.25" customHeight="1" x14ac:dyDescent="0.35">
      <c r="B1" s="92"/>
      <c r="C1" s="93"/>
      <c r="D1" s="93"/>
      <c r="E1" s="94"/>
      <c r="F1" s="93"/>
      <c r="G1" s="95"/>
    </row>
    <row r="2" spans="1:155" s="33" customFormat="1" ht="20.25" customHeight="1" x14ac:dyDescent="0.35">
      <c r="A2" s="197"/>
      <c r="B2" s="96" t="str">
        <f>[1]Preambles!A2</f>
        <v>ESKOM HOLDINGS SOC LTD</v>
      </c>
      <c r="C2" s="97"/>
      <c r="D2" s="97"/>
      <c r="E2" s="98"/>
      <c r="F2" s="97"/>
      <c r="G2" s="99"/>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row>
    <row r="3" spans="1:155" ht="22.5" customHeight="1" x14ac:dyDescent="0.35">
      <c r="A3" s="198"/>
      <c r="B3" s="100" t="s">
        <v>195</v>
      </c>
      <c r="C3" s="101"/>
      <c r="D3" s="101"/>
      <c r="E3" s="102"/>
      <c r="F3" s="101"/>
      <c r="G3" s="103"/>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row>
    <row r="4" spans="1:155" x14ac:dyDescent="0.35">
      <c r="A4" s="198"/>
      <c r="B4" s="100" t="s">
        <v>196</v>
      </c>
      <c r="C4" s="101"/>
      <c r="D4" s="101"/>
      <c r="E4" s="102"/>
      <c r="F4" s="101"/>
      <c r="G4" s="103"/>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row>
    <row r="5" spans="1:155" x14ac:dyDescent="0.35">
      <c r="A5" s="198"/>
      <c r="B5" s="100"/>
      <c r="C5" s="101"/>
      <c r="D5" s="101"/>
      <c r="E5" s="102"/>
      <c r="F5" s="101"/>
      <c r="G5" s="103"/>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4"/>
      <c r="EU5" s="104"/>
      <c r="EV5" s="104"/>
      <c r="EW5" s="104"/>
      <c r="EX5" s="104"/>
      <c r="EY5" s="104"/>
    </row>
    <row r="6" spans="1:155" ht="18" customHeight="1" thickBot="1" x14ac:dyDescent="0.4">
      <c r="B6" s="105"/>
      <c r="C6" s="101"/>
      <c r="D6" s="101"/>
      <c r="E6" s="102"/>
      <c r="F6" s="101"/>
      <c r="G6" s="103"/>
      <c r="H6" s="104"/>
    </row>
    <row r="7" spans="1:155" ht="35.25" customHeight="1" thickBot="1" x14ac:dyDescent="0.4">
      <c r="B7" s="199" t="s">
        <v>48</v>
      </c>
      <c r="C7" s="200" t="s">
        <v>50</v>
      </c>
      <c r="D7" s="201"/>
      <c r="E7" s="202"/>
      <c r="F7" s="203"/>
      <c r="G7" s="204"/>
      <c r="H7" s="104"/>
    </row>
    <row r="8" spans="1:155" ht="13" customHeight="1" x14ac:dyDescent="0.35">
      <c r="B8" s="205"/>
      <c r="C8" s="206"/>
      <c r="D8" s="207"/>
      <c r="E8" s="208"/>
      <c r="F8" s="209"/>
      <c r="G8" s="210"/>
      <c r="H8" s="104"/>
    </row>
    <row r="9" spans="1:155" ht="13" customHeight="1" x14ac:dyDescent="0.35">
      <c r="B9" s="211"/>
      <c r="C9" s="212"/>
      <c r="D9" s="213"/>
      <c r="E9" s="214"/>
      <c r="F9" s="215"/>
      <c r="G9" s="216"/>
      <c r="H9" s="104"/>
    </row>
    <row r="10" spans="1:155" x14ac:dyDescent="0.35">
      <c r="B10" s="217"/>
      <c r="C10" s="218" t="s">
        <v>197</v>
      </c>
      <c r="D10" s="219"/>
      <c r="E10" s="220"/>
      <c r="F10" s="221"/>
      <c r="G10" s="222"/>
      <c r="H10" s="104"/>
    </row>
    <row r="11" spans="1:155" x14ac:dyDescent="0.35">
      <c r="B11" s="217"/>
      <c r="C11" s="223"/>
      <c r="D11" s="219"/>
      <c r="E11" s="220"/>
      <c r="F11" s="221"/>
      <c r="G11" s="222"/>
      <c r="H11" s="104"/>
    </row>
    <row r="12" spans="1:155" ht="62" customHeight="1" x14ac:dyDescent="0.35">
      <c r="B12" s="217"/>
      <c r="C12" s="258" t="s">
        <v>198</v>
      </c>
      <c r="D12" s="259"/>
      <c r="E12" s="259"/>
      <c r="F12" s="259"/>
      <c r="G12" s="260"/>
      <c r="H12" s="104"/>
    </row>
    <row r="13" spans="1:155" x14ac:dyDescent="0.35">
      <c r="B13" s="217"/>
      <c r="C13" s="224"/>
      <c r="D13" s="219"/>
      <c r="E13" s="220"/>
      <c r="F13" s="221"/>
      <c r="G13" s="222"/>
      <c r="H13" s="104"/>
    </row>
    <row r="14" spans="1:155" ht="62.5" customHeight="1" thickBot="1" x14ac:dyDescent="0.4">
      <c r="B14" s="225"/>
      <c r="C14" s="261" t="s">
        <v>208</v>
      </c>
      <c r="D14" s="262"/>
      <c r="E14" s="262"/>
      <c r="F14" s="262"/>
      <c r="G14" s="263"/>
      <c r="H14" s="104"/>
    </row>
    <row r="15" spans="1:155" x14ac:dyDescent="0.35">
      <c r="B15" s="226"/>
      <c r="C15" s="227"/>
      <c r="D15" s="228"/>
      <c r="E15" s="229"/>
      <c r="F15" s="230"/>
      <c r="G15" s="106"/>
      <c r="H15" s="104"/>
    </row>
    <row r="16" spans="1:155" x14ac:dyDescent="0.35">
      <c r="B16" s="107"/>
      <c r="C16" s="108"/>
      <c r="D16" s="109"/>
      <c r="E16" s="110"/>
      <c r="F16" s="111"/>
      <c r="G16" s="111"/>
    </row>
    <row r="17" spans="2:156" x14ac:dyDescent="0.35">
      <c r="B17" s="33"/>
      <c r="C17" s="33"/>
      <c r="D17" s="33"/>
      <c r="E17" s="110"/>
      <c r="F17" s="111"/>
      <c r="G17" s="112"/>
    </row>
    <row r="18" spans="2:156" x14ac:dyDescent="0.35">
      <c r="B18" s="33"/>
      <c r="C18" s="33"/>
      <c r="D18" s="33"/>
      <c r="E18" s="110"/>
      <c r="F18" s="111"/>
      <c r="G18" s="112"/>
    </row>
    <row r="19" spans="2:156" x14ac:dyDescent="0.35">
      <c r="B19" s="33"/>
      <c r="C19" s="33"/>
      <c r="D19" s="33"/>
      <c r="E19" s="110"/>
      <c r="F19" s="111"/>
      <c r="G19" s="112"/>
    </row>
    <row r="20" spans="2:156" x14ac:dyDescent="0.35">
      <c r="B20" s="33"/>
      <c r="C20" s="33"/>
      <c r="D20" s="33"/>
      <c r="E20" s="110"/>
      <c r="F20" s="111"/>
      <c r="G20" s="112"/>
    </row>
    <row r="21" spans="2:156" x14ac:dyDescent="0.35">
      <c r="B21" s="33"/>
      <c r="C21" s="33"/>
      <c r="D21" s="33"/>
      <c r="E21" s="110"/>
      <c r="F21" s="111"/>
      <c r="G21" s="112"/>
    </row>
    <row r="22" spans="2:156" x14ac:dyDescent="0.35">
      <c r="B22" s="33"/>
      <c r="C22" s="33"/>
      <c r="D22" s="33"/>
      <c r="E22" s="110"/>
      <c r="F22" s="111"/>
      <c r="G22" s="112"/>
    </row>
    <row r="23" spans="2:156" x14ac:dyDescent="0.35">
      <c r="B23" s="33"/>
      <c r="C23" s="33"/>
      <c r="D23" s="33"/>
      <c r="E23" s="110"/>
      <c r="F23" s="111"/>
      <c r="G23" s="112"/>
    </row>
    <row r="24" spans="2:156" x14ac:dyDescent="0.35">
      <c r="B24" s="33"/>
      <c r="C24" s="33"/>
      <c r="D24" s="33"/>
      <c r="E24" s="110"/>
      <c r="F24" s="111"/>
      <c r="G24" s="112"/>
    </row>
    <row r="25" spans="2:156" s="104" customFormat="1" x14ac:dyDescent="0.35">
      <c r="B25" s="33"/>
      <c r="C25" s="33"/>
      <c r="D25" s="33"/>
      <c r="E25" s="110"/>
      <c r="F25" s="111"/>
      <c r="G25" s="112"/>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1"/>
      <c r="DV25" s="91"/>
      <c r="DW25" s="91"/>
      <c r="DX25" s="91"/>
      <c r="DY25" s="91"/>
      <c r="DZ25" s="91"/>
      <c r="EA25" s="91"/>
      <c r="EB25" s="91"/>
      <c r="EC25" s="91"/>
      <c r="ED25" s="91"/>
      <c r="EE25" s="91"/>
      <c r="EF25" s="91"/>
      <c r="EG25" s="91"/>
      <c r="EH25" s="91"/>
      <c r="EI25" s="91"/>
      <c r="EJ25" s="91"/>
      <c r="EK25" s="91"/>
      <c r="EL25" s="91"/>
      <c r="EM25" s="91"/>
      <c r="EN25" s="91"/>
      <c r="EO25" s="91"/>
      <c r="EP25" s="91"/>
      <c r="EQ25" s="91"/>
      <c r="ER25" s="91"/>
      <c r="ES25" s="91"/>
      <c r="ET25" s="91"/>
      <c r="EU25" s="91"/>
      <c r="EV25" s="91"/>
      <c r="EW25" s="91"/>
      <c r="EX25" s="91"/>
      <c r="EY25" s="91"/>
      <c r="EZ25" s="91"/>
    </row>
    <row r="26" spans="2:156" s="104" customFormat="1" x14ac:dyDescent="0.35">
      <c r="B26" s="33"/>
      <c r="C26" s="33"/>
      <c r="D26" s="33"/>
      <c r="E26" s="110"/>
      <c r="F26" s="111"/>
      <c r="G26" s="112"/>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c r="DE26" s="91"/>
      <c r="DF26" s="91"/>
      <c r="DG26" s="91"/>
      <c r="DH26" s="91"/>
      <c r="DI26" s="91"/>
      <c r="DJ26" s="91"/>
      <c r="DK26" s="91"/>
      <c r="DL26" s="91"/>
      <c r="DM26" s="91"/>
      <c r="DN26" s="91"/>
      <c r="DO26" s="91"/>
      <c r="DP26" s="91"/>
      <c r="DQ26" s="91"/>
      <c r="DR26" s="91"/>
      <c r="DS26" s="91"/>
      <c r="DT26" s="91"/>
      <c r="DU26" s="91"/>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row>
    <row r="27" spans="2:156" s="104" customFormat="1" x14ac:dyDescent="0.35">
      <c r="B27" s="33"/>
      <c r="C27" s="33"/>
      <c r="D27" s="33"/>
      <c r="E27" s="110"/>
      <c r="F27" s="111"/>
      <c r="G27" s="112"/>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c r="DE27" s="91"/>
      <c r="DF27" s="91"/>
      <c r="DG27" s="91"/>
      <c r="DH27" s="91"/>
      <c r="DI27" s="91"/>
      <c r="DJ27" s="91"/>
      <c r="DK27" s="91"/>
      <c r="DL27" s="91"/>
      <c r="DM27" s="91"/>
      <c r="DN27" s="91"/>
      <c r="DO27" s="91"/>
      <c r="DP27" s="91"/>
      <c r="DQ27" s="91"/>
      <c r="DR27" s="91"/>
      <c r="DS27" s="91"/>
      <c r="DT27" s="91"/>
      <c r="DU27" s="91"/>
      <c r="DV27" s="91"/>
      <c r="DW27" s="91"/>
      <c r="DX27" s="91"/>
      <c r="DY27" s="91"/>
      <c r="DZ27" s="91"/>
      <c r="EA27" s="91"/>
      <c r="EB27" s="91"/>
      <c r="EC27" s="91"/>
      <c r="ED27" s="91"/>
      <c r="EE27" s="91"/>
      <c r="EF27" s="91"/>
      <c r="EG27" s="91"/>
      <c r="EH27" s="91"/>
      <c r="EI27" s="91"/>
      <c r="EJ27" s="91"/>
      <c r="EK27" s="91"/>
      <c r="EL27" s="91"/>
      <c r="EM27" s="91"/>
      <c r="EN27" s="91"/>
      <c r="EO27" s="91"/>
      <c r="EP27" s="91"/>
      <c r="EQ27" s="91"/>
      <c r="ER27" s="91"/>
      <c r="ES27" s="91"/>
      <c r="ET27" s="91"/>
      <c r="EU27" s="91"/>
      <c r="EV27" s="91"/>
      <c r="EW27" s="91"/>
      <c r="EX27" s="91"/>
      <c r="EY27" s="91"/>
      <c r="EZ27" s="91"/>
    </row>
    <row r="28" spans="2:156" s="104" customFormat="1" x14ac:dyDescent="0.35">
      <c r="B28" s="33"/>
      <c r="C28" s="33"/>
      <c r="D28" s="33"/>
      <c r="E28" s="110"/>
      <c r="F28" s="111"/>
      <c r="G28" s="112"/>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c r="CL28" s="91"/>
      <c r="CM28" s="91"/>
      <c r="CN28" s="91"/>
      <c r="CO28" s="91"/>
      <c r="CP28" s="91"/>
      <c r="CQ28" s="91"/>
      <c r="CR28" s="91"/>
      <c r="CS28" s="91"/>
      <c r="CT28" s="91"/>
      <c r="CU28" s="91"/>
      <c r="CV28" s="91"/>
      <c r="CW28" s="91"/>
      <c r="CX28" s="91"/>
      <c r="CY28" s="91"/>
      <c r="CZ28" s="91"/>
      <c r="DA28" s="91"/>
      <c r="DB28" s="91"/>
      <c r="DC28" s="91"/>
      <c r="DD28" s="91"/>
      <c r="DE28" s="91"/>
      <c r="DF28" s="91"/>
      <c r="DG28" s="91"/>
      <c r="DH28" s="91"/>
      <c r="DI28" s="91"/>
      <c r="DJ28" s="91"/>
      <c r="DK28" s="91"/>
      <c r="DL28" s="91"/>
      <c r="DM28" s="91"/>
      <c r="DN28" s="91"/>
      <c r="DO28" s="91"/>
      <c r="DP28" s="91"/>
      <c r="DQ28" s="91"/>
      <c r="DR28" s="91"/>
      <c r="DS28" s="91"/>
      <c r="DT28" s="91"/>
      <c r="DU28" s="91"/>
      <c r="DV28" s="91"/>
      <c r="DW28" s="91"/>
      <c r="DX28" s="91"/>
      <c r="DY28" s="91"/>
      <c r="DZ28" s="91"/>
      <c r="EA28" s="91"/>
      <c r="EB28" s="91"/>
      <c r="EC28" s="91"/>
      <c r="ED28" s="91"/>
      <c r="EE28" s="91"/>
      <c r="EF28" s="91"/>
      <c r="EG28" s="91"/>
      <c r="EH28" s="91"/>
      <c r="EI28" s="91"/>
      <c r="EJ28" s="91"/>
      <c r="EK28" s="91"/>
      <c r="EL28" s="91"/>
      <c r="EM28" s="91"/>
      <c r="EN28" s="91"/>
      <c r="EO28" s="91"/>
      <c r="EP28" s="91"/>
      <c r="EQ28" s="91"/>
      <c r="ER28" s="91"/>
      <c r="ES28" s="91"/>
      <c r="ET28" s="91"/>
      <c r="EU28" s="91"/>
      <c r="EV28" s="91"/>
      <c r="EW28" s="91"/>
      <c r="EX28" s="91"/>
      <c r="EY28" s="91"/>
      <c r="EZ28" s="91"/>
    </row>
    <row r="29" spans="2:156" s="104" customFormat="1" x14ac:dyDescent="0.35">
      <c r="B29" s="33"/>
      <c r="C29" s="33"/>
      <c r="D29" s="33"/>
      <c r="E29" s="110"/>
      <c r="F29" s="111"/>
      <c r="G29" s="112"/>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row>
    <row r="30" spans="2:156" s="104" customFormat="1" x14ac:dyDescent="0.35">
      <c r="B30" s="33"/>
      <c r="C30" s="33"/>
      <c r="D30" s="33"/>
      <c r="E30" s="110"/>
      <c r="F30" s="111"/>
      <c r="G30" s="112"/>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1"/>
      <c r="DU30" s="91"/>
      <c r="DV30" s="91"/>
      <c r="DW30" s="91"/>
      <c r="DX30" s="91"/>
      <c r="DY30" s="91"/>
      <c r="DZ30" s="91"/>
      <c r="EA30" s="91"/>
      <c r="EB30" s="91"/>
      <c r="EC30" s="91"/>
      <c r="ED30" s="91"/>
      <c r="EE30" s="91"/>
      <c r="EF30" s="91"/>
      <c r="EG30" s="91"/>
      <c r="EH30" s="91"/>
      <c r="EI30" s="91"/>
      <c r="EJ30" s="91"/>
      <c r="EK30" s="91"/>
      <c r="EL30" s="91"/>
      <c r="EM30" s="91"/>
      <c r="EN30" s="91"/>
      <c r="EO30" s="91"/>
      <c r="EP30" s="91"/>
      <c r="EQ30" s="91"/>
      <c r="ER30" s="91"/>
      <c r="ES30" s="91"/>
      <c r="ET30" s="91"/>
      <c r="EU30" s="91"/>
      <c r="EV30" s="91"/>
      <c r="EW30" s="91"/>
      <c r="EX30" s="91"/>
      <c r="EY30" s="91"/>
      <c r="EZ30" s="91"/>
    </row>
    <row r="31" spans="2:156" s="104" customFormat="1" x14ac:dyDescent="0.35">
      <c r="B31" s="33"/>
      <c r="C31" s="33"/>
      <c r="D31" s="33"/>
      <c r="E31" s="110"/>
      <c r="F31" s="111"/>
      <c r="G31" s="112"/>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c r="DQ31" s="91"/>
      <c r="DR31" s="91"/>
      <c r="DS31" s="91"/>
      <c r="DT31" s="91"/>
      <c r="DU31" s="91"/>
      <c r="DV31" s="91"/>
      <c r="DW31" s="91"/>
      <c r="DX31" s="91"/>
      <c r="DY31" s="91"/>
      <c r="DZ31" s="91"/>
      <c r="EA31" s="91"/>
      <c r="EB31" s="91"/>
      <c r="EC31" s="91"/>
      <c r="ED31" s="91"/>
      <c r="EE31" s="91"/>
      <c r="EF31" s="91"/>
      <c r="EG31" s="91"/>
      <c r="EH31" s="91"/>
      <c r="EI31" s="91"/>
      <c r="EJ31" s="91"/>
      <c r="EK31" s="91"/>
      <c r="EL31" s="91"/>
      <c r="EM31" s="91"/>
      <c r="EN31" s="91"/>
      <c r="EO31" s="91"/>
      <c r="EP31" s="91"/>
      <c r="EQ31" s="91"/>
      <c r="ER31" s="91"/>
      <c r="ES31" s="91"/>
      <c r="ET31" s="91"/>
      <c r="EU31" s="91"/>
      <c r="EV31" s="91"/>
      <c r="EW31" s="91"/>
      <c r="EX31" s="91"/>
      <c r="EY31" s="91"/>
      <c r="EZ31" s="91"/>
    </row>
    <row r="32" spans="2:156" s="104" customFormat="1" x14ac:dyDescent="0.35">
      <c r="B32" s="33"/>
      <c r="C32" s="33"/>
      <c r="D32" s="33"/>
      <c r="E32" s="110"/>
      <c r="F32" s="111"/>
      <c r="G32" s="112"/>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row>
    <row r="33" spans="2:156" s="104" customFormat="1" x14ac:dyDescent="0.35">
      <c r="B33" s="33"/>
      <c r="C33" s="33"/>
      <c r="D33" s="33"/>
      <c r="E33" s="110"/>
      <c r="F33" s="111"/>
      <c r="G33" s="112"/>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row>
    <row r="34" spans="2:156" s="104" customFormat="1" x14ac:dyDescent="0.35">
      <c r="B34" s="33"/>
      <c r="C34" s="33"/>
      <c r="D34" s="33"/>
      <c r="E34" s="110"/>
      <c r="F34" s="111"/>
      <c r="G34" s="112"/>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row>
    <row r="35" spans="2:156" s="104" customFormat="1" x14ac:dyDescent="0.35">
      <c r="B35" s="33"/>
      <c r="C35" s="33"/>
      <c r="D35" s="33"/>
      <c r="E35" s="110"/>
      <c r="F35" s="111"/>
      <c r="G35" s="112"/>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91"/>
      <c r="DR35" s="91"/>
      <c r="DS35" s="91"/>
      <c r="DT35" s="91"/>
      <c r="DU35" s="91"/>
      <c r="DV35" s="91"/>
      <c r="DW35" s="91"/>
      <c r="DX35" s="91"/>
      <c r="DY35" s="91"/>
      <c r="DZ35" s="91"/>
      <c r="EA35" s="91"/>
      <c r="EB35" s="91"/>
      <c r="EC35" s="91"/>
      <c r="ED35" s="91"/>
      <c r="EE35" s="91"/>
      <c r="EF35" s="91"/>
      <c r="EG35" s="91"/>
      <c r="EH35" s="91"/>
      <c r="EI35" s="91"/>
      <c r="EJ35" s="91"/>
      <c r="EK35" s="91"/>
      <c r="EL35" s="91"/>
      <c r="EM35" s="91"/>
      <c r="EN35" s="91"/>
      <c r="EO35" s="91"/>
      <c r="EP35" s="91"/>
      <c r="EQ35" s="91"/>
      <c r="ER35" s="91"/>
      <c r="ES35" s="91"/>
      <c r="ET35" s="91"/>
      <c r="EU35" s="91"/>
      <c r="EV35" s="91"/>
      <c r="EW35" s="91"/>
      <c r="EX35" s="91"/>
      <c r="EY35" s="91"/>
      <c r="EZ35" s="91"/>
    </row>
    <row r="36" spans="2:156" s="104" customFormat="1" x14ac:dyDescent="0.35">
      <c r="B36" s="33"/>
      <c r="C36" s="33"/>
      <c r="D36" s="33"/>
      <c r="E36" s="110"/>
      <c r="F36" s="111"/>
      <c r="G36" s="112"/>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row>
    <row r="37" spans="2:156" s="104" customFormat="1" x14ac:dyDescent="0.35">
      <c r="B37" s="33"/>
      <c r="C37" s="33"/>
      <c r="D37" s="33"/>
      <c r="E37" s="110"/>
      <c r="F37" s="111"/>
      <c r="G37" s="112"/>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row>
    <row r="38" spans="2:156" s="104" customFormat="1" x14ac:dyDescent="0.35">
      <c r="B38" s="33"/>
      <c r="C38" s="33"/>
      <c r="D38" s="33"/>
      <c r="E38" s="110"/>
      <c r="F38" s="111"/>
      <c r="G38" s="112"/>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1"/>
      <c r="DJ38" s="91"/>
      <c r="DK38" s="91"/>
      <c r="DL38" s="91"/>
      <c r="DM38" s="91"/>
      <c r="DN38" s="91"/>
      <c r="DO38" s="91"/>
      <c r="DP38" s="91"/>
      <c r="DQ38" s="91"/>
      <c r="DR38" s="91"/>
      <c r="DS38" s="91"/>
      <c r="DT38" s="91"/>
      <c r="DU38" s="91"/>
      <c r="DV38" s="91"/>
      <c r="DW38" s="91"/>
      <c r="DX38" s="91"/>
      <c r="DY38" s="91"/>
      <c r="DZ38" s="91"/>
      <c r="EA38" s="91"/>
      <c r="EB38" s="91"/>
      <c r="EC38" s="91"/>
      <c r="ED38" s="91"/>
      <c r="EE38" s="91"/>
      <c r="EF38" s="91"/>
      <c r="EG38" s="91"/>
      <c r="EH38" s="91"/>
      <c r="EI38" s="91"/>
      <c r="EJ38" s="91"/>
      <c r="EK38" s="91"/>
      <c r="EL38" s="91"/>
      <c r="EM38" s="91"/>
      <c r="EN38" s="91"/>
      <c r="EO38" s="91"/>
      <c r="EP38" s="91"/>
      <c r="EQ38" s="91"/>
      <c r="ER38" s="91"/>
      <c r="ES38" s="91"/>
      <c r="ET38" s="91"/>
      <c r="EU38" s="91"/>
      <c r="EV38" s="91"/>
      <c r="EW38" s="91"/>
      <c r="EX38" s="91"/>
      <c r="EY38" s="91"/>
      <c r="EZ38" s="91"/>
    </row>
    <row r="39" spans="2:156" s="104" customFormat="1" x14ac:dyDescent="0.35">
      <c r="B39" s="33"/>
      <c r="C39" s="33"/>
      <c r="D39" s="33"/>
      <c r="E39" s="110"/>
      <c r="F39" s="111"/>
      <c r="G39" s="112"/>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c r="DC39" s="91"/>
      <c r="DD39" s="91"/>
      <c r="DE39" s="91"/>
      <c r="DF39" s="91"/>
      <c r="DG39" s="91"/>
      <c r="DH39" s="91"/>
      <c r="DI39" s="91"/>
      <c r="DJ39" s="91"/>
      <c r="DK39" s="91"/>
      <c r="DL39" s="91"/>
      <c r="DM39" s="91"/>
      <c r="DN39" s="91"/>
      <c r="DO39" s="91"/>
      <c r="DP39" s="91"/>
      <c r="DQ39" s="91"/>
      <c r="DR39" s="91"/>
      <c r="DS39" s="91"/>
      <c r="DT39" s="91"/>
      <c r="DU39" s="91"/>
      <c r="DV39" s="91"/>
      <c r="DW39" s="91"/>
      <c r="DX39" s="91"/>
      <c r="DY39" s="91"/>
      <c r="DZ39" s="91"/>
      <c r="EA39" s="91"/>
      <c r="EB39" s="91"/>
      <c r="EC39" s="91"/>
      <c r="ED39" s="91"/>
      <c r="EE39" s="91"/>
      <c r="EF39" s="91"/>
      <c r="EG39" s="91"/>
      <c r="EH39" s="91"/>
      <c r="EI39" s="91"/>
      <c r="EJ39" s="91"/>
      <c r="EK39" s="91"/>
      <c r="EL39" s="91"/>
      <c r="EM39" s="91"/>
      <c r="EN39" s="91"/>
      <c r="EO39" s="91"/>
      <c r="EP39" s="91"/>
      <c r="EQ39" s="91"/>
      <c r="ER39" s="91"/>
      <c r="ES39" s="91"/>
      <c r="ET39" s="91"/>
      <c r="EU39" s="91"/>
      <c r="EV39" s="91"/>
      <c r="EW39" s="91"/>
      <c r="EX39" s="91"/>
      <c r="EY39" s="91"/>
      <c r="EZ39" s="91"/>
    </row>
    <row r="40" spans="2:156" s="104" customFormat="1" x14ac:dyDescent="0.35">
      <c r="B40" s="33"/>
      <c r="C40" s="33"/>
      <c r="D40" s="33"/>
      <c r="E40" s="110"/>
      <c r="F40" s="111"/>
      <c r="G40" s="112"/>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c r="EQ40" s="91"/>
      <c r="ER40" s="91"/>
      <c r="ES40" s="91"/>
      <c r="ET40" s="91"/>
      <c r="EU40" s="91"/>
      <c r="EV40" s="91"/>
      <c r="EW40" s="91"/>
      <c r="EX40" s="91"/>
      <c r="EY40" s="91"/>
      <c r="EZ40" s="91"/>
    </row>
    <row r="41" spans="2:156" s="104" customFormat="1" x14ac:dyDescent="0.35">
      <c r="B41" s="33"/>
      <c r="C41" s="33"/>
      <c r="D41" s="33"/>
      <c r="E41" s="110"/>
      <c r="F41" s="111"/>
      <c r="G41" s="112"/>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c r="DO41" s="91"/>
      <c r="DP41" s="91"/>
      <c r="DQ41" s="91"/>
      <c r="DR41" s="91"/>
      <c r="DS41" s="91"/>
      <c r="DT41" s="91"/>
      <c r="DU41" s="91"/>
      <c r="DV41" s="91"/>
      <c r="DW41" s="91"/>
      <c r="DX41" s="91"/>
      <c r="DY41" s="91"/>
      <c r="DZ41" s="91"/>
      <c r="EA41" s="91"/>
      <c r="EB41" s="91"/>
      <c r="EC41" s="91"/>
      <c r="ED41" s="91"/>
      <c r="EE41" s="91"/>
      <c r="EF41" s="91"/>
      <c r="EG41" s="91"/>
      <c r="EH41" s="91"/>
      <c r="EI41" s="91"/>
      <c r="EJ41" s="91"/>
      <c r="EK41" s="91"/>
      <c r="EL41" s="91"/>
      <c r="EM41" s="91"/>
      <c r="EN41" s="91"/>
      <c r="EO41" s="91"/>
      <c r="EP41" s="91"/>
      <c r="EQ41" s="91"/>
      <c r="ER41" s="91"/>
      <c r="ES41" s="91"/>
      <c r="ET41" s="91"/>
      <c r="EU41" s="91"/>
      <c r="EV41" s="91"/>
      <c r="EW41" s="91"/>
      <c r="EX41" s="91"/>
      <c r="EY41" s="91"/>
      <c r="EZ41" s="91"/>
    </row>
    <row r="42" spans="2:156" s="104" customFormat="1" x14ac:dyDescent="0.35">
      <c r="B42" s="33"/>
      <c r="C42" s="33"/>
      <c r="D42" s="33"/>
      <c r="E42" s="110"/>
      <c r="F42" s="111"/>
      <c r="G42" s="112"/>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1"/>
      <c r="DJ42" s="91"/>
      <c r="DK42" s="91"/>
      <c r="DL42" s="91"/>
      <c r="DM42" s="91"/>
      <c r="DN42" s="91"/>
      <c r="DO42" s="91"/>
      <c r="DP42" s="91"/>
      <c r="DQ42" s="91"/>
      <c r="DR42" s="91"/>
      <c r="DS42" s="91"/>
      <c r="DT42" s="91"/>
      <c r="DU42" s="91"/>
      <c r="DV42" s="91"/>
      <c r="DW42" s="91"/>
      <c r="DX42" s="91"/>
      <c r="DY42" s="91"/>
      <c r="DZ42" s="91"/>
      <c r="EA42" s="91"/>
      <c r="EB42" s="91"/>
      <c r="EC42" s="91"/>
      <c r="ED42" s="91"/>
      <c r="EE42" s="91"/>
      <c r="EF42" s="91"/>
      <c r="EG42" s="91"/>
      <c r="EH42" s="91"/>
      <c r="EI42" s="91"/>
      <c r="EJ42" s="91"/>
      <c r="EK42" s="91"/>
      <c r="EL42" s="91"/>
      <c r="EM42" s="91"/>
      <c r="EN42" s="91"/>
      <c r="EO42" s="91"/>
      <c r="EP42" s="91"/>
      <c r="EQ42" s="91"/>
      <c r="ER42" s="91"/>
      <c r="ES42" s="91"/>
      <c r="ET42" s="91"/>
      <c r="EU42" s="91"/>
      <c r="EV42" s="91"/>
      <c r="EW42" s="91"/>
      <c r="EX42" s="91"/>
      <c r="EY42" s="91"/>
      <c r="EZ42" s="91"/>
    </row>
    <row r="43" spans="2:156" s="104" customFormat="1" x14ac:dyDescent="0.35">
      <c r="B43" s="33"/>
      <c r="C43" s="33"/>
      <c r="D43" s="33"/>
      <c r="E43" s="110"/>
      <c r="F43" s="111"/>
      <c r="G43" s="112"/>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c r="DB43" s="91"/>
      <c r="DC43" s="91"/>
      <c r="DD43" s="91"/>
      <c r="DE43" s="91"/>
      <c r="DF43" s="91"/>
      <c r="DG43" s="91"/>
      <c r="DH43" s="91"/>
      <c r="DI43" s="91"/>
      <c r="DJ43" s="91"/>
      <c r="DK43" s="91"/>
      <c r="DL43" s="91"/>
      <c r="DM43" s="91"/>
      <c r="DN43" s="91"/>
      <c r="DO43" s="91"/>
      <c r="DP43" s="91"/>
      <c r="DQ43" s="91"/>
      <c r="DR43" s="91"/>
      <c r="DS43" s="91"/>
      <c r="DT43" s="91"/>
      <c r="DU43" s="91"/>
      <c r="DV43" s="91"/>
      <c r="DW43" s="91"/>
      <c r="DX43" s="91"/>
      <c r="DY43" s="91"/>
      <c r="DZ43" s="91"/>
      <c r="EA43" s="91"/>
      <c r="EB43" s="91"/>
      <c r="EC43" s="91"/>
      <c r="ED43" s="91"/>
      <c r="EE43" s="91"/>
      <c r="EF43" s="91"/>
      <c r="EG43" s="91"/>
      <c r="EH43" s="91"/>
      <c r="EI43" s="91"/>
      <c r="EJ43" s="91"/>
      <c r="EK43" s="91"/>
      <c r="EL43" s="91"/>
      <c r="EM43" s="91"/>
      <c r="EN43" s="91"/>
      <c r="EO43" s="91"/>
      <c r="EP43" s="91"/>
      <c r="EQ43" s="91"/>
      <c r="ER43" s="91"/>
      <c r="ES43" s="91"/>
      <c r="ET43" s="91"/>
      <c r="EU43" s="91"/>
      <c r="EV43" s="91"/>
      <c r="EW43" s="91"/>
      <c r="EX43" s="91"/>
      <c r="EY43" s="91"/>
      <c r="EZ43" s="91"/>
    </row>
    <row r="44" spans="2:156" s="104" customFormat="1" x14ac:dyDescent="0.35">
      <c r="B44" s="33"/>
      <c r="C44" s="33"/>
      <c r="D44" s="33"/>
      <c r="E44" s="110"/>
      <c r="F44" s="111"/>
      <c r="G44" s="112"/>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c r="DB44" s="91"/>
      <c r="DC44" s="91"/>
      <c r="DD44" s="91"/>
      <c r="DE44" s="91"/>
      <c r="DF44" s="91"/>
      <c r="DG44" s="91"/>
      <c r="DH44" s="91"/>
      <c r="DI44" s="91"/>
      <c r="DJ44" s="91"/>
      <c r="DK44" s="91"/>
      <c r="DL44" s="91"/>
      <c r="DM44" s="91"/>
      <c r="DN44" s="91"/>
      <c r="DO44" s="91"/>
      <c r="DP44" s="91"/>
      <c r="DQ44" s="91"/>
      <c r="DR44" s="91"/>
      <c r="DS44" s="91"/>
      <c r="DT44" s="91"/>
      <c r="DU44" s="91"/>
      <c r="DV44" s="91"/>
      <c r="DW44" s="91"/>
      <c r="DX44" s="91"/>
      <c r="DY44" s="91"/>
      <c r="DZ44" s="91"/>
      <c r="EA44" s="91"/>
      <c r="EB44" s="91"/>
      <c r="EC44" s="91"/>
      <c r="ED44" s="91"/>
      <c r="EE44" s="91"/>
      <c r="EF44" s="91"/>
      <c r="EG44" s="91"/>
      <c r="EH44" s="91"/>
      <c r="EI44" s="91"/>
      <c r="EJ44" s="91"/>
      <c r="EK44" s="91"/>
      <c r="EL44" s="91"/>
      <c r="EM44" s="91"/>
      <c r="EN44" s="91"/>
      <c r="EO44" s="91"/>
      <c r="EP44" s="91"/>
      <c r="EQ44" s="91"/>
      <c r="ER44" s="91"/>
      <c r="ES44" s="91"/>
      <c r="ET44" s="91"/>
      <c r="EU44" s="91"/>
      <c r="EV44" s="91"/>
      <c r="EW44" s="91"/>
      <c r="EX44" s="91"/>
      <c r="EY44" s="91"/>
      <c r="EZ44" s="91"/>
    </row>
    <row r="45" spans="2:156" s="104" customFormat="1" x14ac:dyDescent="0.35">
      <c r="B45" s="33"/>
      <c r="C45" s="33"/>
      <c r="D45" s="33"/>
      <c r="E45" s="110"/>
      <c r="F45" s="111"/>
      <c r="G45" s="112"/>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c r="DE45" s="91"/>
      <c r="DF45" s="91"/>
      <c r="DG45" s="91"/>
      <c r="DH45" s="91"/>
      <c r="DI45" s="91"/>
      <c r="DJ45" s="91"/>
      <c r="DK45" s="91"/>
      <c r="DL45" s="91"/>
      <c r="DM45" s="91"/>
      <c r="DN45" s="91"/>
      <c r="DO45" s="91"/>
      <c r="DP45" s="91"/>
      <c r="DQ45" s="91"/>
      <c r="DR45" s="91"/>
      <c r="DS45" s="91"/>
      <c r="DT45" s="91"/>
      <c r="DU45" s="91"/>
      <c r="DV45" s="91"/>
      <c r="DW45" s="91"/>
      <c r="DX45" s="91"/>
      <c r="DY45" s="91"/>
      <c r="DZ45" s="91"/>
      <c r="EA45" s="91"/>
      <c r="EB45" s="91"/>
      <c r="EC45" s="91"/>
      <c r="ED45" s="91"/>
      <c r="EE45" s="91"/>
      <c r="EF45" s="91"/>
      <c r="EG45" s="91"/>
      <c r="EH45" s="91"/>
      <c r="EI45" s="91"/>
      <c r="EJ45" s="91"/>
      <c r="EK45" s="91"/>
      <c r="EL45" s="91"/>
      <c r="EM45" s="91"/>
      <c r="EN45" s="91"/>
      <c r="EO45" s="91"/>
      <c r="EP45" s="91"/>
      <c r="EQ45" s="91"/>
      <c r="ER45" s="91"/>
      <c r="ES45" s="91"/>
      <c r="ET45" s="91"/>
      <c r="EU45" s="91"/>
      <c r="EV45" s="91"/>
      <c r="EW45" s="91"/>
      <c r="EX45" s="91"/>
      <c r="EY45" s="91"/>
      <c r="EZ45" s="91"/>
    </row>
    <row r="46" spans="2:156" s="104" customFormat="1" x14ac:dyDescent="0.35">
      <c r="B46" s="33"/>
      <c r="C46" s="33"/>
      <c r="D46" s="33"/>
      <c r="E46" s="110"/>
      <c r="F46" s="111"/>
      <c r="G46" s="112"/>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c r="CV46" s="91"/>
      <c r="CW46" s="91"/>
      <c r="CX46" s="91"/>
      <c r="CY46" s="91"/>
      <c r="CZ46" s="91"/>
      <c r="DA46" s="91"/>
      <c r="DB46" s="91"/>
      <c r="DC46" s="91"/>
      <c r="DD46" s="91"/>
      <c r="DE46" s="91"/>
      <c r="DF46" s="91"/>
      <c r="DG46" s="91"/>
      <c r="DH46" s="91"/>
      <c r="DI46" s="91"/>
      <c r="DJ46" s="91"/>
      <c r="DK46" s="91"/>
      <c r="DL46" s="91"/>
      <c r="DM46" s="91"/>
      <c r="DN46" s="91"/>
      <c r="DO46" s="91"/>
      <c r="DP46" s="91"/>
      <c r="DQ46" s="91"/>
      <c r="DR46" s="91"/>
      <c r="DS46" s="91"/>
      <c r="DT46" s="91"/>
      <c r="DU46" s="91"/>
      <c r="DV46" s="91"/>
      <c r="DW46" s="91"/>
      <c r="DX46" s="91"/>
      <c r="DY46" s="91"/>
      <c r="DZ46" s="91"/>
      <c r="EA46" s="91"/>
      <c r="EB46" s="91"/>
      <c r="EC46" s="91"/>
      <c r="ED46" s="91"/>
      <c r="EE46" s="91"/>
      <c r="EF46" s="91"/>
      <c r="EG46" s="91"/>
      <c r="EH46" s="91"/>
      <c r="EI46" s="91"/>
      <c r="EJ46" s="91"/>
      <c r="EK46" s="91"/>
      <c r="EL46" s="91"/>
      <c r="EM46" s="91"/>
      <c r="EN46" s="91"/>
      <c r="EO46" s="91"/>
      <c r="EP46" s="91"/>
      <c r="EQ46" s="91"/>
      <c r="ER46" s="91"/>
      <c r="ES46" s="91"/>
      <c r="ET46" s="91"/>
      <c r="EU46" s="91"/>
      <c r="EV46" s="91"/>
      <c r="EW46" s="91"/>
      <c r="EX46" s="91"/>
      <c r="EY46" s="91"/>
      <c r="EZ46" s="91"/>
    </row>
    <row r="47" spans="2:156" s="104" customFormat="1" x14ac:dyDescent="0.35">
      <c r="B47" s="33"/>
      <c r="C47" s="33"/>
      <c r="D47" s="33"/>
      <c r="E47" s="110"/>
      <c r="F47" s="111"/>
      <c r="G47" s="112"/>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c r="CV47" s="91"/>
      <c r="CW47" s="91"/>
      <c r="CX47" s="91"/>
      <c r="CY47" s="91"/>
      <c r="CZ47" s="91"/>
      <c r="DA47" s="91"/>
      <c r="DB47" s="91"/>
      <c r="DC47" s="91"/>
      <c r="DD47" s="91"/>
      <c r="DE47" s="91"/>
      <c r="DF47" s="91"/>
      <c r="DG47" s="91"/>
      <c r="DH47" s="91"/>
      <c r="DI47" s="91"/>
      <c r="DJ47" s="91"/>
      <c r="DK47" s="91"/>
      <c r="DL47" s="91"/>
      <c r="DM47" s="91"/>
      <c r="DN47" s="91"/>
      <c r="DO47" s="91"/>
      <c r="DP47" s="91"/>
      <c r="DQ47" s="91"/>
      <c r="DR47" s="91"/>
      <c r="DS47" s="91"/>
      <c r="DT47" s="91"/>
      <c r="DU47" s="91"/>
      <c r="DV47" s="91"/>
      <c r="DW47" s="91"/>
      <c r="DX47" s="91"/>
      <c r="DY47" s="91"/>
      <c r="DZ47" s="91"/>
      <c r="EA47" s="91"/>
      <c r="EB47" s="91"/>
      <c r="EC47" s="91"/>
      <c r="ED47" s="91"/>
      <c r="EE47" s="91"/>
      <c r="EF47" s="91"/>
      <c r="EG47" s="91"/>
      <c r="EH47" s="91"/>
      <c r="EI47" s="91"/>
      <c r="EJ47" s="91"/>
      <c r="EK47" s="91"/>
      <c r="EL47" s="91"/>
      <c r="EM47" s="91"/>
      <c r="EN47" s="91"/>
      <c r="EO47" s="91"/>
      <c r="EP47" s="91"/>
      <c r="EQ47" s="91"/>
      <c r="ER47" s="91"/>
      <c r="ES47" s="91"/>
      <c r="ET47" s="91"/>
      <c r="EU47" s="91"/>
      <c r="EV47" s="91"/>
      <c r="EW47" s="91"/>
      <c r="EX47" s="91"/>
      <c r="EY47" s="91"/>
      <c r="EZ47" s="91"/>
    </row>
    <row r="48" spans="2:156" s="104" customFormat="1" x14ac:dyDescent="0.35">
      <c r="B48" s="33"/>
      <c r="C48" s="33"/>
      <c r="D48" s="33"/>
      <c r="E48" s="110"/>
      <c r="F48" s="111"/>
      <c r="G48" s="112"/>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c r="CL48" s="91"/>
      <c r="CM48" s="91"/>
      <c r="CN48" s="91"/>
      <c r="CO48" s="91"/>
      <c r="CP48" s="91"/>
      <c r="CQ48" s="91"/>
      <c r="CR48" s="91"/>
      <c r="CS48" s="91"/>
      <c r="CT48" s="91"/>
      <c r="CU48" s="91"/>
      <c r="CV48" s="91"/>
      <c r="CW48" s="91"/>
      <c r="CX48" s="91"/>
      <c r="CY48" s="91"/>
      <c r="CZ48" s="91"/>
      <c r="DA48" s="91"/>
      <c r="DB48" s="91"/>
      <c r="DC48" s="91"/>
      <c r="DD48" s="91"/>
      <c r="DE48" s="91"/>
      <c r="DF48" s="91"/>
      <c r="DG48" s="91"/>
      <c r="DH48" s="91"/>
      <c r="DI48" s="91"/>
      <c r="DJ48" s="91"/>
      <c r="DK48" s="91"/>
      <c r="DL48" s="91"/>
      <c r="DM48" s="91"/>
      <c r="DN48" s="91"/>
      <c r="DO48" s="91"/>
      <c r="DP48" s="91"/>
      <c r="DQ48" s="91"/>
      <c r="DR48" s="91"/>
      <c r="DS48" s="91"/>
      <c r="DT48" s="91"/>
      <c r="DU48" s="91"/>
      <c r="DV48" s="91"/>
      <c r="DW48" s="91"/>
      <c r="DX48" s="91"/>
      <c r="DY48" s="91"/>
      <c r="DZ48" s="91"/>
      <c r="EA48" s="91"/>
      <c r="EB48" s="91"/>
      <c r="EC48" s="91"/>
      <c r="ED48" s="91"/>
      <c r="EE48" s="91"/>
      <c r="EF48" s="91"/>
      <c r="EG48" s="91"/>
      <c r="EH48" s="91"/>
      <c r="EI48" s="91"/>
      <c r="EJ48" s="91"/>
      <c r="EK48" s="91"/>
      <c r="EL48" s="91"/>
      <c r="EM48" s="91"/>
      <c r="EN48" s="91"/>
      <c r="EO48" s="91"/>
      <c r="EP48" s="91"/>
      <c r="EQ48" s="91"/>
      <c r="ER48" s="91"/>
      <c r="ES48" s="91"/>
      <c r="ET48" s="91"/>
      <c r="EU48" s="91"/>
      <c r="EV48" s="91"/>
      <c r="EW48" s="91"/>
      <c r="EX48" s="91"/>
      <c r="EY48" s="91"/>
      <c r="EZ48" s="91"/>
    </row>
    <row r="49" spans="2:156" s="104" customFormat="1" x14ac:dyDescent="0.35">
      <c r="B49" s="33"/>
      <c r="C49" s="33"/>
      <c r="D49" s="33"/>
      <c r="E49" s="110"/>
      <c r="F49" s="111"/>
      <c r="G49" s="112"/>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c r="CG49" s="91"/>
      <c r="CH49" s="91"/>
      <c r="CI49" s="91"/>
      <c r="CJ49" s="91"/>
      <c r="CK49" s="91"/>
      <c r="CL49" s="91"/>
      <c r="CM49" s="91"/>
      <c r="CN49" s="91"/>
      <c r="CO49" s="91"/>
      <c r="CP49" s="91"/>
      <c r="CQ49" s="91"/>
      <c r="CR49" s="91"/>
      <c r="CS49" s="91"/>
      <c r="CT49" s="91"/>
      <c r="CU49" s="91"/>
      <c r="CV49" s="91"/>
      <c r="CW49" s="91"/>
      <c r="CX49" s="91"/>
      <c r="CY49" s="91"/>
      <c r="CZ49" s="91"/>
      <c r="DA49" s="91"/>
      <c r="DB49" s="91"/>
      <c r="DC49" s="91"/>
      <c r="DD49" s="91"/>
      <c r="DE49" s="91"/>
      <c r="DF49" s="91"/>
      <c r="DG49" s="91"/>
      <c r="DH49" s="91"/>
      <c r="DI49" s="91"/>
      <c r="DJ49" s="91"/>
      <c r="DK49" s="91"/>
      <c r="DL49" s="91"/>
      <c r="DM49" s="91"/>
      <c r="DN49" s="91"/>
      <c r="DO49" s="91"/>
      <c r="DP49" s="91"/>
      <c r="DQ49" s="91"/>
      <c r="DR49" s="91"/>
      <c r="DS49" s="91"/>
      <c r="DT49" s="91"/>
      <c r="DU49" s="91"/>
      <c r="DV49" s="91"/>
      <c r="DW49" s="91"/>
      <c r="DX49" s="91"/>
      <c r="DY49" s="91"/>
      <c r="DZ49" s="91"/>
      <c r="EA49" s="91"/>
      <c r="EB49" s="91"/>
      <c r="EC49" s="91"/>
      <c r="ED49" s="91"/>
      <c r="EE49" s="91"/>
      <c r="EF49" s="91"/>
      <c r="EG49" s="91"/>
      <c r="EH49" s="91"/>
      <c r="EI49" s="91"/>
      <c r="EJ49" s="91"/>
      <c r="EK49" s="91"/>
      <c r="EL49" s="91"/>
      <c r="EM49" s="91"/>
      <c r="EN49" s="91"/>
      <c r="EO49" s="91"/>
      <c r="EP49" s="91"/>
      <c r="EQ49" s="91"/>
      <c r="ER49" s="91"/>
      <c r="ES49" s="91"/>
      <c r="ET49" s="91"/>
      <c r="EU49" s="91"/>
      <c r="EV49" s="91"/>
      <c r="EW49" s="91"/>
      <c r="EX49" s="91"/>
      <c r="EY49" s="91"/>
      <c r="EZ49" s="91"/>
    </row>
    <row r="50" spans="2:156" s="104" customFormat="1" x14ac:dyDescent="0.35">
      <c r="B50" s="33"/>
      <c r="C50" s="33"/>
      <c r="D50" s="33"/>
      <c r="E50" s="110"/>
      <c r="F50" s="111"/>
      <c r="G50" s="33"/>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c r="CL50" s="91"/>
      <c r="CM50" s="91"/>
      <c r="CN50" s="91"/>
      <c r="CO50" s="91"/>
      <c r="CP50" s="91"/>
      <c r="CQ50" s="91"/>
      <c r="CR50" s="91"/>
      <c r="CS50" s="91"/>
      <c r="CT50" s="91"/>
      <c r="CU50" s="91"/>
      <c r="CV50" s="91"/>
      <c r="CW50" s="91"/>
      <c r="CX50" s="91"/>
      <c r="CY50" s="91"/>
      <c r="CZ50" s="91"/>
      <c r="DA50" s="91"/>
      <c r="DB50" s="91"/>
      <c r="DC50" s="91"/>
      <c r="DD50" s="91"/>
      <c r="DE50" s="91"/>
      <c r="DF50" s="91"/>
      <c r="DG50" s="91"/>
      <c r="DH50" s="91"/>
      <c r="DI50" s="91"/>
      <c r="DJ50" s="91"/>
      <c r="DK50" s="91"/>
      <c r="DL50" s="91"/>
      <c r="DM50" s="91"/>
      <c r="DN50" s="91"/>
      <c r="DO50" s="91"/>
      <c r="DP50" s="91"/>
      <c r="DQ50" s="91"/>
      <c r="DR50" s="91"/>
      <c r="DS50" s="91"/>
      <c r="DT50" s="91"/>
      <c r="DU50" s="91"/>
      <c r="DV50" s="91"/>
      <c r="DW50" s="91"/>
      <c r="DX50" s="91"/>
      <c r="DY50" s="91"/>
      <c r="DZ50" s="91"/>
      <c r="EA50" s="91"/>
      <c r="EB50" s="91"/>
      <c r="EC50" s="91"/>
      <c r="ED50" s="91"/>
      <c r="EE50" s="91"/>
      <c r="EF50" s="91"/>
      <c r="EG50" s="91"/>
      <c r="EH50" s="91"/>
      <c r="EI50" s="91"/>
      <c r="EJ50" s="91"/>
      <c r="EK50" s="91"/>
      <c r="EL50" s="91"/>
      <c r="EM50" s="91"/>
      <c r="EN50" s="91"/>
      <c r="EO50" s="91"/>
      <c r="EP50" s="91"/>
      <c r="EQ50" s="91"/>
      <c r="ER50" s="91"/>
      <c r="ES50" s="91"/>
      <c r="ET50" s="91"/>
      <c r="EU50" s="91"/>
      <c r="EV50" s="91"/>
      <c r="EW50" s="91"/>
      <c r="EX50" s="91"/>
      <c r="EY50" s="91"/>
      <c r="EZ50" s="91"/>
    </row>
    <row r="51" spans="2:156" s="104" customFormat="1" x14ac:dyDescent="0.35">
      <c r="B51" s="33"/>
      <c r="C51" s="33"/>
      <c r="D51" s="33"/>
      <c r="E51" s="110"/>
      <c r="F51" s="111"/>
      <c r="G51" s="33"/>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c r="CL51" s="91"/>
      <c r="CM51" s="91"/>
      <c r="CN51" s="91"/>
      <c r="CO51" s="91"/>
      <c r="CP51" s="91"/>
      <c r="CQ51" s="91"/>
      <c r="CR51" s="91"/>
      <c r="CS51" s="91"/>
      <c r="CT51" s="91"/>
      <c r="CU51" s="91"/>
      <c r="CV51" s="91"/>
      <c r="CW51" s="91"/>
      <c r="CX51" s="91"/>
      <c r="CY51" s="91"/>
      <c r="CZ51" s="91"/>
      <c r="DA51" s="91"/>
      <c r="DB51" s="91"/>
      <c r="DC51" s="91"/>
      <c r="DD51" s="91"/>
      <c r="DE51" s="91"/>
      <c r="DF51" s="91"/>
      <c r="DG51" s="91"/>
      <c r="DH51" s="91"/>
      <c r="DI51" s="91"/>
      <c r="DJ51" s="91"/>
      <c r="DK51" s="91"/>
      <c r="DL51" s="91"/>
      <c r="DM51" s="91"/>
      <c r="DN51" s="91"/>
      <c r="DO51" s="91"/>
      <c r="DP51" s="91"/>
      <c r="DQ51" s="91"/>
      <c r="DR51" s="91"/>
      <c r="DS51" s="91"/>
      <c r="DT51" s="91"/>
      <c r="DU51" s="91"/>
      <c r="DV51" s="91"/>
      <c r="DW51" s="91"/>
      <c r="DX51" s="91"/>
      <c r="DY51" s="91"/>
      <c r="DZ51" s="91"/>
      <c r="EA51" s="91"/>
      <c r="EB51" s="91"/>
      <c r="EC51" s="91"/>
      <c r="ED51" s="91"/>
      <c r="EE51" s="91"/>
      <c r="EF51" s="91"/>
      <c r="EG51" s="91"/>
      <c r="EH51" s="91"/>
      <c r="EI51" s="91"/>
      <c r="EJ51" s="91"/>
      <c r="EK51" s="91"/>
      <c r="EL51" s="91"/>
      <c r="EM51" s="91"/>
      <c r="EN51" s="91"/>
      <c r="EO51" s="91"/>
      <c r="EP51" s="91"/>
      <c r="EQ51" s="91"/>
      <c r="ER51" s="91"/>
      <c r="ES51" s="91"/>
      <c r="ET51" s="91"/>
      <c r="EU51" s="91"/>
      <c r="EV51" s="91"/>
      <c r="EW51" s="91"/>
      <c r="EX51" s="91"/>
      <c r="EY51" s="91"/>
      <c r="EZ51" s="91"/>
    </row>
    <row r="52" spans="2:156" s="104" customFormat="1" x14ac:dyDescent="0.35">
      <c r="B52" s="33"/>
      <c r="C52" s="33"/>
      <c r="D52" s="33"/>
      <c r="E52" s="110"/>
      <c r="F52" s="111"/>
      <c r="G52" s="33"/>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c r="DB52" s="91"/>
      <c r="DC52" s="91"/>
      <c r="DD52" s="91"/>
      <c r="DE52" s="91"/>
      <c r="DF52" s="91"/>
      <c r="DG52" s="91"/>
      <c r="DH52" s="91"/>
      <c r="DI52" s="91"/>
      <c r="DJ52" s="91"/>
      <c r="DK52" s="91"/>
      <c r="DL52" s="91"/>
      <c r="DM52" s="91"/>
      <c r="DN52" s="91"/>
      <c r="DO52" s="91"/>
      <c r="DP52" s="91"/>
      <c r="DQ52" s="91"/>
      <c r="DR52" s="91"/>
      <c r="DS52" s="91"/>
      <c r="DT52" s="91"/>
      <c r="DU52" s="91"/>
      <c r="DV52" s="91"/>
      <c r="DW52" s="91"/>
      <c r="DX52" s="91"/>
      <c r="DY52" s="91"/>
      <c r="DZ52" s="91"/>
      <c r="EA52" s="91"/>
      <c r="EB52" s="91"/>
      <c r="EC52" s="91"/>
      <c r="ED52" s="91"/>
      <c r="EE52" s="91"/>
      <c r="EF52" s="91"/>
      <c r="EG52" s="91"/>
      <c r="EH52" s="91"/>
      <c r="EI52" s="91"/>
      <c r="EJ52" s="91"/>
      <c r="EK52" s="91"/>
      <c r="EL52" s="91"/>
      <c r="EM52" s="91"/>
      <c r="EN52" s="91"/>
      <c r="EO52" s="91"/>
      <c r="EP52" s="91"/>
      <c r="EQ52" s="91"/>
      <c r="ER52" s="91"/>
      <c r="ES52" s="91"/>
      <c r="ET52" s="91"/>
      <c r="EU52" s="91"/>
      <c r="EV52" s="91"/>
      <c r="EW52" s="91"/>
      <c r="EX52" s="91"/>
      <c r="EY52" s="91"/>
      <c r="EZ52" s="91"/>
    </row>
    <row r="53" spans="2:156" s="104" customFormat="1" x14ac:dyDescent="0.35">
      <c r="B53" s="33"/>
      <c r="C53" s="33"/>
      <c r="D53" s="33"/>
      <c r="E53" s="110"/>
      <c r="F53" s="111"/>
      <c r="G53" s="33"/>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c r="CL53" s="91"/>
      <c r="CM53" s="91"/>
      <c r="CN53" s="91"/>
      <c r="CO53" s="91"/>
      <c r="CP53" s="91"/>
      <c r="CQ53" s="91"/>
      <c r="CR53" s="91"/>
      <c r="CS53" s="91"/>
      <c r="CT53" s="91"/>
      <c r="CU53" s="91"/>
      <c r="CV53" s="91"/>
      <c r="CW53" s="91"/>
      <c r="CX53" s="91"/>
      <c r="CY53" s="91"/>
      <c r="CZ53" s="91"/>
      <c r="DA53" s="91"/>
      <c r="DB53" s="91"/>
      <c r="DC53" s="91"/>
      <c r="DD53" s="91"/>
      <c r="DE53" s="91"/>
      <c r="DF53" s="91"/>
      <c r="DG53" s="91"/>
      <c r="DH53" s="91"/>
      <c r="DI53" s="91"/>
      <c r="DJ53" s="91"/>
      <c r="DK53" s="91"/>
      <c r="DL53" s="91"/>
      <c r="DM53" s="91"/>
      <c r="DN53" s="91"/>
      <c r="DO53" s="91"/>
      <c r="DP53" s="91"/>
      <c r="DQ53" s="91"/>
      <c r="DR53" s="91"/>
      <c r="DS53" s="91"/>
      <c r="DT53" s="91"/>
      <c r="DU53" s="91"/>
      <c r="DV53" s="91"/>
      <c r="DW53" s="91"/>
      <c r="DX53" s="91"/>
      <c r="DY53" s="91"/>
      <c r="DZ53" s="91"/>
      <c r="EA53" s="91"/>
      <c r="EB53" s="91"/>
      <c r="EC53" s="91"/>
      <c r="ED53" s="91"/>
      <c r="EE53" s="91"/>
      <c r="EF53" s="91"/>
      <c r="EG53" s="91"/>
      <c r="EH53" s="91"/>
      <c r="EI53" s="91"/>
      <c r="EJ53" s="91"/>
      <c r="EK53" s="91"/>
      <c r="EL53" s="91"/>
      <c r="EM53" s="91"/>
      <c r="EN53" s="91"/>
      <c r="EO53" s="91"/>
      <c r="EP53" s="91"/>
      <c r="EQ53" s="91"/>
      <c r="ER53" s="91"/>
      <c r="ES53" s="91"/>
      <c r="ET53" s="91"/>
      <c r="EU53" s="91"/>
      <c r="EV53" s="91"/>
      <c r="EW53" s="91"/>
      <c r="EX53" s="91"/>
      <c r="EY53" s="91"/>
      <c r="EZ53" s="91"/>
    </row>
    <row r="54" spans="2:156" s="104" customFormat="1" x14ac:dyDescent="0.35">
      <c r="B54" s="33"/>
      <c r="C54" s="33"/>
      <c r="D54" s="33"/>
      <c r="E54" s="110"/>
      <c r="F54" s="111"/>
      <c r="G54" s="33"/>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1"/>
      <c r="BS54" s="91"/>
      <c r="BT54" s="91"/>
      <c r="BU54" s="91"/>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c r="CV54" s="91"/>
      <c r="CW54" s="91"/>
      <c r="CX54" s="91"/>
      <c r="CY54" s="91"/>
      <c r="CZ54" s="91"/>
      <c r="DA54" s="91"/>
      <c r="DB54" s="91"/>
      <c r="DC54" s="91"/>
      <c r="DD54" s="91"/>
      <c r="DE54" s="91"/>
      <c r="DF54" s="91"/>
      <c r="DG54" s="91"/>
      <c r="DH54" s="91"/>
      <c r="DI54" s="91"/>
      <c r="DJ54" s="91"/>
      <c r="DK54" s="91"/>
      <c r="DL54" s="91"/>
      <c r="DM54" s="91"/>
      <c r="DN54" s="91"/>
      <c r="DO54" s="91"/>
      <c r="DP54" s="91"/>
      <c r="DQ54" s="91"/>
      <c r="DR54" s="91"/>
      <c r="DS54" s="91"/>
      <c r="DT54" s="91"/>
      <c r="DU54" s="91"/>
      <c r="DV54" s="91"/>
      <c r="DW54" s="91"/>
      <c r="DX54" s="91"/>
      <c r="DY54" s="91"/>
      <c r="DZ54" s="91"/>
      <c r="EA54" s="91"/>
      <c r="EB54" s="91"/>
      <c r="EC54" s="91"/>
      <c r="ED54" s="91"/>
      <c r="EE54" s="91"/>
      <c r="EF54" s="91"/>
      <c r="EG54" s="91"/>
      <c r="EH54" s="91"/>
      <c r="EI54" s="91"/>
      <c r="EJ54" s="91"/>
      <c r="EK54" s="91"/>
      <c r="EL54" s="91"/>
      <c r="EM54" s="91"/>
      <c r="EN54" s="91"/>
      <c r="EO54" s="91"/>
      <c r="EP54" s="91"/>
      <c r="EQ54" s="91"/>
      <c r="ER54" s="91"/>
      <c r="ES54" s="91"/>
      <c r="ET54" s="91"/>
      <c r="EU54" s="91"/>
      <c r="EV54" s="91"/>
      <c r="EW54" s="91"/>
      <c r="EX54" s="91"/>
      <c r="EY54" s="91"/>
      <c r="EZ54" s="91"/>
    </row>
    <row r="55" spans="2:156" s="104" customFormat="1" x14ac:dyDescent="0.35">
      <c r="B55" s="33"/>
      <c r="C55" s="33"/>
      <c r="D55" s="33"/>
      <c r="E55" s="110"/>
      <c r="F55" s="111"/>
      <c r="G55" s="33"/>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1"/>
      <c r="BU55" s="91"/>
      <c r="BV55" s="91"/>
      <c r="BW55" s="91"/>
      <c r="BX55" s="91"/>
      <c r="BY55" s="91"/>
      <c r="BZ55" s="91"/>
      <c r="CA55" s="91"/>
      <c r="CB55" s="91"/>
      <c r="CC55" s="91"/>
      <c r="CD55" s="91"/>
      <c r="CE55" s="91"/>
      <c r="CF55" s="91"/>
      <c r="CG55" s="91"/>
      <c r="CH55" s="91"/>
      <c r="CI55" s="91"/>
      <c r="CJ55" s="91"/>
      <c r="CK55" s="91"/>
      <c r="CL55" s="91"/>
      <c r="CM55" s="91"/>
      <c r="CN55" s="91"/>
      <c r="CO55" s="91"/>
      <c r="CP55" s="91"/>
      <c r="CQ55" s="91"/>
      <c r="CR55" s="91"/>
      <c r="CS55" s="91"/>
      <c r="CT55" s="91"/>
      <c r="CU55" s="91"/>
      <c r="CV55" s="91"/>
      <c r="CW55" s="91"/>
      <c r="CX55" s="91"/>
      <c r="CY55" s="91"/>
      <c r="CZ55" s="91"/>
      <c r="DA55" s="91"/>
      <c r="DB55" s="91"/>
      <c r="DC55" s="91"/>
      <c r="DD55" s="91"/>
      <c r="DE55" s="91"/>
      <c r="DF55" s="91"/>
      <c r="DG55" s="91"/>
      <c r="DH55" s="91"/>
      <c r="DI55" s="91"/>
      <c r="DJ55" s="91"/>
      <c r="DK55" s="91"/>
      <c r="DL55" s="91"/>
      <c r="DM55" s="91"/>
      <c r="DN55" s="91"/>
      <c r="DO55" s="91"/>
      <c r="DP55" s="91"/>
      <c r="DQ55" s="91"/>
      <c r="DR55" s="91"/>
      <c r="DS55" s="91"/>
      <c r="DT55" s="91"/>
      <c r="DU55" s="91"/>
      <c r="DV55" s="91"/>
      <c r="DW55" s="91"/>
      <c r="DX55" s="91"/>
      <c r="DY55" s="91"/>
      <c r="DZ55" s="91"/>
      <c r="EA55" s="91"/>
      <c r="EB55" s="91"/>
      <c r="EC55" s="91"/>
      <c r="ED55" s="91"/>
      <c r="EE55" s="91"/>
      <c r="EF55" s="91"/>
      <c r="EG55" s="91"/>
      <c r="EH55" s="91"/>
      <c r="EI55" s="91"/>
      <c r="EJ55" s="91"/>
      <c r="EK55" s="91"/>
      <c r="EL55" s="91"/>
      <c r="EM55" s="91"/>
      <c r="EN55" s="91"/>
      <c r="EO55" s="91"/>
      <c r="EP55" s="91"/>
      <c r="EQ55" s="91"/>
      <c r="ER55" s="91"/>
      <c r="ES55" s="91"/>
      <c r="ET55" s="91"/>
      <c r="EU55" s="91"/>
      <c r="EV55" s="91"/>
      <c r="EW55" s="91"/>
      <c r="EX55" s="91"/>
      <c r="EY55" s="91"/>
      <c r="EZ55" s="91"/>
    </row>
    <row r="56" spans="2:156" s="104" customFormat="1" x14ac:dyDescent="0.35">
      <c r="B56" s="33"/>
      <c r="C56" s="33"/>
      <c r="D56" s="33"/>
      <c r="E56" s="110"/>
      <c r="F56" s="111"/>
      <c r="G56" s="33"/>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c r="DD56" s="91"/>
      <c r="DE56" s="91"/>
      <c r="DF56" s="91"/>
      <c r="DG56" s="91"/>
      <c r="DH56" s="91"/>
      <c r="DI56" s="91"/>
      <c r="DJ56" s="91"/>
      <c r="DK56" s="91"/>
      <c r="DL56" s="91"/>
      <c r="DM56" s="91"/>
      <c r="DN56" s="91"/>
      <c r="DO56" s="91"/>
      <c r="DP56" s="91"/>
      <c r="DQ56" s="91"/>
      <c r="DR56" s="91"/>
      <c r="DS56" s="91"/>
      <c r="DT56" s="91"/>
      <c r="DU56" s="91"/>
      <c r="DV56" s="91"/>
      <c r="DW56" s="91"/>
      <c r="DX56" s="91"/>
      <c r="DY56" s="91"/>
      <c r="DZ56" s="91"/>
      <c r="EA56" s="91"/>
      <c r="EB56" s="91"/>
      <c r="EC56" s="91"/>
      <c r="ED56" s="91"/>
      <c r="EE56" s="91"/>
      <c r="EF56" s="91"/>
      <c r="EG56" s="91"/>
      <c r="EH56" s="91"/>
      <c r="EI56" s="91"/>
      <c r="EJ56" s="91"/>
      <c r="EK56" s="91"/>
      <c r="EL56" s="91"/>
      <c r="EM56" s="91"/>
      <c r="EN56" s="91"/>
      <c r="EO56" s="91"/>
      <c r="EP56" s="91"/>
      <c r="EQ56" s="91"/>
      <c r="ER56" s="91"/>
      <c r="ES56" s="91"/>
      <c r="ET56" s="91"/>
      <c r="EU56" s="91"/>
      <c r="EV56" s="91"/>
      <c r="EW56" s="91"/>
      <c r="EX56" s="91"/>
      <c r="EY56" s="91"/>
      <c r="EZ56" s="91"/>
    </row>
    <row r="57" spans="2:156" s="104" customFormat="1" x14ac:dyDescent="0.35">
      <c r="B57" s="33"/>
      <c r="C57" s="33"/>
      <c r="D57" s="33"/>
      <c r="E57" s="110"/>
      <c r="F57" s="111"/>
      <c r="G57" s="33"/>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1"/>
      <c r="BR57" s="91"/>
      <c r="BS57" s="91"/>
      <c r="BT57" s="91"/>
      <c r="BU57" s="91"/>
      <c r="BV57" s="91"/>
      <c r="BW57" s="91"/>
      <c r="BX57" s="91"/>
      <c r="BY57" s="91"/>
      <c r="BZ57" s="91"/>
      <c r="CA57" s="91"/>
      <c r="CB57" s="91"/>
      <c r="CC57" s="91"/>
      <c r="CD57" s="91"/>
      <c r="CE57" s="91"/>
      <c r="CF57" s="91"/>
      <c r="CG57" s="91"/>
      <c r="CH57" s="91"/>
      <c r="CI57" s="91"/>
      <c r="CJ57" s="91"/>
      <c r="CK57" s="91"/>
      <c r="CL57" s="91"/>
      <c r="CM57" s="91"/>
      <c r="CN57" s="91"/>
      <c r="CO57" s="91"/>
      <c r="CP57" s="91"/>
      <c r="CQ57" s="91"/>
      <c r="CR57" s="91"/>
      <c r="CS57" s="91"/>
      <c r="CT57" s="91"/>
      <c r="CU57" s="91"/>
      <c r="CV57" s="91"/>
      <c r="CW57" s="91"/>
      <c r="CX57" s="91"/>
      <c r="CY57" s="91"/>
      <c r="CZ57" s="91"/>
      <c r="DA57" s="91"/>
      <c r="DB57" s="91"/>
      <c r="DC57" s="91"/>
      <c r="DD57" s="91"/>
      <c r="DE57" s="91"/>
      <c r="DF57" s="91"/>
      <c r="DG57" s="91"/>
      <c r="DH57" s="91"/>
      <c r="DI57" s="91"/>
      <c r="DJ57" s="91"/>
      <c r="DK57" s="91"/>
      <c r="DL57" s="91"/>
      <c r="DM57" s="91"/>
      <c r="DN57" s="91"/>
      <c r="DO57" s="91"/>
      <c r="DP57" s="91"/>
      <c r="DQ57" s="91"/>
      <c r="DR57" s="91"/>
      <c r="DS57" s="91"/>
      <c r="DT57" s="91"/>
      <c r="DU57" s="91"/>
      <c r="DV57" s="91"/>
      <c r="DW57" s="91"/>
      <c r="DX57" s="91"/>
      <c r="DY57" s="91"/>
      <c r="DZ57" s="91"/>
      <c r="EA57" s="91"/>
      <c r="EB57" s="91"/>
      <c r="EC57" s="91"/>
      <c r="ED57" s="91"/>
      <c r="EE57" s="91"/>
      <c r="EF57" s="91"/>
      <c r="EG57" s="91"/>
      <c r="EH57" s="91"/>
      <c r="EI57" s="91"/>
      <c r="EJ57" s="91"/>
      <c r="EK57" s="91"/>
      <c r="EL57" s="91"/>
      <c r="EM57" s="91"/>
      <c r="EN57" s="91"/>
      <c r="EO57" s="91"/>
      <c r="EP57" s="91"/>
      <c r="EQ57" s="91"/>
      <c r="ER57" s="91"/>
      <c r="ES57" s="91"/>
      <c r="ET57" s="91"/>
      <c r="EU57" s="91"/>
      <c r="EV57" s="91"/>
      <c r="EW57" s="91"/>
      <c r="EX57" s="91"/>
      <c r="EY57" s="91"/>
      <c r="EZ57" s="91"/>
    </row>
    <row r="58" spans="2:156" s="104" customFormat="1" x14ac:dyDescent="0.35">
      <c r="B58" s="33"/>
      <c r="C58" s="33"/>
      <c r="D58" s="33"/>
      <c r="E58" s="110"/>
      <c r="F58" s="111"/>
      <c r="G58" s="33"/>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91"/>
      <c r="CQ58" s="91"/>
      <c r="CR58" s="91"/>
      <c r="CS58" s="91"/>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row>
    <row r="59" spans="2:156" s="104" customFormat="1" x14ac:dyDescent="0.35">
      <c r="B59" s="33"/>
      <c r="C59" s="33"/>
      <c r="D59" s="33"/>
      <c r="E59" s="110"/>
      <c r="F59" s="111"/>
      <c r="G59" s="33"/>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91"/>
      <c r="CQ59" s="91"/>
      <c r="CR59" s="91"/>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row>
    <row r="60" spans="2:156" s="104" customFormat="1" x14ac:dyDescent="0.35">
      <c r="B60" s="33"/>
      <c r="C60" s="33"/>
      <c r="D60" s="33"/>
      <c r="E60" s="110"/>
      <c r="F60" s="111"/>
      <c r="G60" s="33"/>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1"/>
      <c r="BU60" s="91"/>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1"/>
      <c r="CU60" s="91"/>
      <c r="CV60" s="91"/>
      <c r="CW60" s="91"/>
      <c r="CX60" s="91"/>
      <c r="CY60" s="91"/>
      <c r="CZ60" s="91"/>
      <c r="DA60" s="91"/>
      <c r="DB60" s="91"/>
      <c r="DC60" s="91"/>
      <c r="DD60" s="91"/>
      <c r="DE60" s="91"/>
      <c r="DF60" s="91"/>
      <c r="DG60" s="91"/>
      <c r="DH60" s="91"/>
      <c r="DI60" s="91"/>
      <c r="DJ60" s="91"/>
      <c r="DK60" s="91"/>
      <c r="DL60" s="91"/>
      <c r="DM60" s="91"/>
      <c r="DN60" s="91"/>
      <c r="DO60" s="91"/>
      <c r="DP60" s="91"/>
      <c r="DQ60" s="91"/>
      <c r="DR60" s="91"/>
      <c r="DS60" s="91"/>
      <c r="DT60" s="91"/>
      <c r="DU60" s="91"/>
      <c r="DV60" s="91"/>
      <c r="DW60" s="91"/>
      <c r="DX60" s="91"/>
      <c r="DY60" s="91"/>
      <c r="DZ60" s="91"/>
      <c r="EA60" s="91"/>
      <c r="EB60" s="91"/>
      <c r="EC60" s="91"/>
      <c r="ED60" s="91"/>
      <c r="EE60" s="91"/>
      <c r="EF60" s="91"/>
      <c r="EG60" s="91"/>
      <c r="EH60" s="91"/>
      <c r="EI60" s="91"/>
      <c r="EJ60" s="91"/>
      <c r="EK60" s="91"/>
      <c r="EL60" s="91"/>
      <c r="EM60" s="91"/>
      <c r="EN60" s="91"/>
      <c r="EO60" s="91"/>
      <c r="EP60" s="91"/>
      <c r="EQ60" s="91"/>
      <c r="ER60" s="91"/>
      <c r="ES60" s="91"/>
      <c r="ET60" s="91"/>
      <c r="EU60" s="91"/>
      <c r="EV60" s="91"/>
      <c r="EW60" s="91"/>
      <c r="EX60" s="91"/>
      <c r="EY60" s="91"/>
      <c r="EZ60" s="91"/>
    </row>
    <row r="61" spans="2:156" s="104" customFormat="1" x14ac:dyDescent="0.35">
      <c r="B61" s="33"/>
      <c r="C61" s="33"/>
      <c r="D61" s="33"/>
      <c r="E61" s="110"/>
      <c r="F61" s="111"/>
      <c r="G61" s="33"/>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91"/>
      <c r="BP61" s="91"/>
      <c r="BQ61" s="91"/>
      <c r="BR61" s="91"/>
      <c r="BS61" s="91"/>
      <c r="BT61" s="91"/>
      <c r="BU61" s="9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1"/>
      <c r="DB61" s="91"/>
      <c r="DC61" s="91"/>
      <c r="DD61" s="91"/>
      <c r="DE61" s="91"/>
      <c r="DF61" s="91"/>
      <c r="DG61" s="91"/>
      <c r="DH61" s="91"/>
      <c r="DI61" s="91"/>
      <c r="DJ61" s="91"/>
      <c r="DK61" s="91"/>
      <c r="DL61" s="91"/>
      <c r="DM61" s="91"/>
      <c r="DN61" s="91"/>
      <c r="DO61" s="91"/>
      <c r="DP61" s="91"/>
      <c r="DQ61" s="91"/>
      <c r="DR61" s="91"/>
      <c r="DS61" s="91"/>
      <c r="DT61" s="91"/>
      <c r="DU61" s="91"/>
      <c r="DV61" s="91"/>
      <c r="DW61" s="91"/>
      <c r="DX61" s="91"/>
      <c r="DY61" s="91"/>
      <c r="DZ61" s="91"/>
      <c r="EA61" s="91"/>
      <c r="EB61" s="91"/>
      <c r="EC61" s="91"/>
      <c r="ED61" s="91"/>
      <c r="EE61" s="91"/>
      <c r="EF61" s="91"/>
      <c r="EG61" s="91"/>
      <c r="EH61" s="91"/>
      <c r="EI61" s="91"/>
      <c r="EJ61" s="91"/>
      <c r="EK61" s="91"/>
      <c r="EL61" s="91"/>
      <c r="EM61" s="91"/>
      <c r="EN61" s="91"/>
      <c r="EO61" s="91"/>
      <c r="EP61" s="91"/>
      <c r="EQ61" s="91"/>
      <c r="ER61" s="91"/>
      <c r="ES61" s="91"/>
      <c r="ET61" s="91"/>
      <c r="EU61" s="91"/>
      <c r="EV61" s="91"/>
      <c r="EW61" s="91"/>
      <c r="EX61" s="91"/>
      <c r="EY61" s="91"/>
      <c r="EZ61" s="91"/>
    </row>
    <row r="62" spans="2:156" s="104" customFormat="1" x14ac:dyDescent="0.35">
      <c r="B62" s="33"/>
      <c r="C62" s="33"/>
      <c r="D62" s="33"/>
      <c r="E62" s="110"/>
      <c r="F62" s="111"/>
      <c r="G62" s="33"/>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row>
    <row r="63" spans="2:156" s="104" customFormat="1" x14ac:dyDescent="0.35">
      <c r="B63" s="33"/>
      <c r="C63" s="33"/>
      <c r="D63" s="33"/>
      <c r="E63" s="110"/>
      <c r="F63" s="111"/>
      <c r="G63" s="33"/>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row>
    <row r="64" spans="2:156" s="104" customFormat="1" x14ac:dyDescent="0.35">
      <c r="B64" s="33"/>
      <c r="C64" s="33"/>
      <c r="D64" s="33"/>
      <c r="E64" s="110"/>
      <c r="F64" s="111"/>
      <c r="G64" s="33"/>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c r="BT64" s="91"/>
      <c r="BU64" s="91"/>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91"/>
      <c r="DZ64" s="91"/>
      <c r="EA64" s="91"/>
      <c r="EB64" s="91"/>
      <c r="EC64" s="91"/>
      <c r="ED64" s="91"/>
      <c r="EE64" s="91"/>
      <c r="EF64" s="91"/>
      <c r="EG64" s="91"/>
      <c r="EH64" s="91"/>
      <c r="EI64" s="91"/>
      <c r="EJ64" s="91"/>
      <c r="EK64" s="91"/>
      <c r="EL64" s="91"/>
      <c r="EM64" s="91"/>
      <c r="EN64" s="91"/>
      <c r="EO64" s="91"/>
      <c r="EP64" s="91"/>
      <c r="EQ64" s="91"/>
      <c r="ER64" s="91"/>
      <c r="ES64" s="91"/>
      <c r="ET64" s="91"/>
      <c r="EU64" s="91"/>
      <c r="EV64" s="91"/>
      <c r="EW64" s="91"/>
      <c r="EX64" s="91"/>
      <c r="EY64" s="91"/>
      <c r="EZ64" s="91"/>
    </row>
    <row r="65" spans="2:156" s="104" customFormat="1" x14ac:dyDescent="0.35">
      <c r="B65" s="33"/>
      <c r="C65" s="33"/>
      <c r="D65" s="33"/>
      <c r="E65" s="110"/>
      <c r="F65" s="111"/>
      <c r="G65" s="33"/>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1"/>
      <c r="BR65" s="91"/>
      <c r="BS65" s="91"/>
      <c r="BT65" s="91"/>
      <c r="BU65" s="91"/>
      <c r="BV65" s="91"/>
      <c r="BW65" s="91"/>
      <c r="BX65" s="91"/>
      <c r="BY65" s="91"/>
      <c r="BZ65" s="91"/>
      <c r="CA65" s="91"/>
      <c r="CB65" s="91"/>
      <c r="CC65" s="91"/>
      <c r="CD65" s="91"/>
      <c r="CE65" s="91"/>
      <c r="CF65" s="91"/>
      <c r="CG65" s="91"/>
      <c r="CH65" s="91"/>
      <c r="CI65" s="91"/>
      <c r="CJ65" s="91"/>
      <c r="CK65" s="91"/>
      <c r="CL65" s="91"/>
      <c r="CM65" s="91"/>
      <c r="CN65" s="91"/>
      <c r="CO65" s="91"/>
      <c r="CP65" s="91"/>
      <c r="CQ65" s="91"/>
      <c r="CR65" s="91"/>
      <c r="CS65" s="91"/>
      <c r="CT65" s="91"/>
      <c r="CU65" s="91"/>
      <c r="CV65" s="91"/>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91"/>
      <c r="DZ65" s="91"/>
      <c r="EA65" s="91"/>
      <c r="EB65" s="91"/>
      <c r="EC65" s="91"/>
      <c r="ED65" s="91"/>
      <c r="EE65" s="91"/>
      <c r="EF65" s="91"/>
      <c r="EG65" s="91"/>
      <c r="EH65" s="91"/>
      <c r="EI65" s="91"/>
      <c r="EJ65" s="91"/>
      <c r="EK65" s="91"/>
      <c r="EL65" s="91"/>
      <c r="EM65" s="91"/>
      <c r="EN65" s="91"/>
      <c r="EO65" s="91"/>
      <c r="EP65" s="91"/>
      <c r="EQ65" s="91"/>
      <c r="ER65" s="91"/>
      <c r="ES65" s="91"/>
      <c r="ET65" s="91"/>
      <c r="EU65" s="91"/>
      <c r="EV65" s="91"/>
      <c r="EW65" s="91"/>
      <c r="EX65" s="91"/>
      <c r="EY65" s="91"/>
      <c r="EZ65" s="91"/>
    </row>
    <row r="66" spans="2:156" s="104" customFormat="1" x14ac:dyDescent="0.35">
      <c r="B66" s="33"/>
      <c r="C66" s="33"/>
      <c r="D66" s="33"/>
      <c r="E66" s="110"/>
      <c r="F66" s="111"/>
      <c r="G66" s="33"/>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91"/>
      <c r="CB66" s="91"/>
      <c r="CC66" s="91"/>
      <c r="CD66" s="91"/>
      <c r="CE66" s="91"/>
      <c r="CF66" s="91"/>
      <c r="CG66" s="91"/>
      <c r="CH66" s="91"/>
      <c r="CI66" s="91"/>
      <c r="CJ66" s="91"/>
      <c r="CK66" s="91"/>
      <c r="CL66" s="91"/>
      <c r="CM66" s="91"/>
      <c r="CN66" s="91"/>
      <c r="CO66" s="91"/>
      <c r="CP66" s="91"/>
      <c r="CQ66" s="91"/>
      <c r="CR66" s="91"/>
      <c r="CS66" s="91"/>
      <c r="CT66" s="91"/>
      <c r="CU66" s="91"/>
      <c r="CV66" s="91"/>
      <c r="CW66" s="91"/>
      <c r="CX66" s="91"/>
      <c r="CY66" s="91"/>
      <c r="CZ66" s="91"/>
      <c r="DA66" s="91"/>
      <c r="DB66" s="91"/>
      <c r="DC66" s="91"/>
      <c r="DD66" s="91"/>
      <c r="DE66" s="91"/>
      <c r="DF66" s="91"/>
      <c r="DG66" s="91"/>
      <c r="DH66" s="91"/>
      <c r="DI66" s="91"/>
      <c r="DJ66" s="91"/>
      <c r="DK66" s="91"/>
      <c r="DL66" s="91"/>
      <c r="DM66" s="91"/>
      <c r="DN66" s="91"/>
      <c r="DO66" s="91"/>
      <c r="DP66" s="91"/>
      <c r="DQ66" s="91"/>
      <c r="DR66" s="91"/>
      <c r="DS66" s="91"/>
      <c r="DT66" s="91"/>
      <c r="DU66" s="91"/>
      <c r="DV66" s="91"/>
      <c r="DW66" s="91"/>
      <c r="DX66" s="91"/>
      <c r="DY66" s="91"/>
      <c r="DZ66" s="91"/>
      <c r="EA66" s="91"/>
      <c r="EB66" s="91"/>
      <c r="EC66" s="91"/>
      <c r="ED66" s="91"/>
      <c r="EE66" s="91"/>
      <c r="EF66" s="91"/>
      <c r="EG66" s="91"/>
      <c r="EH66" s="91"/>
      <c r="EI66" s="91"/>
      <c r="EJ66" s="91"/>
      <c r="EK66" s="91"/>
      <c r="EL66" s="91"/>
      <c r="EM66" s="91"/>
      <c r="EN66" s="91"/>
      <c r="EO66" s="91"/>
      <c r="EP66" s="91"/>
      <c r="EQ66" s="91"/>
      <c r="ER66" s="91"/>
      <c r="ES66" s="91"/>
      <c r="ET66" s="91"/>
      <c r="EU66" s="91"/>
      <c r="EV66" s="91"/>
      <c r="EW66" s="91"/>
      <c r="EX66" s="91"/>
      <c r="EY66" s="91"/>
      <c r="EZ66" s="91"/>
    </row>
    <row r="67" spans="2:156" s="104" customFormat="1" x14ac:dyDescent="0.35">
      <c r="B67" s="33"/>
      <c r="C67" s="33"/>
      <c r="D67" s="33"/>
      <c r="E67" s="110"/>
      <c r="F67" s="111"/>
      <c r="G67" s="33"/>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1"/>
      <c r="BU67" s="91"/>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c r="CU67" s="91"/>
      <c r="CV67" s="91"/>
      <c r="CW67" s="91"/>
      <c r="CX67" s="91"/>
      <c r="CY67" s="91"/>
      <c r="CZ67" s="91"/>
      <c r="DA67" s="91"/>
      <c r="DB67" s="91"/>
      <c r="DC67" s="91"/>
      <c r="DD67" s="91"/>
      <c r="DE67" s="91"/>
      <c r="DF67" s="91"/>
      <c r="DG67" s="91"/>
      <c r="DH67" s="91"/>
      <c r="DI67" s="91"/>
      <c r="DJ67" s="91"/>
      <c r="DK67" s="91"/>
      <c r="DL67" s="91"/>
      <c r="DM67" s="91"/>
      <c r="DN67" s="91"/>
      <c r="DO67" s="91"/>
      <c r="DP67" s="91"/>
      <c r="DQ67" s="91"/>
      <c r="DR67" s="91"/>
      <c r="DS67" s="91"/>
      <c r="DT67" s="91"/>
      <c r="DU67" s="91"/>
      <c r="DV67" s="91"/>
      <c r="DW67" s="91"/>
      <c r="DX67" s="91"/>
      <c r="DY67" s="91"/>
      <c r="DZ67" s="91"/>
      <c r="EA67" s="91"/>
      <c r="EB67" s="91"/>
      <c r="EC67" s="91"/>
      <c r="ED67" s="91"/>
      <c r="EE67" s="91"/>
      <c r="EF67" s="91"/>
      <c r="EG67" s="91"/>
      <c r="EH67" s="91"/>
      <c r="EI67" s="91"/>
      <c r="EJ67" s="91"/>
      <c r="EK67" s="91"/>
      <c r="EL67" s="91"/>
      <c r="EM67" s="91"/>
      <c r="EN67" s="91"/>
      <c r="EO67" s="91"/>
      <c r="EP67" s="91"/>
      <c r="EQ67" s="91"/>
      <c r="ER67" s="91"/>
      <c r="ES67" s="91"/>
      <c r="ET67" s="91"/>
      <c r="EU67" s="91"/>
      <c r="EV67" s="91"/>
      <c r="EW67" s="91"/>
      <c r="EX67" s="91"/>
      <c r="EY67" s="91"/>
      <c r="EZ67" s="91"/>
    </row>
    <row r="68" spans="2:156" s="104" customFormat="1" x14ac:dyDescent="0.35">
      <c r="B68" s="33"/>
      <c r="C68" s="33"/>
      <c r="D68" s="33"/>
      <c r="E68" s="110"/>
      <c r="F68" s="111"/>
      <c r="G68" s="33"/>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91"/>
      <c r="BM68" s="91"/>
      <c r="BN68" s="91"/>
      <c r="BO68" s="91"/>
      <c r="BP68" s="91"/>
      <c r="BQ68" s="91"/>
      <c r="BR68" s="91"/>
      <c r="BS68" s="91"/>
      <c r="BT68" s="91"/>
      <c r="BU68" s="91"/>
      <c r="BV68" s="91"/>
      <c r="BW68" s="91"/>
      <c r="BX68" s="91"/>
      <c r="BY68" s="91"/>
      <c r="BZ68" s="91"/>
      <c r="CA68" s="91"/>
      <c r="CB68" s="91"/>
      <c r="CC68" s="91"/>
      <c r="CD68" s="91"/>
      <c r="CE68" s="91"/>
      <c r="CF68" s="91"/>
      <c r="CG68" s="91"/>
      <c r="CH68" s="91"/>
      <c r="CI68" s="91"/>
      <c r="CJ68" s="91"/>
      <c r="CK68" s="91"/>
      <c r="CL68" s="91"/>
      <c r="CM68" s="91"/>
      <c r="CN68" s="91"/>
      <c r="CO68" s="91"/>
      <c r="CP68" s="91"/>
      <c r="CQ68" s="91"/>
      <c r="CR68" s="91"/>
      <c r="CS68" s="91"/>
      <c r="CT68" s="91"/>
      <c r="CU68" s="91"/>
      <c r="CV68" s="91"/>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row>
    <row r="69" spans="2:156" s="104" customFormat="1" x14ac:dyDescent="0.35">
      <c r="B69" s="33"/>
      <c r="C69" s="33"/>
      <c r="D69" s="33"/>
      <c r="E69" s="110"/>
      <c r="F69" s="111"/>
      <c r="G69" s="33"/>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1"/>
      <c r="BU69" s="91"/>
      <c r="BV69" s="91"/>
      <c r="BW69" s="91"/>
      <c r="BX69" s="91"/>
      <c r="BY69" s="91"/>
      <c r="BZ69" s="91"/>
      <c r="CA69" s="91"/>
      <c r="CB69" s="91"/>
      <c r="CC69" s="91"/>
      <c r="CD69" s="91"/>
      <c r="CE69" s="91"/>
      <c r="CF69" s="91"/>
      <c r="CG69" s="91"/>
      <c r="CH69" s="91"/>
      <c r="CI69" s="91"/>
      <c r="CJ69" s="91"/>
      <c r="CK69" s="91"/>
      <c r="CL69" s="91"/>
      <c r="CM69" s="91"/>
      <c r="CN69" s="91"/>
      <c r="CO69" s="91"/>
      <c r="CP69" s="91"/>
      <c r="CQ69" s="91"/>
      <c r="CR69" s="91"/>
      <c r="CS69" s="91"/>
      <c r="CT69" s="91"/>
      <c r="CU69" s="91"/>
      <c r="CV69" s="91"/>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row>
    <row r="70" spans="2:156" s="104" customFormat="1" x14ac:dyDescent="0.35">
      <c r="B70" s="33"/>
      <c r="C70" s="33"/>
      <c r="D70" s="33"/>
      <c r="E70" s="110"/>
      <c r="F70" s="111"/>
      <c r="G70" s="33"/>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91"/>
      <c r="BR70" s="91"/>
      <c r="BS70" s="91"/>
      <c r="BT70" s="91"/>
      <c r="BU70" s="91"/>
      <c r="BV70" s="91"/>
      <c r="BW70" s="91"/>
      <c r="BX70" s="91"/>
      <c r="BY70" s="91"/>
      <c r="BZ70" s="91"/>
      <c r="CA70" s="91"/>
      <c r="CB70" s="91"/>
      <c r="CC70" s="91"/>
      <c r="CD70" s="91"/>
      <c r="CE70" s="91"/>
      <c r="CF70" s="91"/>
      <c r="CG70" s="91"/>
      <c r="CH70" s="91"/>
      <c r="CI70" s="91"/>
      <c r="CJ70" s="91"/>
      <c r="CK70" s="91"/>
      <c r="CL70" s="91"/>
      <c r="CM70" s="91"/>
      <c r="CN70" s="91"/>
      <c r="CO70" s="91"/>
      <c r="CP70" s="91"/>
      <c r="CQ70" s="91"/>
      <c r="CR70" s="91"/>
      <c r="CS70" s="91"/>
      <c r="CT70" s="91"/>
      <c r="CU70" s="91"/>
      <c r="CV70" s="91"/>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row>
    <row r="71" spans="2:156" s="104" customFormat="1" x14ac:dyDescent="0.35">
      <c r="B71" s="33"/>
      <c r="C71" s="33"/>
      <c r="D71" s="33"/>
      <c r="E71" s="110"/>
      <c r="F71" s="111"/>
      <c r="G71" s="33"/>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91"/>
      <c r="BR71" s="91"/>
      <c r="BS71" s="91"/>
      <c r="BT71" s="91"/>
      <c r="BU71" s="91"/>
      <c r="BV71" s="91"/>
      <c r="BW71" s="91"/>
      <c r="BX71" s="91"/>
      <c r="BY71" s="91"/>
      <c r="BZ71" s="91"/>
      <c r="CA71" s="91"/>
      <c r="CB71" s="91"/>
      <c r="CC71" s="91"/>
      <c r="CD71" s="91"/>
      <c r="CE71" s="91"/>
      <c r="CF71" s="91"/>
      <c r="CG71" s="91"/>
      <c r="CH71" s="91"/>
      <c r="CI71" s="91"/>
      <c r="CJ71" s="91"/>
      <c r="CK71" s="91"/>
      <c r="CL71" s="91"/>
      <c r="CM71" s="91"/>
      <c r="CN71" s="91"/>
      <c r="CO71" s="91"/>
      <c r="CP71" s="91"/>
      <c r="CQ71" s="91"/>
      <c r="CR71" s="91"/>
      <c r="CS71" s="91"/>
      <c r="CT71" s="91"/>
      <c r="CU71" s="91"/>
      <c r="CV71" s="91"/>
      <c r="CW71" s="91"/>
      <c r="CX71" s="91"/>
      <c r="CY71" s="91"/>
      <c r="CZ71" s="91"/>
      <c r="DA71" s="91"/>
      <c r="DB71" s="91"/>
      <c r="DC71" s="91"/>
      <c r="DD71" s="91"/>
      <c r="DE71" s="91"/>
      <c r="DF71" s="91"/>
      <c r="DG71" s="91"/>
      <c r="DH71" s="91"/>
      <c r="DI71" s="91"/>
      <c r="DJ71" s="91"/>
      <c r="DK71" s="91"/>
      <c r="DL71" s="91"/>
      <c r="DM71" s="91"/>
      <c r="DN71" s="91"/>
      <c r="DO71" s="91"/>
      <c r="DP71" s="91"/>
      <c r="DQ71" s="91"/>
      <c r="DR71" s="91"/>
      <c r="DS71" s="91"/>
      <c r="DT71" s="91"/>
      <c r="DU71" s="91"/>
      <c r="DV71" s="91"/>
      <c r="DW71" s="91"/>
      <c r="DX71" s="91"/>
      <c r="DY71" s="91"/>
      <c r="DZ71" s="91"/>
      <c r="EA71" s="91"/>
      <c r="EB71" s="91"/>
      <c r="EC71" s="91"/>
      <c r="ED71" s="91"/>
      <c r="EE71" s="91"/>
      <c r="EF71" s="91"/>
      <c r="EG71" s="91"/>
      <c r="EH71" s="91"/>
      <c r="EI71" s="91"/>
      <c r="EJ71" s="91"/>
      <c r="EK71" s="91"/>
      <c r="EL71" s="91"/>
      <c r="EM71" s="91"/>
      <c r="EN71" s="91"/>
      <c r="EO71" s="91"/>
      <c r="EP71" s="91"/>
      <c r="EQ71" s="91"/>
      <c r="ER71" s="91"/>
      <c r="ES71" s="91"/>
      <c r="ET71" s="91"/>
      <c r="EU71" s="91"/>
      <c r="EV71" s="91"/>
      <c r="EW71" s="91"/>
      <c r="EX71" s="91"/>
      <c r="EY71" s="91"/>
      <c r="EZ71" s="91"/>
    </row>
    <row r="72" spans="2:156" s="104" customFormat="1" x14ac:dyDescent="0.35">
      <c r="B72" s="33"/>
      <c r="C72" s="33"/>
      <c r="D72" s="33"/>
      <c r="E72" s="110"/>
      <c r="F72" s="111"/>
      <c r="G72" s="33"/>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1"/>
      <c r="BR72" s="91"/>
      <c r="BS72" s="91"/>
      <c r="BT72" s="91"/>
      <c r="BU72" s="91"/>
      <c r="BV72" s="91"/>
      <c r="BW72" s="91"/>
      <c r="BX72" s="91"/>
      <c r="BY72" s="91"/>
      <c r="BZ72" s="91"/>
      <c r="CA72" s="91"/>
      <c r="CB72" s="91"/>
      <c r="CC72" s="91"/>
      <c r="CD72" s="91"/>
      <c r="CE72" s="91"/>
      <c r="CF72" s="91"/>
      <c r="CG72" s="91"/>
      <c r="CH72" s="91"/>
      <c r="CI72" s="91"/>
      <c r="CJ72" s="91"/>
      <c r="CK72" s="91"/>
      <c r="CL72" s="91"/>
      <c r="CM72" s="91"/>
      <c r="CN72" s="91"/>
      <c r="CO72" s="91"/>
      <c r="CP72" s="91"/>
      <c r="CQ72" s="91"/>
      <c r="CR72" s="91"/>
      <c r="CS72" s="91"/>
      <c r="CT72" s="91"/>
      <c r="CU72" s="91"/>
      <c r="CV72" s="91"/>
      <c r="CW72" s="91"/>
      <c r="CX72" s="91"/>
      <c r="CY72" s="91"/>
      <c r="CZ72" s="91"/>
      <c r="DA72" s="91"/>
      <c r="DB72" s="91"/>
      <c r="DC72" s="91"/>
      <c r="DD72" s="91"/>
      <c r="DE72" s="91"/>
      <c r="DF72" s="91"/>
      <c r="DG72" s="91"/>
      <c r="DH72" s="91"/>
      <c r="DI72" s="91"/>
      <c r="DJ72" s="91"/>
      <c r="DK72" s="91"/>
      <c r="DL72" s="91"/>
      <c r="DM72" s="91"/>
      <c r="DN72" s="91"/>
      <c r="DO72" s="91"/>
      <c r="DP72" s="91"/>
      <c r="DQ72" s="91"/>
      <c r="DR72" s="91"/>
      <c r="DS72" s="91"/>
      <c r="DT72" s="91"/>
      <c r="DU72" s="91"/>
      <c r="DV72" s="91"/>
      <c r="DW72" s="91"/>
      <c r="DX72" s="91"/>
      <c r="DY72" s="91"/>
      <c r="DZ72" s="91"/>
      <c r="EA72" s="91"/>
      <c r="EB72" s="91"/>
      <c r="EC72" s="91"/>
      <c r="ED72" s="91"/>
      <c r="EE72" s="91"/>
      <c r="EF72" s="91"/>
      <c r="EG72" s="91"/>
      <c r="EH72" s="91"/>
      <c r="EI72" s="91"/>
      <c r="EJ72" s="91"/>
      <c r="EK72" s="91"/>
      <c r="EL72" s="91"/>
      <c r="EM72" s="91"/>
      <c r="EN72" s="91"/>
      <c r="EO72" s="91"/>
      <c r="EP72" s="91"/>
      <c r="EQ72" s="91"/>
      <c r="ER72" s="91"/>
      <c r="ES72" s="91"/>
      <c r="ET72" s="91"/>
      <c r="EU72" s="91"/>
      <c r="EV72" s="91"/>
      <c r="EW72" s="91"/>
      <c r="EX72" s="91"/>
      <c r="EY72" s="91"/>
      <c r="EZ72" s="91"/>
    </row>
    <row r="73" spans="2:156" s="104" customFormat="1" x14ac:dyDescent="0.35">
      <c r="B73" s="33"/>
      <c r="C73" s="33"/>
      <c r="D73" s="33"/>
      <c r="E73" s="110"/>
      <c r="F73" s="111"/>
      <c r="G73" s="33"/>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91"/>
      <c r="DC73" s="91"/>
      <c r="DD73" s="91"/>
      <c r="DE73" s="91"/>
      <c r="DF73" s="91"/>
      <c r="DG73" s="91"/>
      <c r="DH73" s="91"/>
      <c r="DI73" s="91"/>
      <c r="DJ73" s="91"/>
      <c r="DK73" s="91"/>
      <c r="DL73" s="91"/>
      <c r="DM73" s="91"/>
      <c r="DN73" s="91"/>
      <c r="DO73" s="91"/>
      <c r="DP73" s="91"/>
      <c r="DQ73" s="91"/>
      <c r="DR73" s="91"/>
      <c r="DS73" s="91"/>
      <c r="DT73" s="91"/>
      <c r="DU73" s="91"/>
      <c r="DV73" s="91"/>
      <c r="DW73" s="91"/>
      <c r="DX73" s="91"/>
      <c r="DY73" s="91"/>
      <c r="DZ73" s="91"/>
      <c r="EA73" s="91"/>
      <c r="EB73" s="91"/>
      <c r="EC73" s="91"/>
      <c r="ED73" s="91"/>
      <c r="EE73" s="91"/>
      <c r="EF73" s="91"/>
      <c r="EG73" s="91"/>
      <c r="EH73" s="91"/>
      <c r="EI73" s="91"/>
      <c r="EJ73" s="91"/>
      <c r="EK73" s="91"/>
      <c r="EL73" s="91"/>
      <c r="EM73" s="91"/>
      <c r="EN73" s="91"/>
      <c r="EO73" s="91"/>
      <c r="EP73" s="91"/>
      <c r="EQ73" s="91"/>
      <c r="ER73" s="91"/>
      <c r="ES73" s="91"/>
      <c r="ET73" s="91"/>
      <c r="EU73" s="91"/>
      <c r="EV73" s="91"/>
      <c r="EW73" s="91"/>
      <c r="EX73" s="91"/>
      <c r="EY73" s="91"/>
      <c r="EZ73" s="91"/>
    </row>
    <row r="74" spans="2:156" s="104" customFormat="1" x14ac:dyDescent="0.35">
      <c r="B74" s="33"/>
      <c r="C74" s="33"/>
      <c r="D74" s="33"/>
      <c r="E74" s="110"/>
      <c r="F74" s="111"/>
      <c r="G74" s="33"/>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c r="BS74" s="91"/>
      <c r="BT74" s="91"/>
      <c r="BU74" s="9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c r="DD74" s="91"/>
      <c r="DE74" s="91"/>
      <c r="DF74" s="91"/>
      <c r="DG74" s="91"/>
      <c r="DH74" s="91"/>
      <c r="DI74" s="91"/>
      <c r="DJ74" s="91"/>
      <c r="DK74" s="91"/>
      <c r="DL74" s="91"/>
      <c r="DM74" s="91"/>
      <c r="DN74" s="91"/>
      <c r="DO74" s="91"/>
      <c r="DP74" s="91"/>
      <c r="DQ74" s="91"/>
      <c r="DR74" s="91"/>
      <c r="DS74" s="91"/>
      <c r="DT74" s="91"/>
      <c r="DU74" s="91"/>
      <c r="DV74" s="91"/>
      <c r="DW74" s="91"/>
      <c r="DX74" s="91"/>
      <c r="DY74" s="91"/>
      <c r="DZ74" s="91"/>
      <c r="EA74" s="91"/>
      <c r="EB74" s="91"/>
      <c r="EC74" s="91"/>
      <c r="ED74" s="91"/>
      <c r="EE74" s="91"/>
      <c r="EF74" s="91"/>
      <c r="EG74" s="91"/>
      <c r="EH74" s="91"/>
      <c r="EI74" s="91"/>
      <c r="EJ74" s="91"/>
      <c r="EK74" s="91"/>
      <c r="EL74" s="91"/>
      <c r="EM74" s="91"/>
      <c r="EN74" s="91"/>
      <c r="EO74" s="91"/>
      <c r="EP74" s="91"/>
      <c r="EQ74" s="91"/>
      <c r="ER74" s="91"/>
      <c r="ES74" s="91"/>
      <c r="ET74" s="91"/>
      <c r="EU74" s="91"/>
      <c r="EV74" s="91"/>
      <c r="EW74" s="91"/>
      <c r="EX74" s="91"/>
      <c r="EY74" s="91"/>
      <c r="EZ74" s="91"/>
    </row>
    <row r="75" spans="2:156" s="104" customFormat="1" x14ac:dyDescent="0.35">
      <c r="B75" s="33"/>
      <c r="C75" s="33"/>
      <c r="D75" s="33"/>
      <c r="E75" s="110"/>
      <c r="F75" s="111"/>
      <c r="G75" s="33"/>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1"/>
      <c r="BU75" s="91"/>
      <c r="BV75" s="91"/>
      <c r="BW75" s="91"/>
      <c r="BX75" s="91"/>
      <c r="BY75" s="91"/>
      <c r="BZ75" s="91"/>
      <c r="CA75" s="91"/>
      <c r="CB75" s="91"/>
      <c r="CC75" s="91"/>
      <c r="CD75" s="91"/>
      <c r="CE75" s="91"/>
      <c r="CF75" s="91"/>
      <c r="CG75" s="91"/>
      <c r="CH75" s="91"/>
      <c r="CI75" s="91"/>
      <c r="CJ75" s="91"/>
      <c r="CK75" s="91"/>
      <c r="CL75" s="91"/>
      <c r="CM75" s="91"/>
      <c r="CN75" s="91"/>
      <c r="CO75" s="91"/>
      <c r="CP75" s="91"/>
      <c r="CQ75" s="91"/>
      <c r="CR75" s="91"/>
      <c r="CS75" s="91"/>
      <c r="CT75" s="91"/>
      <c r="CU75" s="91"/>
      <c r="CV75" s="91"/>
      <c r="CW75" s="91"/>
      <c r="CX75" s="91"/>
      <c r="CY75" s="91"/>
      <c r="CZ75" s="91"/>
      <c r="DA75" s="91"/>
      <c r="DB75" s="91"/>
      <c r="DC75" s="91"/>
      <c r="DD75" s="91"/>
      <c r="DE75" s="91"/>
      <c r="DF75" s="91"/>
      <c r="DG75" s="91"/>
      <c r="DH75" s="91"/>
      <c r="DI75" s="91"/>
      <c r="DJ75" s="91"/>
      <c r="DK75" s="91"/>
      <c r="DL75" s="91"/>
      <c r="DM75" s="91"/>
      <c r="DN75" s="91"/>
      <c r="DO75" s="91"/>
      <c r="DP75" s="91"/>
      <c r="DQ75" s="91"/>
      <c r="DR75" s="91"/>
      <c r="DS75" s="91"/>
      <c r="DT75" s="91"/>
      <c r="DU75" s="91"/>
      <c r="DV75" s="91"/>
      <c r="DW75" s="91"/>
      <c r="DX75" s="91"/>
      <c r="DY75" s="91"/>
      <c r="DZ75" s="91"/>
      <c r="EA75" s="91"/>
      <c r="EB75" s="91"/>
      <c r="EC75" s="91"/>
      <c r="ED75" s="91"/>
      <c r="EE75" s="91"/>
      <c r="EF75" s="91"/>
      <c r="EG75" s="91"/>
      <c r="EH75" s="91"/>
      <c r="EI75" s="91"/>
      <c r="EJ75" s="91"/>
      <c r="EK75" s="91"/>
      <c r="EL75" s="91"/>
      <c r="EM75" s="91"/>
      <c r="EN75" s="91"/>
      <c r="EO75" s="91"/>
      <c r="EP75" s="91"/>
      <c r="EQ75" s="91"/>
      <c r="ER75" s="91"/>
      <c r="ES75" s="91"/>
      <c r="ET75" s="91"/>
      <c r="EU75" s="91"/>
      <c r="EV75" s="91"/>
      <c r="EW75" s="91"/>
      <c r="EX75" s="91"/>
      <c r="EY75" s="91"/>
      <c r="EZ75" s="91"/>
    </row>
    <row r="76" spans="2:156" s="104" customFormat="1" x14ac:dyDescent="0.35">
      <c r="B76" s="33"/>
      <c r="C76" s="33"/>
      <c r="D76" s="33"/>
      <c r="E76" s="110"/>
      <c r="F76" s="111"/>
      <c r="G76" s="33"/>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c r="AU76" s="91"/>
      <c r="AV76" s="91"/>
      <c r="AW76" s="91"/>
      <c r="AX76" s="91"/>
      <c r="AY76" s="91"/>
      <c r="AZ76" s="91"/>
      <c r="BA76" s="91"/>
      <c r="BB76" s="91"/>
      <c r="BC76" s="91"/>
      <c r="BD76" s="91"/>
      <c r="BE76" s="91"/>
      <c r="BF76" s="91"/>
      <c r="BG76" s="91"/>
      <c r="BH76" s="91"/>
      <c r="BI76" s="91"/>
      <c r="BJ76" s="91"/>
      <c r="BK76" s="91"/>
      <c r="BL76" s="91"/>
      <c r="BM76" s="91"/>
      <c r="BN76" s="91"/>
      <c r="BO76" s="91"/>
      <c r="BP76" s="91"/>
      <c r="BQ76" s="91"/>
      <c r="BR76" s="91"/>
      <c r="BS76" s="91"/>
      <c r="BT76" s="91"/>
      <c r="BU76" s="91"/>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c r="DD76" s="91"/>
      <c r="DE76" s="91"/>
      <c r="DF76" s="91"/>
      <c r="DG76" s="91"/>
      <c r="DH76" s="91"/>
      <c r="DI76" s="91"/>
      <c r="DJ76" s="91"/>
      <c r="DK76" s="91"/>
      <c r="DL76" s="91"/>
      <c r="DM76" s="91"/>
      <c r="DN76" s="91"/>
      <c r="DO76" s="91"/>
      <c r="DP76" s="91"/>
      <c r="DQ76" s="91"/>
      <c r="DR76" s="91"/>
      <c r="DS76" s="91"/>
      <c r="DT76" s="91"/>
      <c r="DU76" s="91"/>
      <c r="DV76" s="91"/>
      <c r="DW76" s="91"/>
      <c r="DX76" s="91"/>
      <c r="DY76" s="91"/>
      <c r="DZ76" s="91"/>
      <c r="EA76" s="91"/>
      <c r="EB76" s="91"/>
      <c r="EC76" s="91"/>
      <c r="ED76" s="91"/>
      <c r="EE76" s="91"/>
      <c r="EF76" s="91"/>
      <c r="EG76" s="91"/>
      <c r="EH76" s="91"/>
      <c r="EI76" s="91"/>
      <c r="EJ76" s="91"/>
      <c r="EK76" s="91"/>
      <c r="EL76" s="91"/>
      <c r="EM76" s="91"/>
      <c r="EN76" s="91"/>
      <c r="EO76" s="91"/>
      <c r="EP76" s="91"/>
      <c r="EQ76" s="91"/>
      <c r="ER76" s="91"/>
      <c r="ES76" s="91"/>
      <c r="ET76" s="91"/>
      <c r="EU76" s="91"/>
      <c r="EV76" s="91"/>
      <c r="EW76" s="91"/>
      <c r="EX76" s="91"/>
      <c r="EY76" s="91"/>
      <c r="EZ76" s="91"/>
    </row>
    <row r="77" spans="2:156" s="104" customFormat="1" x14ac:dyDescent="0.35">
      <c r="B77" s="33"/>
      <c r="C77" s="33"/>
      <c r="D77" s="33"/>
      <c r="E77" s="110"/>
      <c r="F77" s="111"/>
      <c r="G77" s="33"/>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1"/>
      <c r="BM77" s="91"/>
      <c r="BN77" s="91"/>
      <c r="BO77" s="91"/>
      <c r="BP77" s="91"/>
      <c r="BQ77" s="91"/>
      <c r="BR77" s="91"/>
      <c r="BS77" s="91"/>
      <c r="BT77" s="91"/>
      <c r="BU77" s="91"/>
      <c r="BV77" s="91"/>
      <c r="BW77" s="91"/>
      <c r="BX77" s="91"/>
      <c r="BY77" s="91"/>
      <c r="BZ77" s="91"/>
      <c r="CA77" s="91"/>
      <c r="CB77" s="91"/>
      <c r="CC77" s="91"/>
      <c r="CD77" s="91"/>
      <c r="CE77" s="91"/>
      <c r="CF77" s="91"/>
      <c r="CG77" s="91"/>
      <c r="CH77" s="91"/>
      <c r="CI77" s="91"/>
      <c r="CJ77" s="91"/>
      <c r="CK77" s="91"/>
      <c r="CL77" s="91"/>
      <c r="CM77" s="91"/>
      <c r="CN77" s="91"/>
      <c r="CO77" s="91"/>
      <c r="CP77" s="91"/>
      <c r="CQ77" s="91"/>
      <c r="CR77" s="91"/>
      <c r="CS77" s="91"/>
      <c r="CT77" s="91"/>
      <c r="CU77" s="91"/>
      <c r="CV77" s="91"/>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row>
    <row r="78" spans="2:156" s="104" customFormat="1" x14ac:dyDescent="0.35">
      <c r="B78" s="33"/>
      <c r="C78" s="33"/>
      <c r="D78" s="33"/>
      <c r="E78" s="110"/>
      <c r="F78" s="111"/>
      <c r="G78" s="33"/>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91"/>
      <c r="BU78" s="9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row>
    <row r="79" spans="2:156" s="104" customFormat="1" x14ac:dyDescent="0.35">
      <c r="B79" s="33"/>
      <c r="C79" s="33"/>
      <c r="D79" s="33"/>
      <c r="E79" s="110"/>
      <c r="F79" s="111"/>
      <c r="G79" s="33"/>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91"/>
      <c r="BU79" s="91"/>
      <c r="BV79" s="91"/>
      <c r="BW79" s="91"/>
      <c r="BX79" s="91"/>
      <c r="BY79" s="91"/>
      <c r="BZ79" s="91"/>
      <c r="CA79" s="91"/>
      <c r="CB79" s="91"/>
      <c r="CC79" s="91"/>
      <c r="CD79" s="91"/>
      <c r="CE79" s="91"/>
      <c r="CF79" s="91"/>
      <c r="CG79" s="91"/>
      <c r="CH79" s="91"/>
      <c r="CI79" s="91"/>
      <c r="CJ79" s="91"/>
      <c r="CK79" s="91"/>
      <c r="CL79" s="91"/>
      <c r="CM79" s="91"/>
      <c r="CN79" s="91"/>
      <c r="CO79" s="91"/>
      <c r="CP79" s="91"/>
      <c r="CQ79" s="91"/>
      <c r="CR79" s="91"/>
      <c r="CS79" s="91"/>
      <c r="CT79" s="91"/>
      <c r="CU79" s="91"/>
      <c r="CV79" s="91"/>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row>
    <row r="80" spans="2:156" s="104" customFormat="1" x14ac:dyDescent="0.35">
      <c r="B80" s="33"/>
      <c r="C80" s="33"/>
      <c r="D80" s="33"/>
      <c r="E80" s="110"/>
      <c r="F80" s="111"/>
      <c r="G80" s="33"/>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1"/>
      <c r="BU80" s="91"/>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c r="CV80" s="91"/>
      <c r="CW80" s="91"/>
      <c r="CX80" s="91"/>
      <c r="CY80" s="91"/>
      <c r="CZ80" s="91"/>
      <c r="DA80" s="91"/>
      <c r="DB80" s="91"/>
      <c r="DC80" s="91"/>
      <c r="DD80" s="91"/>
      <c r="DE80" s="91"/>
      <c r="DF80" s="91"/>
      <c r="DG80" s="91"/>
      <c r="DH80" s="91"/>
      <c r="DI80" s="91"/>
      <c r="DJ80" s="91"/>
      <c r="DK80" s="91"/>
      <c r="DL80" s="91"/>
      <c r="DM80" s="91"/>
      <c r="DN80" s="91"/>
      <c r="DO80" s="91"/>
      <c r="DP80" s="91"/>
      <c r="DQ80" s="91"/>
      <c r="DR80" s="91"/>
      <c r="DS80" s="91"/>
      <c r="DT80" s="91"/>
      <c r="DU80" s="91"/>
      <c r="DV80" s="91"/>
      <c r="DW80" s="91"/>
      <c r="DX80" s="91"/>
      <c r="DY80" s="91"/>
      <c r="DZ80" s="91"/>
      <c r="EA80" s="91"/>
      <c r="EB80" s="91"/>
      <c r="EC80" s="91"/>
      <c r="ED80" s="91"/>
      <c r="EE80" s="91"/>
      <c r="EF80" s="91"/>
      <c r="EG80" s="91"/>
      <c r="EH80" s="91"/>
      <c r="EI80" s="91"/>
      <c r="EJ80" s="91"/>
      <c r="EK80" s="91"/>
      <c r="EL80" s="91"/>
      <c r="EM80" s="91"/>
      <c r="EN80" s="91"/>
      <c r="EO80" s="91"/>
      <c r="EP80" s="91"/>
      <c r="EQ80" s="91"/>
      <c r="ER80" s="91"/>
      <c r="ES80" s="91"/>
      <c r="ET80" s="91"/>
      <c r="EU80" s="91"/>
      <c r="EV80" s="91"/>
      <c r="EW80" s="91"/>
      <c r="EX80" s="91"/>
      <c r="EY80" s="91"/>
      <c r="EZ80" s="91"/>
    </row>
    <row r="81" spans="2:156" s="104" customFormat="1" x14ac:dyDescent="0.35">
      <c r="B81" s="33"/>
      <c r="C81" s="33"/>
      <c r="D81" s="33"/>
      <c r="E81" s="110"/>
      <c r="F81" s="111"/>
      <c r="G81" s="33"/>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1"/>
      <c r="CH81" s="91"/>
      <c r="CI81" s="91"/>
      <c r="CJ81" s="91"/>
      <c r="CK81" s="91"/>
      <c r="CL81" s="91"/>
      <c r="CM81" s="91"/>
      <c r="CN81" s="91"/>
      <c r="CO81" s="91"/>
      <c r="CP81" s="91"/>
      <c r="CQ81" s="91"/>
      <c r="CR81" s="91"/>
      <c r="CS81" s="91"/>
      <c r="CT81" s="91"/>
      <c r="CU81" s="91"/>
      <c r="CV81" s="91"/>
      <c r="CW81" s="91"/>
      <c r="CX81" s="91"/>
      <c r="CY81" s="91"/>
      <c r="CZ81" s="91"/>
      <c r="DA81" s="91"/>
      <c r="DB81" s="91"/>
      <c r="DC81" s="91"/>
      <c r="DD81" s="91"/>
      <c r="DE81" s="91"/>
      <c r="DF81" s="91"/>
      <c r="DG81" s="91"/>
      <c r="DH81" s="91"/>
      <c r="DI81" s="91"/>
      <c r="DJ81" s="91"/>
      <c r="DK81" s="91"/>
      <c r="DL81" s="91"/>
      <c r="DM81" s="91"/>
      <c r="DN81" s="91"/>
      <c r="DO81" s="91"/>
      <c r="DP81" s="91"/>
      <c r="DQ81" s="91"/>
      <c r="DR81" s="91"/>
      <c r="DS81" s="91"/>
      <c r="DT81" s="91"/>
      <c r="DU81" s="91"/>
      <c r="DV81" s="91"/>
      <c r="DW81" s="91"/>
      <c r="DX81" s="91"/>
      <c r="DY81" s="91"/>
      <c r="DZ81" s="91"/>
      <c r="EA81" s="91"/>
      <c r="EB81" s="91"/>
      <c r="EC81" s="91"/>
      <c r="ED81" s="91"/>
      <c r="EE81" s="91"/>
      <c r="EF81" s="91"/>
      <c r="EG81" s="91"/>
      <c r="EH81" s="91"/>
      <c r="EI81" s="91"/>
      <c r="EJ81" s="91"/>
      <c r="EK81" s="91"/>
      <c r="EL81" s="91"/>
      <c r="EM81" s="91"/>
      <c r="EN81" s="91"/>
      <c r="EO81" s="91"/>
      <c r="EP81" s="91"/>
      <c r="EQ81" s="91"/>
      <c r="ER81" s="91"/>
      <c r="ES81" s="91"/>
      <c r="ET81" s="91"/>
      <c r="EU81" s="91"/>
      <c r="EV81" s="91"/>
      <c r="EW81" s="91"/>
      <c r="EX81" s="91"/>
      <c r="EY81" s="91"/>
      <c r="EZ81" s="91"/>
    </row>
    <row r="82" spans="2:156" s="104" customFormat="1" x14ac:dyDescent="0.35">
      <c r="B82" s="33"/>
      <c r="C82" s="33"/>
      <c r="D82" s="33"/>
      <c r="E82" s="110"/>
      <c r="F82" s="111"/>
      <c r="G82" s="33"/>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91"/>
      <c r="DQ82" s="91"/>
      <c r="DR82" s="91"/>
      <c r="DS82" s="91"/>
      <c r="DT82" s="91"/>
      <c r="DU82" s="91"/>
      <c r="DV82" s="91"/>
      <c r="DW82" s="91"/>
      <c r="DX82" s="91"/>
      <c r="DY82" s="91"/>
      <c r="DZ82" s="91"/>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row>
    <row r="83" spans="2:156" s="104" customFormat="1" x14ac:dyDescent="0.35">
      <c r="B83" s="33"/>
      <c r="C83" s="33"/>
      <c r="D83" s="33"/>
      <c r="E83" s="110"/>
      <c r="F83" s="111"/>
      <c r="G83" s="33"/>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91"/>
      <c r="DQ83" s="91"/>
      <c r="DR83" s="91"/>
      <c r="DS83" s="91"/>
      <c r="DT83" s="91"/>
      <c r="DU83" s="91"/>
      <c r="DV83" s="91"/>
      <c r="DW83" s="91"/>
      <c r="DX83" s="91"/>
      <c r="DY83" s="91"/>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row>
    <row r="84" spans="2:156" s="104" customFormat="1" x14ac:dyDescent="0.35">
      <c r="B84" s="33"/>
      <c r="C84" s="33"/>
      <c r="D84" s="33"/>
      <c r="E84" s="110"/>
      <c r="F84" s="111"/>
      <c r="G84" s="33"/>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1"/>
      <c r="BT84" s="91"/>
      <c r="BU84" s="91"/>
      <c r="BV84" s="91"/>
      <c r="BW84" s="91"/>
      <c r="BX84" s="91"/>
      <c r="BY84" s="91"/>
      <c r="BZ84" s="91"/>
      <c r="CA84" s="91"/>
      <c r="CB84" s="91"/>
      <c r="CC84" s="91"/>
      <c r="CD84" s="91"/>
      <c r="CE84" s="91"/>
      <c r="CF84" s="91"/>
      <c r="CG84" s="91"/>
      <c r="CH84" s="91"/>
      <c r="CI84" s="91"/>
      <c r="CJ84" s="91"/>
      <c r="CK84" s="91"/>
      <c r="CL84" s="91"/>
      <c r="CM84" s="91"/>
      <c r="CN84" s="91"/>
      <c r="CO84" s="91"/>
      <c r="CP84" s="91"/>
      <c r="CQ84" s="91"/>
      <c r="CR84" s="91"/>
      <c r="CS84" s="91"/>
      <c r="CT84" s="91"/>
      <c r="CU84" s="91"/>
      <c r="CV84" s="91"/>
      <c r="CW84" s="91"/>
      <c r="CX84" s="91"/>
      <c r="CY84" s="91"/>
      <c r="CZ84" s="91"/>
      <c r="DA84" s="91"/>
      <c r="DB84" s="91"/>
      <c r="DC84" s="91"/>
      <c r="DD84" s="91"/>
      <c r="DE84" s="91"/>
      <c r="DF84" s="91"/>
      <c r="DG84" s="91"/>
      <c r="DH84" s="91"/>
      <c r="DI84" s="91"/>
      <c r="DJ84" s="91"/>
      <c r="DK84" s="91"/>
      <c r="DL84" s="91"/>
      <c r="DM84" s="91"/>
      <c r="DN84" s="91"/>
      <c r="DO84" s="91"/>
      <c r="DP84" s="91"/>
      <c r="DQ84" s="91"/>
      <c r="DR84" s="91"/>
      <c r="DS84" s="91"/>
      <c r="DT84" s="91"/>
      <c r="DU84" s="91"/>
      <c r="DV84" s="91"/>
      <c r="DW84" s="91"/>
      <c r="DX84" s="91"/>
      <c r="DY84" s="91"/>
      <c r="DZ84" s="91"/>
      <c r="EA84" s="91"/>
      <c r="EB84" s="91"/>
      <c r="EC84" s="91"/>
      <c r="ED84" s="91"/>
      <c r="EE84" s="91"/>
      <c r="EF84" s="91"/>
      <c r="EG84" s="91"/>
      <c r="EH84" s="91"/>
      <c r="EI84" s="91"/>
      <c r="EJ84" s="91"/>
      <c r="EK84" s="91"/>
      <c r="EL84" s="91"/>
      <c r="EM84" s="91"/>
      <c r="EN84" s="91"/>
      <c r="EO84" s="91"/>
      <c r="EP84" s="91"/>
      <c r="EQ84" s="91"/>
      <c r="ER84" s="91"/>
      <c r="ES84" s="91"/>
      <c r="ET84" s="91"/>
      <c r="EU84" s="91"/>
      <c r="EV84" s="91"/>
      <c r="EW84" s="91"/>
      <c r="EX84" s="91"/>
      <c r="EY84" s="91"/>
      <c r="EZ84" s="91"/>
    </row>
    <row r="85" spans="2:156" s="104" customFormat="1" x14ac:dyDescent="0.35">
      <c r="B85" s="33"/>
      <c r="C85" s="33"/>
      <c r="D85" s="33"/>
      <c r="E85" s="110"/>
      <c r="F85" s="111"/>
      <c r="G85" s="33"/>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1"/>
      <c r="BT85" s="91"/>
      <c r="BU85" s="91"/>
      <c r="BV85" s="91"/>
      <c r="BW85" s="91"/>
      <c r="BX85" s="91"/>
      <c r="BY85" s="91"/>
      <c r="BZ85" s="91"/>
      <c r="CA85" s="91"/>
      <c r="CB85" s="91"/>
      <c r="CC85" s="91"/>
      <c r="CD85" s="91"/>
      <c r="CE85" s="91"/>
      <c r="CF85" s="91"/>
      <c r="CG85" s="91"/>
      <c r="CH85" s="91"/>
      <c r="CI85" s="91"/>
      <c r="CJ85" s="91"/>
      <c r="CK85" s="91"/>
      <c r="CL85" s="91"/>
      <c r="CM85" s="91"/>
      <c r="CN85" s="91"/>
      <c r="CO85" s="91"/>
      <c r="CP85" s="91"/>
      <c r="CQ85" s="91"/>
      <c r="CR85" s="91"/>
      <c r="CS85" s="91"/>
      <c r="CT85" s="91"/>
      <c r="CU85" s="91"/>
      <c r="CV85" s="91"/>
      <c r="CW85" s="91"/>
      <c r="CX85" s="91"/>
      <c r="CY85" s="91"/>
      <c r="CZ85" s="91"/>
      <c r="DA85" s="91"/>
      <c r="DB85" s="91"/>
      <c r="DC85" s="91"/>
      <c r="DD85" s="91"/>
      <c r="DE85" s="91"/>
      <c r="DF85" s="91"/>
      <c r="DG85" s="91"/>
      <c r="DH85" s="91"/>
      <c r="DI85" s="91"/>
      <c r="DJ85" s="91"/>
      <c r="DK85" s="91"/>
      <c r="DL85" s="91"/>
      <c r="DM85" s="91"/>
      <c r="DN85" s="91"/>
      <c r="DO85" s="91"/>
      <c r="DP85" s="91"/>
      <c r="DQ85" s="91"/>
      <c r="DR85" s="91"/>
      <c r="DS85" s="91"/>
      <c r="DT85" s="91"/>
      <c r="DU85" s="91"/>
      <c r="DV85" s="91"/>
      <c r="DW85" s="91"/>
      <c r="DX85" s="91"/>
      <c r="DY85" s="91"/>
      <c r="DZ85" s="91"/>
      <c r="EA85" s="91"/>
      <c r="EB85" s="91"/>
      <c r="EC85" s="91"/>
      <c r="ED85" s="91"/>
      <c r="EE85" s="91"/>
      <c r="EF85" s="91"/>
      <c r="EG85" s="91"/>
      <c r="EH85" s="91"/>
      <c r="EI85" s="91"/>
      <c r="EJ85" s="91"/>
      <c r="EK85" s="91"/>
      <c r="EL85" s="91"/>
      <c r="EM85" s="91"/>
      <c r="EN85" s="91"/>
      <c r="EO85" s="91"/>
      <c r="EP85" s="91"/>
      <c r="EQ85" s="91"/>
      <c r="ER85" s="91"/>
      <c r="ES85" s="91"/>
      <c r="ET85" s="91"/>
      <c r="EU85" s="91"/>
      <c r="EV85" s="91"/>
      <c r="EW85" s="91"/>
      <c r="EX85" s="91"/>
      <c r="EY85" s="91"/>
      <c r="EZ85" s="91"/>
    </row>
    <row r="86" spans="2:156" s="104" customFormat="1" x14ac:dyDescent="0.35">
      <c r="B86" s="33"/>
      <c r="C86" s="33"/>
      <c r="D86" s="33"/>
      <c r="E86" s="110"/>
      <c r="F86" s="111"/>
      <c r="G86" s="33"/>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c r="BO86" s="91"/>
      <c r="BP86" s="91"/>
      <c r="BQ86" s="91"/>
      <c r="BR86" s="91"/>
      <c r="BS86" s="91"/>
      <c r="BT86" s="91"/>
      <c r="BU86" s="91"/>
      <c r="BV86" s="91"/>
      <c r="BW86" s="91"/>
      <c r="BX86" s="91"/>
      <c r="BY86" s="91"/>
      <c r="BZ86" s="91"/>
      <c r="CA86" s="91"/>
      <c r="CB86" s="91"/>
      <c r="CC86" s="91"/>
      <c r="CD86" s="91"/>
      <c r="CE86" s="91"/>
      <c r="CF86" s="91"/>
      <c r="CG86" s="91"/>
      <c r="CH86" s="91"/>
      <c r="CI86" s="91"/>
      <c r="CJ86" s="91"/>
      <c r="CK86" s="91"/>
      <c r="CL86" s="91"/>
      <c r="CM86" s="91"/>
      <c r="CN86" s="91"/>
      <c r="CO86" s="91"/>
      <c r="CP86" s="91"/>
      <c r="CQ86" s="91"/>
      <c r="CR86" s="91"/>
      <c r="CS86" s="91"/>
      <c r="CT86" s="91"/>
      <c r="CU86" s="91"/>
      <c r="CV86" s="91"/>
      <c r="CW86" s="91"/>
      <c r="CX86" s="91"/>
      <c r="CY86" s="91"/>
      <c r="CZ86" s="91"/>
      <c r="DA86" s="91"/>
      <c r="DB86" s="91"/>
      <c r="DC86" s="91"/>
      <c r="DD86" s="91"/>
      <c r="DE86" s="91"/>
      <c r="DF86" s="91"/>
      <c r="DG86" s="91"/>
      <c r="DH86" s="91"/>
      <c r="DI86" s="91"/>
      <c r="DJ86" s="91"/>
      <c r="DK86" s="91"/>
      <c r="DL86" s="91"/>
      <c r="DM86" s="91"/>
      <c r="DN86" s="91"/>
      <c r="DO86" s="91"/>
      <c r="DP86" s="91"/>
      <c r="DQ86" s="91"/>
      <c r="DR86" s="91"/>
      <c r="DS86" s="91"/>
      <c r="DT86" s="91"/>
      <c r="DU86" s="91"/>
      <c r="DV86" s="91"/>
      <c r="DW86" s="91"/>
      <c r="DX86" s="91"/>
      <c r="DY86" s="91"/>
      <c r="DZ86" s="91"/>
      <c r="EA86" s="91"/>
      <c r="EB86" s="91"/>
      <c r="EC86" s="91"/>
      <c r="ED86" s="91"/>
      <c r="EE86" s="91"/>
      <c r="EF86" s="91"/>
      <c r="EG86" s="91"/>
      <c r="EH86" s="91"/>
      <c r="EI86" s="91"/>
      <c r="EJ86" s="91"/>
      <c r="EK86" s="91"/>
      <c r="EL86" s="91"/>
      <c r="EM86" s="91"/>
      <c r="EN86" s="91"/>
      <c r="EO86" s="91"/>
      <c r="EP86" s="91"/>
      <c r="EQ86" s="91"/>
      <c r="ER86" s="91"/>
      <c r="ES86" s="91"/>
      <c r="ET86" s="91"/>
      <c r="EU86" s="91"/>
      <c r="EV86" s="91"/>
      <c r="EW86" s="91"/>
      <c r="EX86" s="91"/>
      <c r="EY86" s="91"/>
      <c r="EZ86" s="91"/>
    </row>
    <row r="87" spans="2:156" s="104" customFormat="1" x14ac:dyDescent="0.35">
      <c r="B87" s="33"/>
      <c r="C87" s="33"/>
      <c r="D87" s="33"/>
      <c r="E87" s="110"/>
      <c r="F87" s="111"/>
      <c r="G87" s="33"/>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1"/>
      <c r="BT87" s="91"/>
      <c r="BU87" s="91"/>
      <c r="BV87" s="91"/>
      <c r="BW87" s="91"/>
      <c r="BX87" s="91"/>
      <c r="BY87" s="91"/>
      <c r="BZ87" s="91"/>
      <c r="CA87" s="91"/>
      <c r="CB87" s="91"/>
      <c r="CC87" s="91"/>
      <c r="CD87" s="91"/>
      <c r="CE87" s="91"/>
      <c r="CF87" s="91"/>
      <c r="CG87" s="91"/>
      <c r="CH87" s="91"/>
      <c r="CI87" s="91"/>
      <c r="CJ87" s="91"/>
      <c r="CK87" s="91"/>
      <c r="CL87" s="91"/>
      <c r="CM87" s="91"/>
      <c r="CN87" s="91"/>
      <c r="CO87" s="91"/>
      <c r="CP87" s="91"/>
      <c r="CQ87" s="91"/>
      <c r="CR87" s="91"/>
      <c r="CS87" s="91"/>
      <c r="CT87" s="91"/>
      <c r="CU87" s="91"/>
      <c r="CV87" s="91"/>
      <c r="CW87" s="91"/>
      <c r="CX87" s="91"/>
      <c r="CY87" s="91"/>
      <c r="CZ87" s="91"/>
      <c r="DA87" s="91"/>
      <c r="DB87" s="91"/>
      <c r="DC87" s="91"/>
      <c r="DD87" s="91"/>
      <c r="DE87" s="91"/>
      <c r="DF87" s="91"/>
      <c r="DG87" s="91"/>
      <c r="DH87" s="91"/>
      <c r="DI87" s="91"/>
      <c r="DJ87" s="91"/>
      <c r="DK87" s="91"/>
      <c r="DL87" s="91"/>
      <c r="DM87" s="91"/>
      <c r="DN87" s="91"/>
      <c r="DO87" s="91"/>
      <c r="DP87" s="91"/>
      <c r="DQ87" s="91"/>
      <c r="DR87" s="91"/>
      <c r="DS87" s="91"/>
      <c r="DT87" s="91"/>
      <c r="DU87" s="91"/>
      <c r="DV87" s="91"/>
      <c r="DW87" s="91"/>
      <c r="DX87" s="91"/>
      <c r="DY87" s="91"/>
      <c r="DZ87" s="91"/>
      <c r="EA87" s="91"/>
      <c r="EB87" s="91"/>
      <c r="EC87" s="91"/>
      <c r="ED87" s="91"/>
      <c r="EE87" s="91"/>
      <c r="EF87" s="91"/>
      <c r="EG87" s="91"/>
      <c r="EH87" s="91"/>
      <c r="EI87" s="91"/>
      <c r="EJ87" s="91"/>
      <c r="EK87" s="91"/>
      <c r="EL87" s="91"/>
      <c r="EM87" s="91"/>
      <c r="EN87" s="91"/>
      <c r="EO87" s="91"/>
      <c r="EP87" s="91"/>
      <c r="EQ87" s="91"/>
      <c r="ER87" s="91"/>
      <c r="ES87" s="91"/>
      <c r="ET87" s="91"/>
      <c r="EU87" s="91"/>
      <c r="EV87" s="91"/>
      <c r="EW87" s="91"/>
      <c r="EX87" s="91"/>
      <c r="EY87" s="91"/>
      <c r="EZ87" s="91"/>
    </row>
    <row r="88" spans="2:156" s="104" customFormat="1" x14ac:dyDescent="0.35">
      <c r="B88" s="33"/>
      <c r="C88" s="33"/>
      <c r="D88" s="33"/>
      <c r="E88" s="110"/>
      <c r="F88" s="111"/>
      <c r="G88" s="33"/>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1"/>
      <c r="BU88" s="91"/>
      <c r="BV88" s="91"/>
      <c r="BW88" s="91"/>
      <c r="BX88" s="91"/>
      <c r="BY88" s="91"/>
      <c r="BZ88" s="91"/>
      <c r="CA88" s="91"/>
      <c r="CB88" s="91"/>
      <c r="CC88" s="91"/>
      <c r="CD88" s="91"/>
      <c r="CE88" s="91"/>
      <c r="CF88" s="91"/>
      <c r="CG88" s="91"/>
      <c r="CH88" s="91"/>
      <c r="CI88" s="91"/>
      <c r="CJ88" s="91"/>
      <c r="CK88" s="91"/>
      <c r="CL88" s="91"/>
      <c r="CM88" s="91"/>
      <c r="CN88" s="91"/>
      <c r="CO88" s="91"/>
      <c r="CP88" s="91"/>
      <c r="CQ88" s="91"/>
      <c r="CR88" s="91"/>
      <c r="CS88" s="91"/>
      <c r="CT88" s="91"/>
      <c r="CU88" s="91"/>
      <c r="CV88" s="91"/>
      <c r="CW88" s="91"/>
      <c r="CX88" s="91"/>
      <c r="CY88" s="91"/>
      <c r="CZ88" s="91"/>
      <c r="DA88" s="91"/>
      <c r="DB88" s="91"/>
      <c r="DC88" s="91"/>
      <c r="DD88" s="91"/>
      <c r="DE88" s="91"/>
      <c r="DF88" s="91"/>
      <c r="DG88" s="91"/>
      <c r="DH88" s="91"/>
      <c r="DI88" s="91"/>
      <c r="DJ88" s="91"/>
      <c r="DK88" s="91"/>
      <c r="DL88" s="91"/>
      <c r="DM88" s="91"/>
      <c r="DN88" s="91"/>
      <c r="DO88" s="91"/>
      <c r="DP88" s="91"/>
      <c r="DQ88" s="91"/>
      <c r="DR88" s="91"/>
      <c r="DS88" s="91"/>
      <c r="DT88" s="91"/>
      <c r="DU88" s="91"/>
      <c r="DV88" s="91"/>
      <c r="DW88" s="91"/>
      <c r="DX88" s="91"/>
      <c r="DY88" s="91"/>
      <c r="DZ88" s="91"/>
      <c r="EA88" s="91"/>
      <c r="EB88" s="91"/>
      <c r="EC88" s="91"/>
      <c r="ED88" s="91"/>
      <c r="EE88" s="91"/>
      <c r="EF88" s="91"/>
      <c r="EG88" s="91"/>
      <c r="EH88" s="91"/>
      <c r="EI88" s="91"/>
      <c r="EJ88" s="91"/>
      <c r="EK88" s="91"/>
      <c r="EL88" s="91"/>
      <c r="EM88" s="91"/>
      <c r="EN88" s="91"/>
      <c r="EO88" s="91"/>
      <c r="EP88" s="91"/>
      <c r="EQ88" s="91"/>
      <c r="ER88" s="91"/>
      <c r="ES88" s="91"/>
      <c r="ET88" s="91"/>
      <c r="EU88" s="91"/>
      <c r="EV88" s="91"/>
      <c r="EW88" s="91"/>
      <c r="EX88" s="91"/>
      <c r="EY88" s="91"/>
      <c r="EZ88" s="91"/>
    </row>
    <row r="89" spans="2:156" s="104" customFormat="1" x14ac:dyDescent="0.35">
      <c r="B89" s="33"/>
      <c r="C89" s="33"/>
      <c r="D89" s="33"/>
      <c r="E89" s="110"/>
      <c r="F89" s="111"/>
      <c r="G89" s="33"/>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c r="BR89" s="91"/>
      <c r="BS89" s="91"/>
      <c r="BT89" s="91"/>
      <c r="BU89" s="91"/>
      <c r="BV89" s="91"/>
      <c r="BW89" s="91"/>
      <c r="BX89" s="91"/>
      <c r="BY89" s="91"/>
      <c r="BZ89" s="91"/>
      <c r="CA89" s="91"/>
      <c r="CB89" s="91"/>
      <c r="CC89" s="91"/>
      <c r="CD89" s="91"/>
      <c r="CE89" s="91"/>
      <c r="CF89" s="91"/>
      <c r="CG89" s="91"/>
      <c r="CH89" s="91"/>
      <c r="CI89" s="91"/>
      <c r="CJ89" s="91"/>
      <c r="CK89" s="91"/>
      <c r="CL89" s="91"/>
      <c r="CM89" s="91"/>
      <c r="CN89" s="91"/>
      <c r="CO89" s="91"/>
      <c r="CP89" s="91"/>
      <c r="CQ89" s="91"/>
      <c r="CR89" s="91"/>
      <c r="CS89" s="91"/>
      <c r="CT89" s="91"/>
      <c r="CU89" s="91"/>
      <c r="CV89" s="91"/>
      <c r="CW89" s="91"/>
      <c r="CX89" s="91"/>
      <c r="CY89" s="91"/>
      <c r="CZ89" s="91"/>
      <c r="DA89" s="91"/>
      <c r="DB89" s="91"/>
      <c r="DC89" s="91"/>
      <c r="DD89" s="91"/>
      <c r="DE89" s="91"/>
      <c r="DF89" s="91"/>
      <c r="DG89" s="91"/>
      <c r="DH89" s="91"/>
      <c r="DI89" s="91"/>
      <c r="DJ89" s="91"/>
      <c r="DK89" s="91"/>
      <c r="DL89" s="91"/>
      <c r="DM89" s="91"/>
      <c r="DN89" s="91"/>
      <c r="DO89" s="91"/>
      <c r="DP89" s="91"/>
      <c r="DQ89" s="91"/>
      <c r="DR89" s="91"/>
      <c r="DS89" s="91"/>
      <c r="DT89" s="91"/>
      <c r="DU89" s="91"/>
      <c r="DV89" s="91"/>
      <c r="DW89" s="91"/>
      <c r="DX89" s="91"/>
      <c r="DY89" s="91"/>
      <c r="DZ89" s="91"/>
      <c r="EA89" s="91"/>
      <c r="EB89" s="91"/>
      <c r="EC89" s="91"/>
      <c r="ED89" s="91"/>
      <c r="EE89" s="91"/>
      <c r="EF89" s="91"/>
      <c r="EG89" s="91"/>
      <c r="EH89" s="91"/>
      <c r="EI89" s="91"/>
      <c r="EJ89" s="91"/>
      <c r="EK89" s="91"/>
      <c r="EL89" s="91"/>
      <c r="EM89" s="91"/>
      <c r="EN89" s="91"/>
      <c r="EO89" s="91"/>
      <c r="EP89" s="91"/>
      <c r="EQ89" s="91"/>
      <c r="ER89" s="91"/>
      <c r="ES89" s="91"/>
      <c r="ET89" s="91"/>
      <c r="EU89" s="91"/>
      <c r="EV89" s="91"/>
      <c r="EW89" s="91"/>
      <c r="EX89" s="91"/>
      <c r="EY89" s="91"/>
      <c r="EZ89" s="91"/>
    </row>
    <row r="90" spans="2:156" s="104" customFormat="1" x14ac:dyDescent="0.35">
      <c r="B90" s="33"/>
      <c r="C90" s="33"/>
      <c r="D90" s="33"/>
      <c r="E90" s="110"/>
      <c r="F90" s="111"/>
      <c r="G90" s="33"/>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1"/>
      <c r="BR90" s="91"/>
      <c r="BS90" s="91"/>
      <c r="BT90" s="91"/>
      <c r="BU90" s="91"/>
      <c r="BV90" s="91"/>
      <c r="BW90" s="91"/>
      <c r="BX90" s="91"/>
      <c r="BY90" s="91"/>
      <c r="BZ90" s="91"/>
      <c r="CA90" s="91"/>
      <c r="CB90" s="91"/>
      <c r="CC90" s="91"/>
      <c r="CD90" s="91"/>
      <c r="CE90" s="91"/>
      <c r="CF90" s="91"/>
      <c r="CG90" s="91"/>
      <c r="CH90" s="91"/>
      <c r="CI90" s="91"/>
      <c r="CJ90" s="91"/>
      <c r="CK90" s="91"/>
      <c r="CL90" s="91"/>
      <c r="CM90" s="91"/>
      <c r="CN90" s="91"/>
      <c r="CO90" s="91"/>
      <c r="CP90" s="91"/>
      <c r="CQ90" s="91"/>
      <c r="CR90" s="91"/>
      <c r="CS90" s="91"/>
      <c r="CT90" s="91"/>
      <c r="CU90" s="91"/>
      <c r="CV90" s="91"/>
      <c r="CW90" s="91"/>
      <c r="CX90" s="91"/>
      <c r="CY90" s="91"/>
      <c r="CZ90" s="91"/>
      <c r="DA90" s="91"/>
      <c r="DB90" s="91"/>
      <c r="DC90" s="91"/>
      <c r="DD90" s="91"/>
      <c r="DE90" s="91"/>
      <c r="DF90" s="91"/>
      <c r="DG90" s="91"/>
      <c r="DH90" s="91"/>
      <c r="DI90" s="91"/>
      <c r="DJ90" s="91"/>
      <c r="DK90" s="91"/>
      <c r="DL90" s="91"/>
      <c r="DM90" s="91"/>
      <c r="DN90" s="91"/>
      <c r="DO90" s="91"/>
      <c r="DP90" s="91"/>
      <c r="DQ90" s="91"/>
      <c r="DR90" s="91"/>
      <c r="DS90" s="91"/>
      <c r="DT90" s="91"/>
      <c r="DU90" s="91"/>
      <c r="DV90" s="91"/>
      <c r="DW90" s="91"/>
      <c r="DX90" s="91"/>
      <c r="DY90" s="91"/>
      <c r="DZ90" s="91"/>
      <c r="EA90" s="91"/>
      <c r="EB90" s="91"/>
      <c r="EC90" s="91"/>
      <c r="ED90" s="91"/>
      <c r="EE90" s="91"/>
      <c r="EF90" s="91"/>
      <c r="EG90" s="91"/>
      <c r="EH90" s="91"/>
      <c r="EI90" s="91"/>
      <c r="EJ90" s="91"/>
      <c r="EK90" s="91"/>
      <c r="EL90" s="91"/>
      <c r="EM90" s="91"/>
      <c r="EN90" s="91"/>
      <c r="EO90" s="91"/>
      <c r="EP90" s="91"/>
      <c r="EQ90" s="91"/>
      <c r="ER90" s="91"/>
      <c r="ES90" s="91"/>
      <c r="ET90" s="91"/>
      <c r="EU90" s="91"/>
      <c r="EV90" s="91"/>
      <c r="EW90" s="91"/>
      <c r="EX90" s="91"/>
      <c r="EY90" s="91"/>
      <c r="EZ90" s="91"/>
    </row>
    <row r="91" spans="2:156" s="104" customFormat="1" x14ac:dyDescent="0.35">
      <c r="B91" s="33"/>
      <c r="C91" s="33"/>
      <c r="D91" s="33"/>
      <c r="E91" s="110"/>
      <c r="F91" s="111"/>
      <c r="G91" s="33"/>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1"/>
      <c r="BR91" s="91"/>
      <c r="BS91" s="91"/>
      <c r="BT91" s="91"/>
      <c r="BU91" s="91"/>
      <c r="BV91" s="91"/>
      <c r="BW91" s="91"/>
      <c r="BX91" s="91"/>
      <c r="BY91" s="91"/>
      <c r="BZ91" s="91"/>
      <c r="CA91" s="91"/>
      <c r="CB91" s="91"/>
      <c r="CC91" s="91"/>
      <c r="CD91" s="91"/>
      <c r="CE91" s="91"/>
      <c r="CF91" s="91"/>
      <c r="CG91" s="91"/>
      <c r="CH91" s="91"/>
      <c r="CI91" s="91"/>
      <c r="CJ91" s="91"/>
      <c r="CK91" s="91"/>
      <c r="CL91" s="91"/>
      <c r="CM91" s="91"/>
      <c r="CN91" s="91"/>
      <c r="CO91" s="91"/>
      <c r="CP91" s="91"/>
      <c r="CQ91" s="91"/>
      <c r="CR91" s="91"/>
      <c r="CS91" s="91"/>
      <c r="CT91" s="91"/>
      <c r="CU91" s="91"/>
      <c r="CV91" s="91"/>
      <c r="CW91" s="91"/>
      <c r="CX91" s="91"/>
      <c r="CY91" s="91"/>
      <c r="CZ91" s="91"/>
      <c r="DA91" s="91"/>
      <c r="DB91" s="91"/>
      <c r="DC91" s="91"/>
      <c r="DD91" s="91"/>
      <c r="DE91" s="91"/>
      <c r="DF91" s="91"/>
      <c r="DG91" s="91"/>
      <c r="DH91" s="91"/>
      <c r="DI91" s="91"/>
      <c r="DJ91" s="91"/>
      <c r="DK91" s="91"/>
      <c r="DL91" s="91"/>
      <c r="DM91" s="91"/>
      <c r="DN91" s="91"/>
      <c r="DO91" s="91"/>
      <c r="DP91" s="91"/>
      <c r="DQ91" s="91"/>
      <c r="DR91" s="91"/>
      <c r="DS91" s="91"/>
      <c r="DT91" s="91"/>
      <c r="DU91" s="91"/>
      <c r="DV91" s="91"/>
      <c r="DW91" s="91"/>
      <c r="DX91" s="91"/>
      <c r="DY91" s="91"/>
      <c r="DZ91" s="91"/>
      <c r="EA91" s="91"/>
      <c r="EB91" s="91"/>
      <c r="EC91" s="91"/>
      <c r="ED91" s="91"/>
      <c r="EE91" s="91"/>
      <c r="EF91" s="91"/>
      <c r="EG91" s="91"/>
      <c r="EH91" s="91"/>
      <c r="EI91" s="91"/>
      <c r="EJ91" s="91"/>
      <c r="EK91" s="91"/>
      <c r="EL91" s="91"/>
      <c r="EM91" s="91"/>
      <c r="EN91" s="91"/>
      <c r="EO91" s="91"/>
      <c r="EP91" s="91"/>
      <c r="EQ91" s="91"/>
      <c r="ER91" s="91"/>
      <c r="ES91" s="91"/>
      <c r="ET91" s="91"/>
      <c r="EU91" s="91"/>
      <c r="EV91" s="91"/>
      <c r="EW91" s="91"/>
      <c r="EX91" s="91"/>
      <c r="EY91" s="91"/>
      <c r="EZ91" s="91"/>
    </row>
    <row r="92" spans="2:156" s="104" customFormat="1" x14ac:dyDescent="0.35">
      <c r="B92" s="33"/>
      <c r="C92" s="33"/>
      <c r="D92" s="33"/>
      <c r="E92" s="110"/>
      <c r="F92" s="111"/>
      <c r="G92" s="33"/>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1"/>
      <c r="BM92" s="91"/>
      <c r="BN92" s="91"/>
      <c r="BO92" s="91"/>
      <c r="BP92" s="91"/>
      <c r="BQ92" s="91"/>
      <c r="BR92" s="91"/>
      <c r="BS92" s="91"/>
      <c r="BT92" s="91"/>
      <c r="BU92" s="91"/>
      <c r="BV92" s="91"/>
      <c r="BW92" s="91"/>
      <c r="BX92" s="91"/>
      <c r="BY92" s="91"/>
      <c r="BZ92" s="91"/>
      <c r="CA92" s="91"/>
      <c r="CB92" s="91"/>
      <c r="CC92" s="91"/>
      <c r="CD92" s="91"/>
      <c r="CE92" s="91"/>
      <c r="CF92" s="91"/>
      <c r="CG92" s="91"/>
      <c r="CH92" s="91"/>
      <c r="CI92" s="91"/>
      <c r="CJ92" s="91"/>
      <c r="CK92" s="91"/>
      <c r="CL92" s="91"/>
      <c r="CM92" s="91"/>
      <c r="CN92" s="91"/>
      <c r="CO92" s="91"/>
      <c r="CP92" s="91"/>
      <c r="CQ92" s="91"/>
      <c r="CR92" s="91"/>
      <c r="CS92" s="91"/>
      <c r="CT92" s="91"/>
      <c r="CU92" s="91"/>
      <c r="CV92" s="91"/>
      <c r="CW92" s="91"/>
      <c r="CX92" s="91"/>
      <c r="CY92" s="91"/>
      <c r="CZ92" s="91"/>
      <c r="DA92" s="91"/>
      <c r="DB92" s="91"/>
      <c r="DC92" s="91"/>
      <c r="DD92" s="91"/>
      <c r="DE92" s="91"/>
      <c r="DF92" s="91"/>
      <c r="DG92" s="91"/>
      <c r="DH92" s="91"/>
      <c r="DI92" s="91"/>
      <c r="DJ92" s="91"/>
      <c r="DK92" s="91"/>
      <c r="DL92" s="91"/>
      <c r="DM92" s="91"/>
      <c r="DN92" s="91"/>
      <c r="DO92" s="91"/>
      <c r="DP92" s="91"/>
      <c r="DQ92" s="91"/>
      <c r="DR92" s="91"/>
      <c r="DS92" s="91"/>
      <c r="DT92" s="91"/>
      <c r="DU92" s="91"/>
      <c r="DV92" s="91"/>
      <c r="DW92" s="91"/>
      <c r="DX92" s="91"/>
      <c r="DY92" s="91"/>
      <c r="DZ92" s="91"/>
      <c r="EA92" s="91"/>
      <c r="EB92" s="91"/>
      <c r="EC92" s="91"/>
      <c r="ED92" s="91"/>
      <c r="EE92" s="91"/>
      <c r="EF92" s="91"/>
      <c r="EG92" s="91"/>
      <c r="EH92" s="91"/>
      <c r="EI92" s="91"/>
      <c r="EJ92" s="91"/>
      <c r="EK92" s="91"/>
      <c r="EL92" s="91"/>
      <c r="EM92" s="91"/>
      <c r="EN92" s="91"/>
      <c r="EO92" s="91"/>
      <c r="EP92" s="91"/>
      <c r="EQ92" s="91"/>
      <c r="ER92" s="91"/>
      <c r="ES92" s="91"/>
      <c r="ET92" s="91"/>
      <c r="EU92" s="91"/>
      <c r="EV92" s="91"/>
      <c r="EW92" s="91"/>
      <c r="EX92" s="91"/>
      <c r="EY92" s="91"/>
      <c r="EZ92" s="91"/>
    </row>
    <row r="93" spans="2:156" s="104" customFormat="1" x14ac:dyDescent="0.35">
      <c r="B93" s="33"/>
      <c r="C93" s="33"/>
      <c r="D93" s="33"/>
      <c r="E93" s="110"/>
      <c r="F93" s="111"/>
      <c r="G93" s="33"/>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1"/>
      <c r="BR93" s="91"/>
      <c r="BS93" s="91"/>
      <c r="BT93" s="91"/>
      <c r="BU93" s="91"/>
      <c r="BV93" s="91"/>
      <c r="BW93" s="91"/>
      <c r="BX93" s="91"/>
      <c r="BY93" s="91"/>
      <c r="BZ93" s="91"/>
      <c r="CA93" s="91"/>
      <c r="CB93" s="91"/>
      <c r="CC93" s="91"/>
      <c r="CD93" s="91"/>
      <c r="CE93" s="91"/>
      <c r="CF93" s="91"/>
      <c r="CG93" s="91"/>
      <c r="CH93" s="91"/>
      <c r="CI93" s="91"/>
      <c r="CJ93" s="91"/>
      <c r="CK93" s="91"/>
      <c r="CL93" s="91"/>
      <c r="CM93" s="91"/>
      <c r="CN93" s="91"/>
      <c r="CO93" s="91"/>
      <c r="CP93" s="91"/>
      <c r="CQ93" s="91"/>
      <c r="CR93" s="91"/>
      <c r="CS93" s="91"/>
      <c r="CT93" s="91"/>
      <c r="CU93" s="91"/>
      <c r="CV93" s="91"/>
      <c r="CW93" s="91"/>
      <c r="CX93" s="91"/>
      <c r="CY93" s="91"/>
      <c r="CZ93" s="91"/>
      <c r="DA93" s="91"/>
      <c r="DB93" s="91"/>
      <c r="DC93" s="91"/>
      <c r="DD93" s="91"/>
      <c r="DE93" s="91"/>
      <c r="DF93" s="91"/>
      <c r="DG93" s="91"/>
      <c r="DH93" s="91"/>
      <c r="DI93" s="91"/>
      <c r="DJ93" s="91"/>
      <c r="DK93" s="91"/>
      <c r="DL93" s="91"/>
      <c r="DM93" s="91"/>
      <c r="DN93" s="91"/>
      <c r="DO93" s="91"/>
      <c r="DP93" s="91"/>
      <c r="DQ93" s="91"/>
      <c r="DR93" s="91"/>
      <c r="DS93" s="91"/>
      <c r="DT93" s="91"/>
      <c r="DU93" s="91"/>
      <c r="DV93" s="91"/>
      <c r="DW93" s="91"/>
      <c r="DX93" s="91"/>
      <c r="DY93" s="91"/>
      <c r="DZ93" s="91"/>
      <c r="EA93" s="91"/>
      <c r="EB93" s="91"/>
      <c r="EC93" s="91"/>
      <c r="ED93" s="91"/>
      <c r="EE93" s="91"/>
      <c r="EF93" s="91"/>
      <c r="EG93" s="91"/>
      <c r="EH93" s="91"/>
      <c r="EI93" s="91"/>
      <c r="EJ93" s="91"/>
      <c r="EK93" s="91"/>
      <c r="EL93" s="91"/>
      <c r="EM93" s="91"/>
      <c r="EN93" s="91"/>
      <c r="EO93" s="91"/>
      <c r="EP93" s="91"/>
      <c r="EQ93" s="91"/>
      <c r="ER93" s="91"/>
      <c r="ES93" s="91"/>
      <c r="ET93" s="91"/>
      <c r="EU93" s="91"/>
      <c r="EV93" s="91"/>
      <c r="EW93" s="91"/>
      <c r="EX93" s="91"/>
      <c r="EY93" s="91"/>
      <c r="EZ93" s="91"/>
    </row>
    <row r="94" spans="2:156" s="104" customFormat="1" x14ac:dyDescent="0.35">
      <c r="B94" s="33"/>
      <c r="C94" s="33"/>
      <c r="D94" s="33"/>
      <c r="E94" s="110"/>
      <c r="F94" s="111"/>
      <c r="G94" s="33"/>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1"/>
      <c r="AW94" s="91"/>
      <c r="AX94" s="91"/>
      <c r="AY94" s="91"/>
      <c r="AZ94" s="91"/>
      <c r="BA94" s="91"/>
      <c r="BB94" s="91"/>
      <c r="BC94" s="91"/>
      <c r="BD94" s="91"/>
      <c r="BE94" s="91"/>
      <c r="BF94" s="91"/>
      <c r="BG94" s="91"/>
      <c r="BH94" s="91"/>
      <c r="BI94" s="91"/>
      <c r="BJ94" s="91"/>
      <c r="BK94" s="91"/>
      <c r="BL94" s="91"/>
      <c r="BM94" s="91"/>
      <c r="BN94" s="91"/>
      <c r="BO94" s="91"/>
      <c r="BP94" s="91"/>
      <c r="BQ94" s="91"/>
      <c r="BR94" s="91"/>
      <c r="BS94" s="91"/>
      <c r="BT94" s="91"/>
      <c r="BU94" s="91"/>
      <c r="BV94" s="91"/>
      <c r="BW94" s="91"/>
      <c r="BX94" s="91"/>
      <c r="BY94" s="91"/>
      <c r="BZ94" s="91"/>
      <c r="CA94" s="91"/>
      <c r="CB94" s="91"/>
      <c r="CC94" s="91"/>
      <c r="CD94" s="91"/>
      <c r="CE94" s="91"/>
      <c r="CF94" s="91"/>
      <c r="CG94" s="91"/>
      <c r="CH94" s="91"/>
      <c r="CI94" s="91"/>
      <c r="CJ94" s="91"/>
      <c r="CK94" s="91"/>
      <c r="CL94" s="91"/>
      <c r="CM94" s="91"/>
      <c r="CN94" s="91"/>
      <c r="CO94" s="91"/>
      <c r="CP94" s="91"/>
      <c r="CQ94" s="91"/>
      <c r="CR94" s="91"/>
      <c r="CS94" s="91"/>
      <c r="CT94" s="91"/>
      <c r="CU94" s="91"/>
      <c r="CV94" s="91"/>
      <c r="CW94" s="91"/>
      <c r="CX94" s="91"/>
      <c r="CY94" s="91"/>
      <c r="CZ94" s="91"/>
      <c r="DA94" s="91"/>
      <c r="DB94" s="91"/>
      <c r="DC94" s="91"/>
      <c r="DD94" s="91"/>
      <c r="DE94" s="91"/>
      <c r="DF94" s="91"/>
      <c r="DG94" s="91"/>
      <c r="DH94" s="91"/>
      <c r="DI94" s="91"/>
      <c r="DJ94" s="91"/>
      <c r="DK94" s="91"/>
      <c r="DL94" s="91"/>
      <c r="DM94" s="91"/>
      <c r="DN94" s="91"/>
      <c r="DO94" s="91"/>
      <c r="DP94" s="91"/>
      <c r="DQ94" s="91"/>
      <c r="DR94" s="91"/>
      <c r="DS94" s="91"/>
      <c r="DT94" s="91"/>
      <c r="DU94" s="91"/>
      <c r="DV94" s="91"/>
      <c r="DW94" s="91"/>
      <c r="DX94" s="91"/>
      <c r="DY94" s="91"/>
      <c r="DZ94" s="91"/>
      <c r="EA94" s="91"/>
      <c r="EB94" s="91"/>
      <c r="EC94" s="91"/>
      <c r="ED94" s="91"/>
      <c r="EE94" s="91"/>
      <c r="EF94" s="91"/>
      <c r="EG94" s="91"/>
      <c r="EH94" s="91"/>
      <c r="EI94" s="91"/>
      <c r="EJ94" s="91"/>
      <c r="EK94" s="91"/>
      <c r="EL94" s="91"/>
      <c r="EM94" s="91"/>
      <c r="EN94" s="91"/>
      <c r="EO94" s="91"/>
      <c r="EP94" s="91"/>
      <c r="EQ94" s="91"/>
      <c r="ER94" s="91"/>
      <c r="ES94" s="91"/>
      <c r="ET94" s="91"/>
      <c r="EU94" s="91"/>
      <c r="EV94" s="91"/>
      <c r="EW94" s="91"/>
      <c r="EX94" s="91"/>
      <c r="EY94" s="91"/>
      <c r="EZ94" s="91"/>
    </row>
    <row r="95" spans="2:156" s="104" customFormat="1" x14ac:dyDescent="0.35">
      <c r="B95" s="33"/>
      <c r="C95" s="33"/>
      <c r="D95" s="33"/>
      <c r="E95" s="110"/>
      <c r="F95" s="111"/>
      <c r="G95" s="33"/>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1"/>
      <c r="BO95" s="91"/>
      <c r="BP95" s="91"/>
      <c r="BQ95" s="91"/>
      <c r="BR95" s="91"/>
      <c r="BS95" s="91"/>
      <c r="BT95" s="91"/>
      <c r="BU95" s="91"/>
      <c r="BV95" s="91"/>
      <c r="BW95" s="91"/>
      <c r="BX95" s="91"/>
      <c r="BY95" s="91"/>
      <c r="BZ95" s="91"/>
      <c r="CA95" s="91"/>
      <c r="CB95" s="91"/>
      <c r="CC95" s="91"/>
      <c r="CD95" s="91"/>
      <c r="CE95" s="91"/>
      <c r="CF95" s="91"/>
      <c r="CG95" s="91"/>
      <c r="CH95" s="91"/>
      <c r="CI95" s="91"/>
      <c r="CJ95" s="91"/>
      <c r="CK95" s="91"/>
      <c r="CL95" s="91"/>
      <c r="CM95" s="91"/>
      <c r="CN95" s="91"/>
      <c r="CO95" s="91"/>
      <c r="CP95" s="91"/>
      <c r="CQ95" s="91"/>
      <c r="CR95" s="91"/>
      <c r="CS95" s="91"/>
      <c r="CT95" s="91"/>
      <c r="CU95" s="91"/>
      <c r="CV95" s="91"/>
      <c r="CW95" s="91"/>
      <c r="CX95" s="91"/>
      <c r="CY95" s="91"/>
      <c r="CZ95" s="91"/>
      <c r="DA95" s="91"/>
      <c r="DB95" s="91"/>
      <c r="DC95" s="91"/>
      <c r="DD95" s="91"/>
      <c r="DE95" s="91"/>
      <c r="DF95" s="91"/>
      <c r="DG95" s="91"/>
      <c r="DH95" s="91"/>
      <c r="DI95" s="91"/>
      <c r="DJ95" s="91"/>
      <c r="DK95" s="91"/>
      <c r="DL95" s="91"/>
      <c r="DM95" s="91"/>
      <c r="DN95" s="91"/>
      <c r="DO95" s="91"/>
      <c r="DP95" s="91"/>
      <c r="DQ95" s="91"/>
      <c r="DR95" s="91"/>
      <c r="DS95" s="91"/>
      <c r="DT95" s="91"/>
      <c r="DU95" s="91"/>
      <c r="DV95" s="91"/>
      <c r="DW95" s="91"/>
      <c r="DX95" s="91"/>
      <c r="DY95" s="91"/>
      <c r="DZ95" s="91"/>
      <c r="EA95" s="91"/>
      <c r="EB95" s="91"/>
      <c r="EC95" s="91"/>
      <c r="ED95" s="91"/>
      <c r="EE95" s="91"/>
      <c r="EF95" s="91"/>
      <c r="EG95" s="91"/>
      <c r="EH95" s="91"/>
      <c r="EI95" s="91"/>
      <c r="EJ95" s="91"/>
      <c r="EK95" s="91"/>
      <c r="EL95" s="91"/>
      <c r="EM95" s="91"/>
      <c r="EN95" s="91"/>
      <c r="EO95" s="91"/>
      <c r="EP95" s="91"/>
      <c r="EQ95" s="91"/>
      <c r="ER95" s="91"/>
      <c r="ES95" s="91"/>
      <c r="ET95" s="91"/>
      <c r="EU95" s="91"/>
      <c r="EV95" s="91"/>
      <c r="EW95" s="91"/>
      <c r="EX95" s="91"/>
      <c r="EY95" s="91"/>
      <c r="EZ95" s="91"/>
    </row>
    <row r="96" spans="2:156" s="104" customFormat="1" x14ac:dyDescent="0.35">
      <c r="B96" s="33"/>
      <c r="C96" s="33"/>
      <c r="D96" s="33"/>
      <c r="E96" s="110"/>
      <c r="F96" s="111"/>
      <c r="G96" s="33"/>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1"/>
      <c r="AU96" s="91"/>
      <c r="AV96" s="91"/>
      <c r="AW96" s="91"/>
      <c r="AX96" s="91"/>
      <c r="AY96" s="91"/>
      <c r="AZ96" s="91"/>
      <c r="BA96" s="91"/>
      <c r="BB96" s="91"/>
      <c r="BC96" s="91"/>
      <c r="BD96" s="91"/>
      <c r="BE96" s="91"/>
      <c r="BF96" s="91"/>
      <c r="BG96" s="91"/>
      <c r="BH96" s="91"/>
      <c r="BI96" s="91"/>
      <c r="BJ96" s="91"/>
      <c r="BK96" s="91"/>
      <c r="BL96" s="91"/>
      <c r="BM96" s="91"/>
      <c r="BN96" s="91"/>
      <c r="BO96" s="91"/>
      <c r="BP96" s="91"/>
      <c r="BQ96" s="91"/>
      <c r="BR96" s="91"/>
      <c r="BS96" s="91"/>
      <c r="BT96" s="91"/>
      <c r="BU96" s="91"/>
      <c r="BV96" s="91"/>
      <c r="BW96" s="91"/>
      <c r="BX96" s="91"/>
      <c r="BY96" s="91"/>
      <c r="BZ96" s="91"/>
      <c r="CA96" s="91"/>
      <c r="CB96" s="91"/>
      <c r="CC96" s="91"/>
      <c r="CD96" s="91"/>
      <c r="CE96" s="91"/>
      <c r="CF96" s="91"/>
      <c r="CG96" s="91"/>
      <c r="CH96" s="91"/>
      <c r="CI96" s="91"/>
      <c r="CJ96" s="91"/>
      <c r="CK96" s="91"/>
      <c r="CL96" s="91"/>
      <c r="CM96" s="91"/>
      <c r="CN96" s="91"/>
      <c r="CO96" s="91"/>
      <c r="CP96" s="91"/>
      <c r="CQ96" s="91"/>
      <c r="CR96" s="91"/>
      <c r="CS96" s="91"/>
      <c r="CT96" s="91"/>
      <c r="CU96" s="91"/>
      <c r="CV96" s="91"/>
      <c r="CW96" s="91"/>
      <c r="CX96" s="91"/>
      <c r="CY96" s="91"/>
      <c r="CZ96" s="91"/>
      <c r="DA96" s="91"/>
      <c r="DB96" s="91"/>
      <c r="DC96" s="91"/>
      <c r="DD96" s="91"/>
      <c r="DE96" s="91"/>
      <c r="DF96" s="91"/>
      <c r="DG96" s="91"/>
      <c r="DH96" s="91"/>
      <c r="DI96" s="91"/>
      <c r="DJ96" s="91"/>
      <c r="DK96" s="91"/>
      <c r="DL96" s="91"/>
      <c r="DM96" s="91"/>
      <c r="DN96" s="91"/>
      <c r="DO96" s="91"/>
      <c r="DP96" s="91"/>
      <c r="DQ96" s="91"/>
      <c r="DR96" s="91"/>
      <c r="DS96" s="91"/>
      <c r="DT96" s="91"/>
      <c r="DU96" s="91"/>
      <c r="DV96" s="91"/>
      <c r="DW96" s="91"/>
      <c r="DX96" s="91"/>
      <c r="DY96" s="91"/>
      <c r="DZ96" s="91"/>
      <c r="EA96" s="91"/>
      <c r="EB96" s="91"/>
      <c r="EC96" s="91"/>
      <c r="ED96" s="91"/>
      <c r="EE96" s="91"/>
      <c r="EF96" s="91"/>
      <c r="EG96" s="91"/>
      <c r="EH96" s="91"/>
      <c r="EI96" s="91"/>
      <c r="EJ96" s="91"/>
      <c r="EK96" s="91"/>
      <c r="EL96" s="91"/>
      <c r="EM96" s="91"/>
      <c r="EN96" s="91"/>
      <c r="EO96" s="91"/>
      <c r="EP96" s="91"/>
      <c r="EQ96" s="91"/>
      <c r="ER96" s="91"/>
      <c r="ES96" s="91"/>
      <c r="ET96" s="91"/>
      <c r="EU96" s="91"/>
      <c r="EV96" s="91"/>
      <c r="EW96" s="91"/>
      <c r="EX96" s="91"/>
      <c r="EY96" s="91"/>
      <c r="EZ96" s="91"/>
    </row>
    <row r="97" spans="2:156" s="104" customFormat="1" x14ac:dyDescent="0.35">
      <c r="B97" s="33"/>
      <c r="C97" s="33"/>
      <c r="D97" s="33"/>
      <c r="E97" s="110"/>
      <c r="F97" s="111"/>
      <c r="G97" s="33"/>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91"/>
      <c r="BR97" s="91"/>
      <c r="BS97" s="91"/>
      <c r="BT97" s="91"/>
      <c r="BU97" s="91"/>
      <c r="BV97" s="91"/>
      <c r="BW97" s="91"/>
      <c r="BX97" s="91"/>
      <c r="BY97" s="91"/>
      <c r="BZ97" s="91"/>
      <c r="CA97" s="91"/>
      <c r="CB97" s="91"/>
      <c r="CC97" s="91"/>
      <c r="CD97" s="91"/>
      <c r="CE97" s="91"/>
      <c r="CF97" s="91"/>
      <c r="CG97" s="91"/>
      <c r="CH97" s="91"/>
      <c r="CI97" s="91"/>
      <c r="CJ97" s="91"/>
      <c r="CK97" s="91"/>
      <c r="CL97" s="91"/>
      <c r="CM97" s="91"/>
      <c r="CN97" s="91"/>
      <c r="CO97" s="91"/>
      <c r="CP97" s="91"/>
      <c r="CQ97" s="91"/>
      <c r="CR97" s="91"/>
      <c r="CS97" s="91"/>
      <c r="CT97" s="91"/>
      <c r="CU97" s="91"/>
      <c r="CV97" s="91"/>
      <c r="CW97" s="91"/>
      <c r="CX97" s="91"/>
      <c r="CY97" s="91"/>
      <c r="CZ97" s="91"/>
      <c r="DA97" s="91"/>
      <c r="DB97" s="91"/>
      <c r="DC97" s="91"/>
      <c r="DD97" s="91"/>
      <c r="DE97" s="91"/>
      <c r="DF97" s="91"/>
      <c r="DG97" s="91"/>
      <c r="DH97" s="91"/>
      <c r="DI97" s="91"/>
      <c r="DJ97" s="91"/>
      <c r="DK97" s="91"/>
      <c r="DL97" s="91"/>
      <c r="DM97" s="91"/>
      <c r="DN97" s="91"/>
      <c r="DO97" s="91"/>
      <c r="DP97" s="91"/>
      <c r="DQ97" s="91"/>
      <c r="DR97" s="91"/>
      <c r="DS97" s="91"/>
      <c r="DT97" s="91"/>
      <c r="DU97" s="91"/>
      <c r="DV97" s="91"/>
      <c r="DW97" s="91"/>
      <c r="DX97" s="91"/>
      <c r="DY97" s="91"/>
      <c r="DZ97" s="91"/>
      <c r="EA97" s="91"/>
      <c r="EB97" s="91"/>
      <c r="EC97" s="91"/>
      <c r="ED97" s="91"/>
      <c r="EE97" s="91"/>
      <c r="EF97" s="91"/>
      <c r="EG97" s="91"/>
      <c r="EH97" s="91"/>
      <c r="EI97" s="91"/>
      <c r="EJ97" s="91"/>
      <c r="EK97" s="91"/>
      <c r="EL97" s="91"/>
      <c r="EM97" s="91"/>
      <c r="EN97" s="91"/>
      <c r="EO97" s="91"/>
      <c r="EP97" s="91"/>
      <c r="EQ97" s="91"/>
      <c r="ER97" s="91"/>
      <c r="ES97" s="91"/>
      <c r="ET97" s="91"/>
      <c r="EU97" s="91"/>
      <c r="EV97" s="91"/>
      <c r="EW97" s="91"/>
      <c r="EX97" s="91"/>
      <c r="EY97" s="91"/>
      <c r="EZ97" s="91"/>
    </row>
    <row r="98" spans="2:156" s="104" customFormat="1" x14ac:dyDescent="0.35">
      <c r="B98" s="33"/>
      <c r="C98" s="33"/>
      <c r="D98" s="33"/>
      <c r="E98" s="110"/>
      <c r="F98" s="111"/>
      <c r="G98" s="33"/>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c r="BO98" s="91"/>
      <c r="BP98" s="91"/>
      <c r="BQ98" s="91"/>
      <c r="BR98" s="91"/>
      <c r="BS98" s="91"/>
      <c r="BT98" s="91"/>
      <c r="BU98" s="91"/>
      <c r="BV98" s="91"/>
      <c r="BW98" s="91"/>
      <c r="BX98" s="91"/>
      <c r="BY98" s="91"/>
      <c r="BZ98" s="91"/>
      <c r="CA98" s="91"/>
      <c r="CB98" s="91"/>
      <c r="CC98" s="91"/>
      <c r="CD98" s="91"/>
      <c r="CE98" s="91"/>
      <c r="CF98" s="91"/>
      <c r="CG98" s="91"/>
      <c r="CH98" s="91"/>
      <c r="CI98" s="91"/>
      <c r="CJ98" s="91"/>
      <c r="CK98" s="91"/>
      <c r="CL98" s="91"/>
      <c r="CM98" s="91"/>
      <c r="CN98" s="91"/>
      <c r="CO98" s="91"/>
      <c r="CP98" s="91"/>
      <c r="CQ98" s="91"/>
      <c r="CR98" s="91"/>
      <c r="CS98" s="91"/>
      <c r="CT98" s="91"/>
      <c r="CU98" s="91"/>
      <c r="CV98" s="91"/>
      <c r="CW98" s="91"/>
      <c r="CX98" s="91"/>
      <c r="CY98" s="91"/>
      <c r="CZ98" s="91"/>
      <c r="DA98" s="91"/>
      <c r="DB98" s="91"/>
      <c r="DC98" s="91"/>
      <c r="DD98" s="91"/>
      <c r="DE98" s="91"/>
      <c r="DF98" s="91"/>
      <c r="DG98" s="91"/>
      <c r="DH98" s="91"/>
      <c r="DI98" s="91"/>
      <c r="DJ98" s="91"/>
      <c r="DK98" s="91"/>
      <c r="DL98" s="91"/>
      <c r="DM98" s="91"/>
      <c r="DN98" s="91"/>
      <c r="DO98" s="91"/>
      <c r="DP98" s="91"/>
      <c r="DQ98" s="91"/>
      <c r="DR98" s="91"/>
      <c r="DS98" s="91"/>
      <c r="DT98" s="91"/>
      <c r="DU98" s="91"/>
      <c r="DV98" s="91"/>
      <c r="DW98" s="91"/>
      <c r="DX98" s="91"/>
      <c r="DY98" s="91"/>
      <c r="DZ98" s="91"/>
      <c r="EA98" s="91"/>
      <c r="EB98" s="91"/>
      <c r="EC98" s="91"/>
      <c r="ED98" s="91"/>
      <c r="EE98" s="91"/>
      <c r="EF98" s="91"/>
      <c r="EG98" s="91"/>
      <c r="EH98" s="91"/>
      <c r="EI98" s="91"/>
      <c r="EJ98" s="91"/>
      <c r="EK98" s="91"/>
      <c r="EL98" s="91"/>
      <c r="EM98" s="91"/>
      <c r="EN98" s="91"/>
      <c r="EO98" s="91"/>
      <c r="EP98" s="91"/>
      <c r="EQ98" s="91"/>
      <c r="ER98" s="91"/>
      <c r="ES98" s="91"/>
      <c r="ET98" s="91"/>
      <c r="EU98" s="91"/>
      <c r="EV98" s="91"/>
      <c r="EW98" s="91"/>
      <c r="EX98" s="91"/>
      <c r="EY98" s="91"/>
      <c r="EZ98" s="91"/>
    </row>
    <row r="99" spans="2:156" s="104" customFormat="1" x14ac:dyDescent="0.35">
      <c r="B99" s="33"/>
      <c r="C99" s="33"/>
      <c r="D99" s="33"/>
      <c r="E99" s="110"/>
      <c r="F99" s="111"/>
      <c r="G99" s="33"/>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1"/>
      <c r="BR99" s="91"/>
      <c r="BS99" s="91"/>
      <c r="BT99" s="91"/>
      <c r="BU99" s="91"/>
      <c r="BV99" s="91"/>
      <c r="BW99" s="91"/>
      <c r="BX99" s="91"/>
      <c r="BY99" s="91"/>
      <c r="BZ99" s="91"/>
      <c r="CA99" s="91"/>
      <c r="CB99" s="91"/>
      <c r="CC99" s="91"/>
      <c r="CD99" s="91"/>
      <c r="CE99" s="91"/>
      <c r="CF99" s="91"/>
      <c r="CG99" s="91"/>
      <c r="CH99" s="91"/>
      <c r="CI99" s="91"/>
      <c r="CJ99" s="91"/>
      <c r="CK99" s="91"/>
      <c r="CL99" s="91"/>
      <c r="CM99" s="91"/>
      <c r="CN99" s="91"/>
      <c r="CO99" s="91"/>
      <c r="CP99" s="91"/>
      <c r="CQ99" s="91"/>
      <c r="CR99" s="91"/>
      <c r="CS99" s="91"/>
      <c r="CT99" s="91"/>
      <c r="CU99" s="91"/>
      <c r="CV99" s="91"/>
      <c r="CW99" s="91"/>
      <c r="CX99" s="91"/>
      <c r="CY99" s="91"/>
      <c r="CZ99" s="91"/>
      <c r="DA99" s="91"/>
      <c r="DB99" s="91"/>
      <c r="DC99" s="91"/>
      <c r="DD99" s="91"/>
      <c r="DE99" s="91"/>
      <c r="DF99" s="91"/>
      <c r="DG99" s="91"/>
      <c r="DH99" s="91"/>
      <c r="DI99" s="91"/>
      <c r="DJ99" s="91"/>
      <c r="DK99" s="91"/>
      <c r="DL99" s="91"/>
      <c r="DM99" s="91"/>
      <c r="DN99" s="91"/>
      <c r="DO99" s="91"/>
      <c r="DP99" s="91"/>
      <c r="DQ99" s="91"/>
      <c r="DR99" s="91"/>
      <c r="DS99" s="91"/>
      <c r="DT99" s="91"/>
      <c r="DU99" s="91"/>
      <c r="DV99" s="91"/>
      <c r="DW99" s="91"/>
      <c r="DX99" s="91"/>
      <c r="DY99" s="91"/>
      <c r="DZ99" s="91"/>
      <c r="EA99" s="91"/>
      <c r="EB99" s="91"/>
      <c r="EC99" s="91"/>
      <c r="ED99" s="91"/>
      <c r="EE99" s="91"/>
      <c r="EF99" s="91"/>
      <c r="EG99" s="91"/>
      <c r="EH99" s="91"/>
      <c r="EI99" s="91"/>
      <c r="EJ99" s="91"/>
      <c r="EK99" s="91"/>
      <c r="EL99" s="91"/>
      <c r="EM99" s="91"/>
      <c r="EN99" s="91"/>
      <c r="EO99" s="91"/>
      <c r="EP99" s="91"/>
      <c r="EQ99" s="91"/>
      <c r="ER99" s="91"/>
      <c r="ES99" s="91"/>
      <c r="ET99" s="91"/>
      <c r="EU99" s="91"/>
      <c r="EV99" s="91"/>
      <c r="EW99" s="91"/>
      <c r="EX99" s="91"/>
      <c r="EY99" s="91"/>
      <c r="EZ99" s="91"/>
    </row>
    <row r="100" spans="2:156" s="104" customFormat="1" x14ac:dyDescent="0.35">
      <c r="B100" s="33"/>
      <c r="C100" s="33"/>
      <c r="D100" s="33"/>
      <c r="E100" s="110"/>
      <c r="F100" s="111"/>
      <c r="G100" s="33"/>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1"/>
      <c r="BR100" s="91"/>
      <c r="BS100" s="91"/>
      <c r="BT100" s="91"/>
      <c r="BU100" s="91"/>
      <c r="BV100" s="91"/>
      <c r="BW100" s="91"/>
      <c r="BX100" s="91"/>
      <c r="BY100" s="91"/>
      <c r="BZ100" s="91"/>
      <c r="CA100" s="91"/>
      <c r="CB100" s="91"/>
      <c r="CC100" s="91"/>
      <c r="CD100" s="91"/>
      <c r="CE100" s="91"/>
      <c r="CF100" s="91"/>
      <c r="CG100" s="91"/>
      <c r="CH100" s="91"/>
      <c r="CI100" s="91"/>
      <c r="CJ100" s="91"/>
      <c r="CK100" s="91"/>
      <c r="CL100" s="91"/>
      <c r="CM100" s="91"/>
      <c r="CN100" s="91"/>
      <c r="CO100" s="91"/>
      <c r="CP100" s="91"/>
      <c r="CQ100" s="91"/>
      <c r="CR100" s="91"/>
      <c r="CS100" s="91"/>
      <c r="CT100" s="91"/>
      <c r="CU100" s="91"/>
      <c r="CV100" s="91"/>
      <c r="CW100" s="91"/>
      <c r="CX100" s="91"/>
      <c r="CY100" s="91"/>
      <c r="CZ100" s="91"/>
      <c r="DA100" s="91"/>
      <c r="DB100" s="91"/>
      <c r="DC100" s="91"/>
      <c r="DD100" s="91"/>
      <c r="DE100" s="91"/>
      <c r="DF100" s="91"/>
      <c r="DG100" s="91"/>
      <c r="DH100" s="91"/>
      <c r="DI100" s="91"/>
      <c r="DJ100" s="91"/>
      <c r="DK100" s="91"/>
      <c r="DL100" s="91"/>
      <c r="DM100" s="91"/>
      <c r="DN100" s="91"/>
      <c r="DO100" s="91"/>
      <c r="DP100" s="91"/>
      <c r="DQ100" s="91"/>
      <c r="DR100" s="91"/>
      <c r="DS100" s="91"/>
      <c r="DT100" s="91"/>
      <c r="DU100" s="91"/>
      <c r="DV100" s="91"/>
      <c r="DW100" s="91"/>
      <c r="DX100" s="91"/>
      <c r="DY100" s="91"/>
      <c r="DZ100" s="91"/>
      <c r="EA100" s="91"/>
      <c r="EB100" s="91"/>
      <c r="EC100" s="91"/>
      <c r="ED100" s="91"/>
      <c r="EE100" s="91"/>
      <c r="EF100" s="91"/>
      <c r="EG100" s="91"/>
      <c r="EH100" s="91"/>
      <c r="EI100" s="91"/>
      <c r="EJ100" s="91"/>
      <c r="EK100" s="91"/>
      <c r="EL100" s="91"/>
      <c r="EM100" s="91"/>
      <c r="EN100" s="91"/>
      <c r="EO100" s="91"/>
      <c r="EP100" s="91"/>
      <c r="EQ100" s="91"/>
      <c r="ER100" s="91"/>
      <c r="ES100" s="91"/>
      <c r="ET100" s="91"/>
      <c r="EU100" s="91"/>
      <c r="EV100" s="91"/>
      <c r="EW100" s="91"/>
      <c r="EX100" s="91"/>
      <c r="EY100" s="91"/>
      <c r="EZ100" s="91"/>
    </row>
    <row r="101" spans="2:156" s="104" customFormat="1" x14ac:dyDescent="0.35">
      <c r="B101" s="33"/>
      <c r="C101" s="33"/>
      <c r="D101" s="33"/>
      <c r="E101" s="110"/>
      <c r="F101" s="111"/>
      <c r="G101" s="33"/>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91"/>
      <c r="BR101" s="91"/>
      <c r="BS101" s="91"/>
      <c r="BT101" s="91"/>
      <c r="BU101" s="91"/>
      <c r="BV101" s="91"/>
      <c r="BW101" s="91"/>
      <c r="BX101" s="91"/>
      <c r="BY101" s="91"/>
      <c r="BZ101" s="91"/>
      <c r="CA101" s="91"/>
      <c r="CB101" s="91"/>
      <c r="CC101" s="91"/>
      <c r="CD101" s="91"/>
      <c r="CE101" s="91"/>
      <c r="CF101" s="91"/>
      <c r="CG101" s="91"/>
      <c r="CH101" s="91"/>
      <c r="CI101" s="91"/>
      <c r="CJ101" s="91"/>
      <c r="CK101" s="91"/>
      <c r="CL101" s="91"/>
      <c r="CM101" s="91"/>
      <c r="CN101" s="91"/>
      <c r="CO101" s="91"/>
      <c r="CP101" s="91"/>
      <c r="CQ101" s="91"/>
      <c r="CR101" s="91"/>
      <c r="CS101" s="91"/>
      <c r="CT101" s="91"/>
      <c r="CU101" s="91"/>
      <c r="CV101" s="91"/>
      <c r="CW101" s="91"/>
      <c r="CX101" s="91"/>
      <c r="CY101" s="91"/>
      <c r="CZ101" s="91"/>
      <c r="DA101" s="91"/>
      <c r="DB101" s="91"/>
      <c r="DC101" s="91"/>
      <c r="DD101" s="91"/>
      <c r="DE101" s="91"/>
      <c r="DF101" s="91"/>
      <c r="DG101" s="91"/>
      <c r="DH101" s="91"/>
      <c r="DI101" s="91"/>
      <c r="DJ101" s="91"/>
      <c r="DK101" s="91"/>
      <c r="DL101" s="91"/>
      <c r="DM101" s="91"/>
      <c r="DN101" s="91"/>
      <c r="DO101" s="91"/>
      <c r="DP101" s="91"/>
      <c r="DQ101" s="91"/>
      <c r="DR101" s="91"/>
      <c r="DS101" s="91"/>
      <c r="DT101" s="91"/>
      <c r="DU101" s="91"/>
      <c r="DV101" s="91"/>
      <c r="DW101" s="91"/>
      <c r="DX101" s="91"/>
      <c r="DY101" s="91"/>
      <c r="DZ101" s="91"/>
      <c r="EA101" s="91"/>
      <c r="EB101" s="91"/>
      <c r="EC101" s="91"/>
      <c r="ED101" s="91"/>
      <c r="EE101" s="91"/>
      <c r="EF101" s="91"/>
      <c r="EG101" s="91"/>
      <c r="EH101" s="91"/>
      <c r="EI101" s="91"/>
      <c r="EJ101" s="91"/>
      <c r="EK101" s="91"/>
      <c r="EL101" s="91"/>
      <c r="EM101" s="91"/>
      <c r="EN101" s="91"/>
      <c r="EO101" s="91"/>
      <c r="EP101" s="91"/>
      <c r="EQ101" s="91"/>
      <c r="ER101" s="91"/>
      <c r="ES101" s="91"/>
      <c r="ET101" s="91"/>
      <c r="EU101" s="91"/>
      <c r="EV101" s="91"/>
      <c r="EW101" s="91"/>
      <c r="EX101" s="91"/>
      <c r="EY101" s="91"/>
      <c r="EZ101" s="91"/>
    </row>
    <row r="102" spans="2:156" s="104" customFormat="1" x14ac:dyDescent="0.35">
      <c r="B102" s="33"/>
      <c r="C102" s="33"/>
      <c r="D102" s="33"/>
      <c r="E102" s="110"/>
      <c r="F102" s="111"/>
      <c r="G102" s="33"/>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91"/>
      <c r="BR102" s="91"/>
      <c r="BS102" s="91"/>
      <c r="BT102" s="91"/>
      <c r="BU102" s="91"/>
      <c r="BV102" s="91"/>
      <c r="BW102" s="91"/>
      <c r="BX102" s="91"/>
      <c r="BY102" s="91"/>
      <c r="BZ102" s="91"/>
      <c r="CA102" s="91"/>
      <c r="CB102" s="91"/>
      <c r="CC102" s="91"/>
      <c r="CD102" s="91"/>
      <c r="CE102" s="91"/>
      <c r="CF102" s="91"/>
      <c r="CG102" s="91"/>
      <c r="CH102" s="91"/>
      <c r="CI102" s="91"/>
      <c r="CJ102" s="91"/>
      <c r="CK102" s="91"/>
      <c r="CL102" s="91"/>
      <c r="CM102" s="91"/>
      <c r="CN102" s="91"/>
      <c r="CO102" s="91"/>
      <c r="CP102" s="91"/>
      <c r="CQ102" s="91"/>
      <c r="CR102" s="91"/>
      <c r="CS102" s="91"/>
      <c r="CT102" s="91"/>
      <c r="CU102" s="91"/>
      <c r="CV102" s="91"/>
      <c r="CW102" s="91"/>
      <c r="CX102" s="91"/>
      <c r="CY102" s="91"/>
      <c r="CZ102" s="91"/>
      <c r="DA102" s="91"/>
      <c r="DB102" s="91"/>
      <c r="DC102" s="91"/>
      <c r="DD102" s="91"/>
      <c r="DE102" s="91"/>
      <c r="DF102" s="91"/>
      <c r="DG102" s="91"/>
      <c r="DH102" s="91"/>
      <c r="DI102" s="91"/>
      <c r="DJ102" s="91"/>
      <c r="DK102" s="91"/>
      <c r="DL102" s="91"/>
      <c r="DM102" s="91"/>
      <c r="DN102" s="91"/>
      <c r="DO102" s="91"/>
      <c r="DP102" s="91"/>
      <c r="DQ102" s="91"/>
      <c r="DR102" s="91"/>
      <c r="DS102" s="91"/>
      <c r="DT102" s="91"/>
      <c r="DU102" s="91"/>
      <c r="DV102" s="91"/>
      <c r="DW102" s="91"/>
      <c r="DX102" s="91"/>
      <c r="DY102" s="91"/>
      <c r="DZ102" s="91"/>
      <c r="EA102" s="91"/>
      <c r="EB102" s="91"/>
      <c r="EC102" s="91"/>
      <c r="ED102" s="91"/>
      <c r="EE102" s="91"/>
      <c r="EF102" s="91"/>
      <c r="EG102" s="91"/>
      <c r="EH102" s="91"/>
      <c r="EI102" s="91"/>
      <c r="EJ102" s="91"/>
      <c r="EK102" s="91"/>
      <c r="EL102" s="91"/>
      <c r="EM102" s="91"/>
      <c r="EN102" s="91"/>
      <c r="EO102" s="91"/>
      <c r="EP102" s="91"/>
      <c r="EQ102" s="91"/>
      <c r="ER102" s="91"/>
      <c r="ES102" s="91"/>
      <c r="ET102" s="91"/>
      <c r="EU102" s="91"/>
      <c r="EV102" s="91"/>
      <c r="EW102" s="91"/>
      <c r="EX102" s="91"/>
      <c r="EY102" s="91"/>
      <c r="EZ102" s="91"/>
    </row>
    <row r="103" spans="2:156" s="104" customFormat="1" x14ac:dyDescent="0.35">
      <c r="B103" s="33"/>
      <c r="C103" s="33"/>
      <c r="D103" s="33"/>
      <c r="E103" s="110"/>
      <c r="F103" s="111"/>
      <c r="G103" s="33"/>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91"/>
      <c r="BR103" s="91"/>
      <c r="BS103" s="91"/>
      <c r="BT103" s="91"/>
      <c r="BU103" s="91"/>
      <c r="BV103" s="91"/>
      <c r="BW103" s="91"/>
      <c r="BX103" s="91"/>
      <c r="BY103" s="91"/>
      <c r="BZ103" s="91"/>
      <c r="CA103" s="91"/>
      <c r="CB103" s="91"/>
      <c r="CC103" s="91"/>
      <c r="CD103" s="91"/>
      <c r="CE103" s="91"/>
      <c r="CF103" s="91"/>
      <c r="CG103" s="91"/>
      <c r="CH103" s="91"/>
      <c r="CI103" s="91"/>
      <c r="CJ103" s="91"/>
      <c r="CK103" s="91"/>
      <c r="CL103" s="91"/>
      <c r="CM103" s="91"/>
      <c r="CN103" s="91"/>
      <c r="CO103" s="91"/>
      <c r="CP103" s="91"/>
      <c r="CQ103" s="91"/>
      <c r="CR103" s="91"/>
      <c r="CS103" s="91"/>
      <c r="CT103" s="91"/>
      <c r="CU103" s="91"/>
      <c r="CV103" s="91"/>
      <c r="CW103" s="91"/>
      <c r="CX103" s="91"/>
      <c r="CY103" s="91"/>
      <c r="CZ103" s="91"/>
      <c r="DA103" s="91"/>
      <c r="DB103" s="91"/>
      <c r="DC103" s="91"/>
      <c r="DD103" s="91"/>
      <c r="DE103" s="91"/>
      <c r="DF103" s="91"/>
      <c r="DG103" s="91"/>
      <c r="DH103" s="91"/>
      <c r="DI103" s="91"/>
      <c r="DJ103" s="91"/>
      <c r="DK103" s="91"/>
      <c r="DL103" s="91"/>
      <c r="DM103" s="91"/>
      <c r="DN103" s="91"/>
      <c r="DO103" s="91"/>
      <c r="DP103" s="91"/>
      <c r="DQ103" s="91"/>
      <c r="DR103" s="91"/>
      <c r="DS103" s="91"/>
      <c r="DT103" s="91"/>
      <c r="DU103" s="91"/>
      <c r="DV103" s="91"/>
      <c r="DW103" s="91"/>
      <c r="DX103" s="91"/>
      <c r="DY103" s="91"/>
      <c r="DZ103" s="91"/>
      <c r="EA103" s="91"/>
      <c r="EB103" s="91"/>
      <c r="EC103" s="91"/>
      <c r="ED103" s="91"/>
      <c r="EE103" s="91"/>
      <c r="EF103" s="91"/>
      <c r="EG103" s="91"/>
      <c r="EH103" s="91"/>
      <c r="EI103" s="91"/>
      <c r="EJ103" s="91"/>
      <c r="EK103" s="91"/>
      <c r="EL103" s="91"/>
      <c r="EM103" s="91"/>
      <c r="EN103" s="91"/>
      <c r="EO103" s="91"/>
      <c r="EP103" s="91"/>
      <c r="EQ103" s="91"/>
      <c r="ER103" s="91"/>
      <c r="ES103" s="91"/>
      <c r="ET103" s="91"/>
      <c r="EU103" s="91"/>
      <c r="EV103" s="91"/>
      <c r="EW103" s="91"/>
      <c r="EX103" s="91"/>
      <c r="EY103" s="91"/>
      <c r="EZ103" s="91"/>
    </row>
    <row r="104" spans="2:156" s="104" customFormat="1" x14ac:dyDescent="0.35">
      <c r="B104" s="33"/>
      <c r="C104" s="33"/>
      <c r="D104" s="33"/>
      <c r="E104" s="110"/>
      <c r="F104" s="111"/>
      <c r="G104" s="33"/>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c r="BK104" s="91"/>
      <c r="BL104" s="91"/>
      <c r="BM104" s="91"/>
      <c r="BN104" s="91"/>
      <c r="BO104" s="91"/>
      <c r="BP104" s="91"/>
      <c r="BQ104" s="91"/>
      <c r="BR104" s="91"/>
      <c r="BS104" s="91"/>
      <c r="BT104" s="91"/>
      <c r="BU104" s="91"/>
      <c r="BV104" s="91"/>
      <c r="BW104" s="91"/>
      <c r="BX104" s="91"/>
      <c r="BY104" s="91"/>
      <c r="BZ104" s="91"/>
      <c r="CA104" s="91"/>
      <c r="CB104" s="91"/>
      <c r="CC104" s="91"/>
      <c r="CD104" s="91"/>
      <c r="CE104" s="91"/>
      <c r="CF104" s="91"/>
      <c r="CG104" s="91"/>
      <c r="CH104" s="91"/>
      <c r="CI104" s="91"/>
      <c r="CJ104" s="91"/>
      <c r="CK104" s="91"/>
      <c r="CL104" s="91"/>
      <c r="CM104" s="91"/>
      <c r="CN104" s="91"/>
      <c r="CO104" s="91"/>
      <c r="CP104" s="91"/>
      <c r="CQ104" s="91"/>
      <c r="CR104" s="91"/>
      <c r="CS104" s="91"/>
      <c r="CT104" s="91"/>
      <c r="CU104" s="91"/>
      <c r="CV104" s="91"/>
      <c r="CW104" s="91"/>
      <c r="CX104" s="91"/>
      <c r="CY104" s="91"/>
      <c r="CZ104" s="91"/>
      <c r="DA104" s="91"/>
      <c r="DB104" s="91"/>
      <c r="DC104" s="91"/>
      <c r="DD104" s="91"/>
      <c r="DE104" s="91"/>
      <c r="DF104" s="91"/>
      <c r="DG104" s="91"/>
      <c r="DH104" s="91"/>
      <c r="DI104" s="91"/>
      <c r="DJ104" s="91"/>
      <c r="DK104" s="91"/>
      <c r="DL104" s="91"/>
      <c r="DM104" s="91"/>
      <c r="DN104" s="91"/>
      <c r="DO104" s="91"/>
      <c r="DP104" s="91"/>
      <c r="DQ104" s="91"/>
      <c r="DR104" s="91"/>
      <c r="DS104" s="91"/>
      <c r="DT104" s="91"/>
      <c r="DU104" s="91"/>
      <c r="DV104" s="91"/>
      <c r="DW104" s="91"/>
      <c r="DX104" s="91"/>
      <c r="DY104" s="91"/>
      <c r="DZ104" s="91"/>
      <c r="EA104" s="91"/>
      <c r="EB104" s="91"/>
      <c r="EC104" s="91"/>
      <c r="ED104" s="91"/>
      <c r="EE104" s="91"/>
      <c r="EF104" s="91"/>
      <c r="EG104" s="91"/>
      <c r="EH104" s="91"/>
      <c r="EI104" s="91"/>
      <c r="EJ104" s="91"/>
      <c r="EK104" s="91"/>
      <c r="EL104" s="91"/>
      <c r="EM104" s="91"/>
      <c r="EN104" s="91"/>
      <c r="EO104" s="91"/>
      <c r="EP104" s="91"/>
      <c r="EQ104" s="91"/>
      <c r="ER104" s="91"/>
      <c r="ES104" s="91"/>
      <c r="ET104" s="91"/>
      <c r="EU104" s="91"/>
      <c r="EV104" s="91"/>
      <c r="EW104" s="91"/>
      <c r="EX104" s="91"/>
      <c r="EY104" s="91"/>
      <c r="EZ104" s="91"/>
    </row>
    <row r="105" spans="2:156" s="104" customFormat="1" x14ac:dyDescent="0.35">
      <c r="B105" s="33"/>
      <c r="C105" s="33"/>
      <c r="D105" s="33"/>
      <c r="E105" s="110"/>
      <c r="F105" s="111"/>
      <c r="G105" s="33"/>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c r="BM105" s="91"/>
      <c r="BN105" s="91"/>
      <c r="BO105" s="91"/>
      <c r="BP105" s="91"/>
      <c r="BQ105" s="91"/>
      <c r="BR105" s="91"/>
      <c r="BS105" s="91"/>
      <c r="BT105" s="91"/>
      <c r="BU105" s="91"/>
      <c r="BV105" s="91"/>
      <c r="BW105" s="91"/>
      <c r="BX105" s="91"/>
      <c r="BY105" s="91"/>
      <c r="BZ105" s="91"/>
      <c r="CA105" s="91"/>
      <c r="CB105" s="91"/>
      <c r="CC105" s="91"/>
      <c r="CD105" s="91"/>
      <c r="CE105" s="91"/>
      <c r="CF105" s="91"/>
      <c r="CG105" s="91"/>
      <c r="CH105" s="91"/>
      <c r="CI105" s="91"/>
      <c r="CJ105" s="91"/>
      <c r="CK105" s="91"/>
      <c r="CL105" s="91"/>
      <c r="CM105" s="91"/>
      <c r="CN105" s="91"/>
      <c r="CO105" s="91"/>
      <c r="CP105" s="91"/>
      <c r="CQ105" s="91"/>
      <c r="CR105" s="91"/>
      <c r="CS105" s="91"/>
      <c r="CT105" s="91"/>
      <c r="CU105" s="91"/>
      <c r="CV105" s="91"/>
      <c r="CW105" s="91"/>
      <c r="CX105" s="91"/>
      <c r="CY105" s="91"/>
      <c r="CZ105" s="91"/>
      <c r="DA105" s="91"/>
      <c r="DB105" s="91"/>
      <c r="DC105" s="91"/>
      <c r="DD105" s="91"/>
      <c r="DE105" s="91"/>
      <c r="DF105" s="91"/>
      <c r="DG105" s="91"/>
      <c r="DH105" s="91"/>
      <c r="DI105" s="91"/>
      <c r="DJ105" s="91"/>
      <c r="DK105" s="91"/>
      <c r="DL105" s="91"/>
      <c r="DM105" s="91"/>
      <c r="DN105" s="91"/>
      <c r="DO105" s="91"/>
      <c r="DP105" s="91"/>
      <c r="DQ105" s="91"/>
      <c r="DR105" s="91"/>
      <c r="DS105" s="91"/>
      <c r="DT105" s="91"/>
      <c r="DU105" s="91"/>
      <c r="DV105" s="91"/>
      <c r="DW105" s="91"/>
      <c r="DX105" s="91"/>
      <c r="DY105" s="91"/>
      <c r="DZ105" s="91"/>
      <c r="EA105" s="91"/>
      <c r="EB105" s="91"/>
      <c r="EC105" s="91"/>
      <c r="ED105" s="91"/>
      <c r="EE105" s="91"/>
      <c r="EF105" s="91"/>
      <c r="EG105" s="91"/>
      <c r="EH105" s="91"/>
      <c r="EI105" s="91"/>
      <c r="EJ105" s="91"/>
      <c r="EK105" s="91"/>
      <c r="EL105" s="91"/>
      <c r="EM105" s="91"/>
      <c r="EN105" s="91"/>
      <c r="EO105" s="91"/>
      <c r="EP105" s="91"/>
      <c r="EQ105" s="91"/>
      <c r="ER105" s="91"/>
      <c r="ES105" s="91"/>
      <c r="ET105" s="91"/>
      <c r="EU105" s="91"/>
      <c r="EV105" s="91"/>
      <c r="EW105" s="91"/>
      <c r="EX105" s="91"/>
      <c r="EY105" s="91"/>
      <c r="EZ105" s="91"/>
    </row>
    <row r="106" spans="2:156" s="104" customFormat="1" x14ac:dyDescent="0.35">
      <c r="B106" s="33"/>
      <c r="C106" s="33"/>
      <c r="D106" s="33"/>
      <c r="E106" s="110"/>
      <c r="F106" s="111"/>
      <c r="G106" s="33"/>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c r="BQ106" s="91"/>
      <c r="BR106" s="91"/>
      <c r="BS106" s="91"/>
      <c r="BT106" s="91"/>
      <c r="BU106" s="9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c r="CV106" s="91"/>
      <c r="CW106" s="91"/>
      <c r="CX106" s="91"/>
      <c r="CY106" s="91"/>
      <c r="CZ106" s="91"/>
      <c r="DA106" s="91"/>
      <c r="DB106" s="91"/>
      <c r="DC106" s="91"/>
      <c r="DD106" s="91"/>
      <c r="DE106" s="91"/>
      <c r="DF106" s="91"/>
      <c r="DG106" s="91"/>
      <c r="DH106" s="91"/>
      <c r="DI106" s="91"/>
      <c r="DJ106" s="91"/>
      <c r="DK106" s="91"/>
      <c r="DL106" s="91"/>
      <c r="DM106" s="91"/>
      <c r="DN106" s="91"/>
      <c r="DO106" s="91"/>
      <c r="DP106" s="91"/>
      <c r="DQ106" s="91"/>
      <c r="DR106" s="91"/>
      <c r="DS106" s="91"/>
      <c r="DT106" s="91"/>
      <c r="DU106" s="91"/>
      <c r="DV106" s="91"/>
      <c r="DW106" s="91"/>
      <c r="DX106" s="91"/>
      <c r="DY106" s="91"/>
      <c r="DZ106" s="91"/>
      <c r="EA106" s="91"/>
      <c r="EB106" s="91"/>
      <c r="EC106" s="91"/>
      <c r="ED106" s="91"/>
      <c r="EE106" s="91"/>
      <c r="EF106" s="91"/>
      <c r="EG106" s="91"/>
      <c r="EH106" s="91"/>
      <c r="EI106" s="91"/>
      <c r="EJ106" s="91"/>
      <c r="EK106" s="91"/>
      <c r="EL106" s="91"/>
      <c r="EM106" s="91"/>
      <c r="EN106" s="91"/>
      <c r="EO106" s="91"/>
      <c r="EP106" s="91"/>
      <c r="EQ106" s="91"/>
      <c r="ER106" s="91"/>
      <c r="ES106" s="91"/>
      <c r="ET106" s="91"/>
      <c r="EU106" s="91"/>
      <c r="EV106" s="91"/>
      <c r="EW106" s="91"/>
      <c r="EX106" s="91"/>
      <c r="EY106" s="91"/>
      <c r="EZ106" s="91"/>
    </row>
    <row r="107" spans="2:156" s="104" customFormat="1" x14ac:dyDescent="0.35">
      <c r="B107" s="33"/>
      <c r="C107" s="33"/>
      <c r="D107" s="33"/>
      <c r="E107" s="110"/>
      <c r="F107" s="111"/>
      <c r="G107" s="33"/>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91"/>
      <c r="BQ107" s="91"/>
      <c r="BR107" s="91"/>
      <c r="BS107" s="91"/>
      <c r="BT107" s="91"/>
      <c r="BU107" s="9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1"/>
      <c r="DJ107" s="91"/>
      <c r="DK107" s="91"/>
      <c r="DL107" s="91"/>
      <c r="DM107" s="91"/>
      <c r="DN107" s="91"/>
      <c r="DO107" s="91"/>
      <c r="DP107" s="91"/>
      <c r="DQ107" s="91"/>
      <c r="DR107" s="91"/>
      <c r="DS107" s="91"/>
      <c r="DT107" s="91"/>
      <c r="DU107" s="91"/>
      <c r="DV107" s="91"/>
      <c r="DW107" s="91"/>
      <c r="DX107" s="91"/>
      <c r="DY107" s="91"/>
      <c r="DZ107" s="91"/>
      <c r="EA107" s="91"/>
      <c r="EB107" s="91"/>
      <c r="EC107" s="91"/>
      <c r="ED107" s="91"/>
      <c r="EE107" s="91"/>
      <c r="EF107" s="91"/>
      <c r="EG107" s="91"/>
      <c r="EH107" s="91"/>
      <c r="EI107" s="91"/>
      <c r="EJ107" s="91"/>
      <c r="EK107" s="91"/>
      <c r="EL107" s="91"/>
      <c r="EM107" s="91"/>
      <c r="EN107" s="91"/>
      <c r="EO107" s="91"/>
      <c r="EP107" s="91"/>
      <c r="EQ107" s="91"/>
      <c r="ER107" s="91"/>
      <c r="ES107" s="91"/>
      <c r="ET107" s="91"/>
      <c r="EU107" s="91"/>
      <c r="EV107" s="91"/>
      <c r="EW107" s="91"/>
      <c r="EX107" s="91"/>
      <c r="EY107" s="91"/>
      <c r="EZ107" s="91"/>
    </row>
    <row r="108" spans="2:156" s="104" customFormat="1" x14ac:dyDescent="0.35">
      <c r="B108" s="33"/>
      <c r="C108" s="33"/>
      <c r="D108" s="33"/>
      <c r="E108" s="110"/>
      <c r="F108" s="111"/>
      <c r="G108" s="33"/>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1"/>
      <c r="BG108" s="91"/>
      <c r="BH108" s="91"/>
      <c r="BI108" s="91"/>
      <c r="BJ108" s="91"/>
      <c r="BK108" s="91"/>
      <c r="BL108" s="91"/>
      <c r="BM108" s="91"/>
      <c r="BN108" s="91"/>
      <c r="BO108" s="91"/>
      <c r="BP108" s="91"/>
      <c r="BQ108" s="91"/>
      <c r="BR108" s="91"/>
      <c r="BS108" s="91"/>
      <c r="BT108" s="91"/>
      <c r="BU108" s="9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1"/>
      <c r="DJ108" s="91"/>
      <c r="DK108" s="91"/>
      <c r="DL108" s="91"/>
      <c r="DM108" s="91"/>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1"/>
      <c r="EO108" s="91"/>
      <c r="EP108" s="91"/>
      <c r="EQ108" s="91"/>
      <c r="ER108" s="91"/>
      <c r="ES108" s="91"/>
      <c r="ET108" s="91"/>
      <c r="EU108" s="91"/>
      <c r="EV108" s="91"/>
      <c r="EW108" s="91"/>
      <c r="EX108" s="91"/>
      <c r="EY108" s="91"/>
      <c r="EZ108" s="91"/>
    </row>
    <row r="109" spans="2:156" s="104" customFormat="1" x14ac:dyDescent="0.35">
      <c r="B109" s="33"/>
      <c r="C109" s="33"/>
      <c r="D109" s="33"/>
      <c r="E109" s="110"/>
      <c r="F109" s="111"/>
      <c r="G109" s="33"/>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1"/>
      <c r="BG109" s="91"/>
      <c r="BH109" s="91"/>
      <c r="BI109" s="91"/>
      <c r="BJ109" s="91"/>
      <c r="BK109" s="91"/>
      <c r="BL109" s="91"/>
      <c r="BM109" s="91"/>
      <c r="BN109" s="91"/>
      <c r="BO109" s="91"/>
      <c r="BP109" s="91"/>
      <c r="BQ109" s="91"/>
      <c r="BR109" s="91"/>
      <c r="BS109" s="91"/>
      <c r="BT109" s="91"/>
      <c r="BU109" s="9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1"/>
      <c r="DJ109" s="91"/>
      <c r="DK109" s="91"/>
      <c r="DL109" s="91"/>
      <c r="DM109" s="91"/>
      <c r="DN109" s="91"/>
      <c r="DO109" s="91"/>
      <c r="DP109" s="91"/>
      <c r="DQ109" s="91"/>
      <c r="DR109" s="91"/>
      <c r="DS109" s="91"/>
      <c r="DT109" s="91"/>
      <c r="DU109" s="91"/>
      <c r="DV109" s="91"/>
      <c r="DW109" s="91"/>
      <c r="DX109" s="91"/>
      <c r="DY109" s="91"/>
      <c r="DZ109" s="91"/>
      <c r="EA109" s="91"/>
      <c r="EB109" s="91"/>
      <c r="EC109" s="91"/>
      <c r="ED109" s="91"/>
      <c r="EE109" s="91"/>
      <c r="EF109" s="91"/>
      <c r="EG109" s="91"/>
      <c r="EH109" s="91"/>
      <c r="EI109" s="91"/>
      <c r="EJ109" s="91"/>
      <c r="EK109" s="91"/>
      <c r="EL109" s="91"/>
      <c r="EM109" s="91"/>
      <c r="EN109" s="91"/>
      <c r="EO109" s="91"/>
      <c r="EP109" s="91"/>
      <c r="EQ109" s="91"/>
      <c r="ER109" s="91"/>
      <c r="ES109" s="91"/>
      <c r="ET109" s="91"/>
      <c r="EU109" s="91"/>
      <c r="EV109" s="91"/>
      <c r="EW109" s="91"/>
      <c r="EX109" s="91"/>
      <c r="EY109" s="91"/>
      <c r="EZ109" s="91"/>
    </row>
    <row r="110" spans="2:156" s="104" customFormat="1" x14ac:dyDescent="0.35">
      <c r="B110" s="33"/>
      <c r="C110" s="33"/>
      <c r="D110" s="33"/>
      <c r="E110" s="110"/>
      <c r="F110" s="111"/>
      <c r="G110" s="33"/>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c r="BJ110" s="91"/>
      <c r="BK110" s="91"/>
      <c r="BL110" s="91"/>
      <c r="BM110" s="91"/>
      <c r="BN110" s="91"/>
      <c r="BO110" s="91"/>
      <c r="BP110" s="91"/>
      <c r="BQ110" s="91"/>
      <c r="BR110" s="91"/>
      <c r="BS110" s="91"/>
      <c r="BT110" s="91"/>
      <c r="BU110" s="9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c r="DG110" s="91"/>
      <c r="DH110" s="91"/>
      <c r="DI110" s="91"/>
      <c r="DJ110" s="91"/>
      <c r="DK110" s="91"/>
      <c r="DL110" s="91"/>
      <c r="DM110" s="91"/>
      <c r="DN110" s="91"/>
      <c r="DO110" s="91"/>
      <c r="DP110" s="91"/>
      <c r="DQ110" s="91"/>
      <c r="DR110" s="91"/>
      <c r="DS110" s="91"/>
      <c r="DT110" s="91"/>
      <c r="DU110" s="91"/>
      <c r="DV110" s="91"/>
      <c r="DW110" s="91"/>
      <c r="DX110" s="91"/>
      <c r="DY110" s="91"/>
      <c r="DZ110" s="91"/>
      <c r="EA110" s="91"/>
      <c r="EB110" s="91"/>
      <c r="EC110" s="91"/>
      <c r="ED110" s="91"/>
      <c r="EE110" s="91"/>
      <c r="EF110" s="91"/>
      <c r="EG110" s="91"/>
      <c r="EH110" s="91"/>
      <c r="EI110" s="91"/>
      <c r="EJ110" s="91"/>
      <c r="EK110" s="91"/>
      <c r="EL110" s="91"/>
      <c r="EM110" s="91"/>
      <c r="EN110" s="91"/>
      <c r="EO110" s="91"/>
      <c r="EP110" s="91"/>
      <c r="EQ110" s="91"/>
      <c r="ER110" s="91"/>
      <c r="ES110" s="91"/>
      <c r="ET110" s="91"/>
      <c r="EU110" s="91"/>
      <c r="EV110" s="91"/>
      <c r="EW110" s="91"/>
      <c r="EX110" s="91"/>
      <c r="EY110" s="91"/>
      <c r="EZ110" s="91"/>
    </row>
    <row r="111" spans="2:156" s="104" customFormat="1" x14ac:dyDescent="0.35">
      <c r="B111" s="33"/>
      <c r="C111" s="33"/>
      <c r="D111" s="33"/>
      <c r="E111" s="110"/>
      <c r="F111" s="111"/>
      <c r="G111" s="33"/>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1"/>
      <c r="BR111" s="91"/>
      <c r="BS111" s="91"/>
      <c r="BT111" s="91"/>
      <c r="BU111" s="9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c r="DG111" s="91"/>
      <c r="DH111" s="91"/>
      <c r="DI111" s="91"/>
      <c r="DJ111" s="91"/>
      <c r="DK111" s="91"/>
      <c r="DL111" s="91"/>
      <c r="DM111" s="91"/>
      <c r="DN111" s="91"/>
      <c r="DO111" s="91"/>
      <c r="DP111" s="91"/>
      <c r="DQ111" s="91"/>
      <c r="DR111" s="91"/>
      <c r="DS111" s="91"/>
      <c r="DT111" s="91"/>
      <c r="DU111" s="91"/>
      <c r="DV111" s="91"/>
      <c r="DW111" s="91"/>
      <c r="DX111" s="91"/>
      <c r="DY111" s="91"/>
      <c r="DZ111" s="91"/>
      <c r="EA111" s="91"/>
      <c r="EB111" s="91"/>
      <c r="EC111" s="91"/>
      <c r="ED111" s="91"/>
      <c r="EE111" s="91"/>
      <c r="EF111" s="91"/>
      <c r="EG111" s="91"/>
      <c r="EH111" s="91"/>
      <c r="EI111" s="91"/>
      <c r="EJ111" s="91"/>
      <c r="EK111" s="91"/>
      <c r="EL111" s="91"/>
      <c r="EM111" s="91"/>
      <c r="EN111" s="91"/>
      <c r="EO111" s="91"/>
      <c r="EP111" s="91"/>
      <c r="EQ111" s="91"/>
      <c r="ER111" s="91"/>
      <c r="ES111" s="91"/>
      <c r="ET111" s="91"/>
      <c r="EU111" s="91"/>
      <c r="EV111" s="91"/>
      <c r="EW111" s="91"/>
      <c r="EX111" s="91"/>
      <c r="EY111" s="91"/>
      <c r="EZ111" s="91"/>
    </row>
    <row r="112" spans="2:156" s="104" customFormat="1" x14ac:dyDescent="0.35">
      <c r="B112" s="33"/>
      <c r="C112" s="33"/>
      <c r="D112" s="33"/>
      <c r="E112" s="110"/>
      <c r="F112" s="111"/>
      <c r="G112" s="33"/>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1"/>
      <c r="BM112" s="91"/>
      <c r="BN112" s="91"/>
      <c r="BO112" s="91"/>
      <c r="BP112" s="91"/>
      <c r="BQ112" s="91"/>
      <c r="BR112" s="91"/>
      <c r="BS112" s="91"/>
      <c r="BT112" s="91"/>
      <c r="BU112" s="9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c r="DG112" s="91"/>
      <c r="DH112" s="91"/>
      <c r="DI112" s="91"/>
      <c r="DJ112" s="91"/>
      <c r="DK112" s="91"/>
      <c r="DL112" s="91"/>
      <c r="DM112" s="91"/>
      <c r="DN112" s="91"/>
      <c r="DO112" s="91"/>
      <c r="DP112" s="91"/>
      <c r="DQ112" s="91"/>
      <c r="DR112" s="91"/>
      <c r="DS112" s="91"/>
      <c r="DT112" s="91"/>
      <c r="DU112" s="91"/>
      <c r="DV112" s="91"/>
      <c r="DW112" s="91"/>
      <c r="DX112" s="91"/>
      <c r="DY112" s="91"/>
      <c r="DZ112" s="91"/>
      <c r="EA112" s="91"/>
      <c r="EB112" s="91"/>
      <c r="EC112" s="91"/>
      <c r="ED112" s="91"/>
      <c r="EE112" s="91"/>
      <c r="EF112" s="91"/>
      <c r="EG112" s="91"/>
      <c r="EH112" s="91"/>
      <c r="EI112" s="91"/>
      <c r="EJ112" s="91"/>
      <c r="EK112" s="91"/>
      <c r="EL112" s="91"/>
      <c r="EM112" s="91"/>
      <c r="EN112" s="91"/>
      <c r="EO112" s="91"/>
      <c r="EP112" s="91"/>
      <c r="EQ112" s="91"/>
      <c r="ER112" s="91"/>
      <c r="ES112" s="91"/>
      <c r="ET112" s="91"/>
      <c r="EU112" s="91"/>
      <c r="EV112" s="91"/>
      <c r="EW112" s="91"/>
      <c r="EX112" s="91"/>
      <c r="EY112" s="91"/>
      <c r="EZ112" s="91"/>
    </row>
    <row r="113" spans="2:156" s="104" customFormat="1" x14ac:dyDescent="0.35">
      <c r="B113" s="33"/>
      <c r="C113" s="33"/>
      <c r="D113" s="33"/>
      <c r="E113" s="110"/>
      <c r="F113" s="111"/>
      <c r="G113" s="33"/>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91"/>
      <c r="BN113" s="91"/>
      <c r="BO113" s="91"/>
      <c r="BP113" s="91"/>
      <c r="BQ113" s="91"/>
      <c r="BR113" s="91"/>
      <c r="BS113" s="91"/>
      <c r="BT113" s="91"/>
      <c r="BU113" s="9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91"/>
      <c r="DJ113" s="91"/>
      <c r="DK113" s="91"/>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c r="EO113" s="91"/>
      <c r="EP113" s="91"/>
      <c r="EQ113" s="91"/>
      <c r="ER113" s="91"/>
      <c r="ES113" s="91"/>
      <c r="ET113" s="91"/>
      <c r="EU113" s="91"/>
      <c r="EV113" s="91"/>
      <c r="EW113" s="91"/>
      <c r="EX113" s="91"/>
      <c r="EY113" s="91"/>
      <c r="EZ113" s="91"/>
    </row>
    <row r="114" spans="2:156" s="104" customFormat="1" x14ac:dyDescent="0.35">
      <c r="B114" s="33"/>
      <c r="C114" s="33"/>
      <c r="D114" s="33"/>
      <c r="E114" s="110"/>
      <c r="F114" s="111"/>
      <c r="G114" s="33"/>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c r="BJ114" s="91"/>
      <c r="BK114" s="91"/>
      <c r="BL114" s="91"/>
      <c r="BM114" s="91"/>
      <c r="BN114" s="91"/>
      <c r="BO114" s="91"/>
      <c r="BP114" s="91"/>
      <c r="BQ114" s="91"/>
      <c r="BR114" s="91"/>
      <c r="BS114" s="91"/>
      <c r="BT114" s="91"/>
      <c r="BU114" s="91"/>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91"/>
      <c r="DJ114" s="91"/>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c r="EO114" s="91"/>
      <c r="EP114" s="91"/>
      <c r="EQ114" s="91"/>
      <c r="ER114" s="91"/>
      <c r="ES114" s="91"/>
      <c r="ET114" s="91"/>
      <c r="EU114" s="91"/>
      <c r="EV114" s="91"/>
      <c r="EW114" s="91"/>
      <c r="EX114" s="91"/>
      <c r="EY114" s="91"/>
      <c r="EZ114" s="91"/>
    </row>
    <row r="115" spans="2:156" s="104" customFormat="1" x14ac:dyDescent="0.35">
      <c r="B115" s="33"/>
      <c r="C115" s="33"/>
      <c r="D115" s="33"/>
      <c r="E115" s="110"/>
      <c r="F115" s="111"/>
      <c r="G115" s="33"/>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c r="BA115" s="91"/>
      <c r="BB115" s="91"/>
      <c r="BC115" s="91"/>
      <c r="BD115" s="91"/>
      <c r="BE115" s="91"/>
      <c r="BF115" s="91"/>
      <c r="BG115" s="91"/>
      <c r="BH115" s="91"/>
      <c r="BI115" s="91"/>
      <c r="BJ115" s="91"/>
      <c r="BK115" s="91"/>
      <c r="BL115" s="91"/>
      <c r="BM115" s="91"/>
      <c r="BN115" s="91"/>
      <c r="BO115" s="91"/>
      <c r="BP115" s="91"/>
      <c r="BQ115" s="91"/>
      <c r="BR115" s="91"/>
      <c r="BS115" s="91"/>
      <c r="BT115" s="91"/>
      <c r="BU115" s="91"/>
      <c r="BV115" s="91"/>
      <c r="BW115" s="91"/>
      <c r="BX115" s="91"/>
      <c r="BY115" s="91"/>
      <c r="BZ115" s="91"/>
      <c r="CA115" s="91"/>
      <c r="CB115" s="91"/>
      <c r="CC115" s="91"/>
      <c r="CD115" s="91"/>
      <c r="CE115" s="91"/>
      <c r="CF115" s="91"/>
      <c r="CG115" s="91"/>
      <c r="CH115" s="91"/>
      <c r="CI115" s="91"/>
      <c r="CJ115" s="91"/>
      <c r="CK115" s="91"/>
      <c r="CL115" s="91"/>
      <c r="CM115" s="91"/>
      <c r="CN115" s="91"/>
      <c r="CO115" s="91"/>
      <c r="CP115" s="91"/>
      <c r="CQ115" s="91"/>
      <c r="CR115" s="91"/>
      <c r="CS115" s="91"/>
      <c r="CT115" s="91"/>
      <c r="CU115" s="91"/>
      <c r="CV115" s="91"/>
      <c r="CW115" s="91"/>
      <c r="CX115" s="91"/>
      <c r="CY115" s="91"/>
      <c r="CZ115" s="91"/>
      <c r="DA115" s="91"/>
      <c r="DB115" s="91"/>
      <c r="DC115" s="91"/>
      <c r="DD115" s="91"/>
      <c r="DE115" s="91"/>
      <c r="DF115" s="91"/>
      <c r="DG115" s="91"/>
      <c r="DH115" s="91"/>
      <c r="DI115" s="91"/>
      <c r="DJ115" s="91"/>
      <c r="DK115" s="91"/>
      <c r="DL115" s="91"/>
      <c r="DM115" s="91"/>
      <c r="DN115" s="91"/>
      <c r="DO115" s="91"/>
      <c r="DP115" s="91"/>
      <c r="DQ115" s="91"/>
      <c r="DR115" s="91"/>
      <c r="DS115" s="91"/>
      <c r="DT115" s="91"/>
      <c r="DU115" s="91"/>
      <c r="DV115" s="91"/>
      <c r="DW115" s="91"/>
      <c r="DX115" s="91"/>
      <c r="DY115" s="91"/>
      <c r="DZ115" s="91"/>
      <c r="EA115" s="91"/>
      <c r="EB115" s="91"/>
      <c r="EC115" s="91"/>
      <c r="ED115" s="91"/>
      <c r="EE115" s="91"/>
      <c r="EF115" s="91"/>
      <c r="EG115" s="91"/>
      <c r="EH115" s="91"/>
      <c r="EI115" s="91"/>
      <c r="EJ115" s="91"/>
      <c r="EK115" s="91"/>
      <c r="EL115" s="91"/>
      <c r="EM115" s="91"/>
      <c r="EN115" s="91"/>
      <c r="EO115" s="91"/>
      <c r="EP115" s="91"/>
      <c r="EQ115" s="91"/>
      <c r="ER115" s="91"/>
      <c r="ES115" s="91"/>
      <c r="ET115" s="91"/>
      <c r="EU115" s="91"/>
      <c r="EV115" s="91"/>
      <c r="EW115" s="91"/>
      <c r="EX115" s="91"/>
      <c r="EY115" s="91"/>
      <c r="EZ115" s="91"/>
    </row>
    <row r="116" spans="2:156" s="104" customFormat="1" x14ac:dyDescent="0.35">
      <c r="B116" s="33"/>
      <c r="C116" s="33"/>
      <c r="D116" s="33"/>
      <c r="E116" s="110"/>
      <c r="F116" s="111"/>
      <c r="G116" s="33"/>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c r="AW116" s="91"/>
      <c r="AX116" s="91"/>
      <c r="AY116" s="91"/>
      <c r="AZ116" s="91"/>
      <c r="BA116" s="91"/>
      <c r="BB116" s="91"/>
      <c r="BC116" s="91"/>
      <c r="BD116" s="91"/>
      <c r="BE116" s="91"/>
      <c r="BF116" s="91"/>
      <c r="BG116" s="91"/>
      <c r="BH116" s="91"/>
      <c r="BI116" s="91"/>
      <c r="BJ116" s="91"/>
      <c r="BK116" s="91"/>
      <c r="BL116" s="91"/>
      <c r="BM116" s="91"/>
      <c r="BN116" s="91"/>
      <c r="BO116" s="91"/>
      <c r="BP116" s="91"/>
      <c r="BQ116" s="91"/>
      <c r="BR116" s="91"/>
      <c r="BS116" s="91"/>
      <c r="BT116" s="91"/>
      <c r="BU116" s="91"/>
      <c r="BV116" s="91"/>
      <c r="BW116" s="91"/>
      <c r="BX116" s="91"/>
      <c r="BY116" s="91"/>
      <c r="BZ116" s="91"/>
      <c r="CA116" s="91"/>
      <c r="CB116" s="91"/>
      <c r="CC116" s="91"/>
      <c r="CD116" s="91"/>
      <c r="CE116" s="91"/>
      <c r="CF116" s="91"/>
      <c r="CG116" s="91"/>
      <c r="CH116" s="91"/>
      <c r="CI116" s="91"/>
      <c r="CJ116" s="91"/>
      <c r="CK116" s="91"/>
      <c r="CL116" s="91"/>
      <c r="CM116" s="91"/>
      <c r="CN116" s="91"/>
      <c r="CO116" s="91"/>
      <c r="CP116" s="91"/>
      <c r="CQ116" s="91"/>
      <c r="CR116" s="91"/>
      <c r="CS116" s="91"/>
      <c r="CT116" s="91"/>
      <c r="CU116" s="91"/>
      <c r="CV116" s="91"/>
      <c r="CW116" s="91"/>
      <c r="CX116" s="91"/>
      <c r="CY116" s="91"/>
      <c r="CZ116" s="91"/>
      <c r="DA116" s="91"/>
      <c r="DB116" s="91"/>
      <c r="DC116" s="91"/>
      <c r="DD116" s="91"/>
      <c r="DE116" s="91"/>
      <c r="DF116" s="91"/>
      <c r="DG116" s="91"/>
      <c r="DH116" s="91"/>
      <c r="DI116" s="91"/>
      <c r="DJ116" s="91"/>
      <c r="DK116" s="91"/>
      <c r="DL116" s="91"/>
      <c r="DM116" s="91"/>
      <c r="DN116" s="91"/>
      <c r="DO116" s="91"/>
      <c r="DP116" s="91"/>
      <c r="DQ116" s="91"/>
      <c r="DR116" s="91"/>
      <c r="DS116" s="91"/>
      <c r="DT116" s="91"/>
      <c r="DU116" s="91"/>
      <c r="DV116" s="91"/>
      <c r="DW116" s="91"/>
      <c r="DX116" s="91"/>
      <c r="DY116" s="91"/>
      <c r="DZ116" s="91"/>
      <c r="EA116" s="91"/>
      <c r="EB116" s="91"/>
      <c r="EC116" s="91"/>
      <c r="ED116" s="91"/>
      <c r="EE116" s="91"/>
      <c r="EF116" s="91"/>
      <c r="EG116" s="91"/>
      <c r="EH116" s="91"/>
      <c r="EI116" s="91"/>
      <c r="EJ116" s="91"/>
      <c r="EK116" s="91"/>
      <c r="EL116" s="91"/>
      <c r="EM116" s="91"/>
      <c r="EN116" s="91"/>
      <c r="EO116" s="91"/>
      <c r="EP116" s="91"/>
      <c r="EQ116" s="91"/>
      <c r="ER116" s="91"/>
      <c r="ES116" s="91"/>
      <c r="ET116" s="91"/>
      <c r="EU116" s="91"/>
      <c r="EV116" s="91"/>
      <c r="EW116" s="91"/>
      <c r="EX116" s="91"/>
      <c r="EY116" s="91"/>
      <c r="EZ116" s="91"/>
    </row>
    <row r="117" spans="2:156" s="104" customFormat="1" x14ac:dyDescent="0.35">
      <c r="B117" s="33"/>
      <c r="C117" s="33"/>
      <c r="D117" s="33"/>
      <c r="E117" s="110"/>
      <c r="F117" s="111"/>
      <c r="G117" s="33"/>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c r="BG117" s="91"/>
      <c r="BH117" s="91"/>
      <c r="BI117" s="91"/>
      <c r="BJ117" s="91"/>
      <c r="BK117" s="91"/>
      <c r="BL117" s="91"/>
      <c r="BM117" s="91"/>
      <c r="BN117" s="91"/>
      <c r="BO117" s="91"/>
      <c r="BP117" s="91"/>
      <c r="BQ117" s="91"/>
      <c r="BR117" s="91"/>
      <c r="BS117" s="91"/>
      <c r="BT117" s="91"/>
      <c r="BU117" s="91"/>
      <c r="BV117" s="91"/>
      <c r="BW117" s="91"/>
      <c r="BX117" s="91"/>
      <c r="BY117" s="91"/>
      <c r="BZ117" s="91"/>
      <c r="CA117" s="91"/>
      <c r="CB117" s="91"/>
      <c r="CC117" s="91"/>
      <c r="CD117" s="91"/>
      <c r="CE117" s="91"/>
      <c r="CF117" s="91"/>
      <c r="CG117" s="91"/>
      <c r="CH117" s="91"/>
      <c r="CI117" s="91"/>
      <c r="CJ117" s="91"/>
      <c r="CK117" s="91"/>
      <c r="CL117" s="91"/>
      <c r="CM117" s="91"/>
      <c r="CN117" s="91"/>
      <c r="CO117" s="91"/>
      <c r="CP117" s="91"/>
      <c r="CQ117" s="91"/>
      <c r="CR117" s="91"/>
      <c r="CS117" s="91"/>
      <c r="CT117" s="91"/>
      <c r="CU117" s="91"/>
      <c r="CV117" s="91"/>
      <c r="CW117" s="91"/>
      <c r="CX117" s="91"/>
      <c r="CY117" s="91"/>
      <c r="CZ117" s="91"/>
      <c r="DA117" s="91"/>
      <c r="DB117" s="91"/>
      <c r="DC117" s="91"/>
      <c r="DD117" s="91"/>
      <c r="DE117" s="91"/>
      <c r="DF117" s="91"/>
      <c r="DG117" s="91"/>
      <c r="DH117" s="91"/>
      <c r="DI117" s="91"/>
      <c r="DJ117" s="91"/>
      <c r="DK117" s="91"/>
      <c r="DL117" s="91"/>
      <c r="DM117" s="91"/>
      <c r="DN117" s="91"/>
      <c r="DO117" s="91"/>
      <c r="DP117" s="91"/>
      <c r="DQ117" s="91"/>
      <c r="DR117" s="91"/>
      <c r="DS117" s="91"/>
      <c r="DT117" s="91"/>
      <c r="DU117" s="91"/>
      <c r="DV117" s="91"/>
      <c r="DW117" s="91"/>
      <c r="DX117" s="91"/>
      <c r="DY117" s="91"/>
      <c r="DZ117" s="91"/>
      <c r="EA117" s="91"/>
      <c r="EB117" s="91"/>
      <c r="EC117" s="91"/>
      <c r="ED117" s="91"/>
      <c r="EE117" s="91"/>
      <c r="EF117" s="91"/>
      <c r="EG117" s="91"/>
      <c r="EH117" s="91"/>
      <c r="EI117" s="91"/>
      <c r="EJ117" s="91"/>
      <c r="EK117" s="91"/>
      <c r="EL117" s="91"/>
      <c r="EM117" s="91"/>
      <c r="EN117" s="91"/>
      <c r="EO117" s="91"/>
      <c r="EP117" s="91"/>
      <c r="EQ117" s="91"/>
      <c r="ER117" s="91"/>
      <c r="ES117" s="91"/>
      <c r="ET117" s="91"/>
      <c r="EU117" s="91"/>
      <c r="EV117" s="91"/>
      <c r="EW117" s="91"/>
      <c r="EX117" s="91"/>
      <c r="EY117" s="91"/>
      <c r="EZ117" s="91"/>
    </row>
    <row r="118" spans="2:156" s="104" customFormat="1" x14ac:dyDescent="0.35">
      <c r="B118" s="33"/>
      <c r="C118" s="33"/>
      <c r="D118" s="33"/>
      <c r="E118" s="110"/>
      <c r="F118" s="111"/>
      <c r="G118" s="33"/>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c r="BI118" s="91"/>
      <c r="BJ118" s="91"/>
      <c r="BK118" s="91"/>
      <c r="BL118" s="91"/>
      <c r="BM118" s="91"/>
      <c r="BN118" s="91"/>
      <c r="BO118" s="91"/>
      <c r="BP118" s="91"/>
      <c r="BQ118" s="91"/>
      <c r="BR118" s="91"/>
      <c r="BS118" s="91"/>
      <c r="BT118" s="91"/>
      <c r="BU118" s="91"/>
      <c r="BV118" s="91"/>
      <c r="BW118" s="91"/>
      <c r="BX118" s="91"/>
      <c r="BY118" s="91"/>
      <c r="BZ118" s="91"/>
      <c r="CA118" s="91"/>
      <c r="CB118" s="91"/>
      <c r="CC118" s="91"/>
      <c r="CD118" s="91"/>
      <c r="CE118" s="91"/>
      <c r="CF118" s="91"/>
      <c r="CG118" s="91"/>
      <c r="CH118" s="91"/>
      <c r="CI118" s="91"/>
      <c r="CJ118" s="91"/>
      <c r="CK118" s="91"/>
      <c r="CL118" s="91"/>
      <c r="CM118" s="91"/>
      <c r="CN118" s="91"/>
      <c r="CO118" s="91"/>
      <c r="CP118" s="91"/>
      <c r="CQ118" s="91"/>
      <c r="CR118" s="91"/>
      <c r="CS118" s="91"/>
      <c r="CT118" s="91"/>
      <c r="CU118" s="91"/>
      <c r="CV118" s="91"/>
      <c r="CW118" s="91"/>
      <c r="CX118" s="91"/>
      <c r="CY118" s="91"/>
      <c r="CZ118" s="91"/>
      <c r="DA118" s="91"/>
      <c r="DB118" s="91"/>
      <c r="DC118" s="91"/>
      <c r="DD118" s="91"/>
      <c r="DE118" s="91"/>
      <c r="DF118" s="91"/>
      <c r="DG118" s="91"/>
      <c r="DH118" s="91"/>
      <c r="DI118" s="91"/>
      <c r="DJ118" s="91"/>
      <c r="DK118" s="91"/>
      <c r="DL118" s="91"/>
      <c r="DM118" s="91"/>
      <c r="DN118" s="91"/>
      <c r="DO118" s="91"/>
      <c r="DP118" s="91"/>
      <c r="DQ118" s="91"/>
      <c r="DR118" s="91"/>
      <c r="DS118" s="91"/>
      <c r="DT118" s="91"/>
      <c r="DU118" s="91"/>
      <c r="DV118" s="91"/>
      <c r="DW118" s="91"/>
      <c r="DX118" s="91"/>
      <c r="DY118" s="91"/>
      <c r="DZ118" s="91"/>
      <c r="EA118" s="91"/>
      <c r="EB118" s="91"/>
      <c r="EC118" s="91"/>
      <c r="ED118" s="91"/>
      <c r="EE118" s="91"/>
      <c r="EF118" s="91"/>
      <c r="EG118" s="91"/>
      <c r="EH118" s="91"/>
      <c r="EI118" s="91"/>
      <c r="EJ118" s="91"/>
      <c r="EK118" s="91"/>
      <c r="EL118" s="91"/>
      <c r="EM118" s="91"/>
      <c r="EN118" s="91"/>
      <c r="EO118" s="91"/>
      <c r="EP118" s="91"/>
      <c r="EQ118" s="91"/>
      <c r="ER118" s="91"/>
      <c r="ES118" s="91"/>
      <c r="ET118" s="91"/>
      <c r="EU118" s="91"/>
      <c r="EV118" s="91"/>
      <c r="EW118" s="91"/>
      <c r="EX118" s="91"/>
      <c r="EY118" s="91"/>
      <c r="EZ118" s="91"/>
    </row>
    <row r="119" spans="2:156" s="104" customFormat="1" x14ac:dyDescent="0.35">
      <c r="B119" s="33"/>
      <c r="C119" s="33"/>
      <c r="D119" s="33"/>
      <c r="E119" s="110"/>
      <c r="F119" s="111"/>
      <c r="G119" s="33"/>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c r="BI119" s="91"/>
      <c r="BJ119" s="91"/>
      <c r="BK119" s="91"/>
      <c r="BL119" s="91"/>
      <c r="BM119" s="91"/>
      <c r="BN119" s="91"/>
      <c r="BO119" s="91"/>
      <c r="BP119" s="91"/>
      <c r="BQ119" s="91"/>
      <c r="BR119" s="91"/>
      <c r="BS119" s="91"/>
      <c r="BT119" s="91"/>
      <c r="BU119" s="91"/>
      <c r="BV119" s="91"/>
      <c r="BW119" s="91"/>
      <c r="BX119" s="91"/>
      <c r="BY119" s="91"/>
      <c r="BZ119" s="91"/>
      <c r="CA119" s="91"/>
      <c r="CB119" s="91"/>
      <c r="CC119" s="91"/>
      <c r="CD119" s="91"/>
      <c r="CE119" s="91"/>
      <c r="CF119" s="91"/>
      <c r="CG119" s="91"/>
      <c r="CH119" s="91"/>
      <c r="CI119" s="91"/>
      <c r="CJ119" s="91"/>
      <c r="CK119" s="91"/>
      <c r="CL119" s="91"/>
      <c r="CM119" s="91"/>
      <c r="CN119" s="91"/>
      <c r="CO119" s="91"/>
      <c r="CP119" s="91"/>
      <c r="CQ119" s="91"/>
      <c r="CR119" s="91"/>
      <c r="CS119" s="91"/>
      <c r="CT119" s="91"/>
      <c r="CU119" s="91"/>
      <c r="CV119" s="91"/>
      <c r="CW119" s="91"/>
      <c r="CX119" s="91"/>
      <c r="CY119" s="91"/>
      <c r="CZ119" s="91"/>
      <c r="DA119" s="91"/>
      <c r="DB119" s="91"/>
      <c r="DC119" s="91"/>
      <c r="DD119" s="91"/>
      <c r="DE119" s="91"/>
      <c r="DF119" s="91"/>
      <c r="DG119" s="91"/>
      <c r="DH119" s="91"/>
      <c r="DI119" s="91"/>
      <c r="DJ119" s="91"/>
      <c r="DK119" s="91"/>
      <c r="DL119" s="91"/>
      <c r="DM119" s="91"/>
      <c r="DN119" s="91"/>
      <c r="DO119" s="91"/>
      <c r="DP119" s="91"/>
      <c r="DQ119" s="91"/>
      <c r="DR119" s="91"/>
      <c r="DS119" s="91"/>
      <c r="DT119" s="91"/>
      <c r="DU119" s="91"/>
      <c r="DV119" s="91"/>
      <c r="DW119" s="91"/>
      <c r="DX119" s="91"/>
      <c r="DY119" s="91"/>
      <c r="DZ119" s="91"/>
      <c r="EA119" s="91"/>
      <c r="EB119" s="91"/>
      <c r="EC119" s="91"/>
      <c r="ED119" s="91"/>
      <c r="EE119" s="91"/>
      <c r="EF119" s="91"/>
      <c r="EG119" s="91"/>
      <c r="EH119" s="91"/>
      <c r="EI119" s="91"/>
      <c r="EJ119" s="91"/>
      <c r="EK119" s="91"/>
      <c r="EL119" s="91"/>
      <c r="EM119" s="91"/>
      <c r="EN119" s="91"/>
      <c r="EO119" s="91"/>
      <c r="EP119" s="91"/>
      <c r="EQ119" s="91"/>
      <c r="ER119" s="91"/>
      <c r="ES119" s="91"/>
      <c r="ET119" s="91"/>
      <c r="EU119" s="91"/>
      <c r="EV119" s="91"/>
      <c r="EW119" s="91"/>
      <c r="EX119" s="91"/>
      <c r="EY119" s="91"/>
      <c r="EZ119" s="91"/>
    </row>
    <row r="120" spans="2:156" s="104" customFormat="1" x14ac:dyDescent="0.35">
      <c r="B120" s="33"/>
      <c r="C120" s="33"/>
      <c r="D120" s="33"/>
      <c r="E120" s="110"/>
      <c r="F120" s="111"/>
      <c r="G120" s="33"/>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c r="BG120" s="91"/>
      <c r="BH120" s="91"/>
      <c r="BI120" s="91"/>
      <c r="BJ120" s="91"/>
      <c r="BK120" s="91"/>
      <c r="BL120" s="91"/>
      <c r="BM120" s="91"/>
      <c r="BN120" s="91"/>
      <c r="BO120" s="91"/>
      <c r="BP120" s="91"/>
      <c r="BQ120" s="91"/>
      <c r="BR120" s="91"/>
      <c r="BS120" s="91"/>
      <c r="BT120" s="91"/>
      <c r="BU120" s="91"/>
      <c r="BV120" s="91"/>
      <c r="BW120" s="91"/>
      <c r="BX120" s="91"/>
      <c r="BY120" s="91"/>
      <c r="BZ120" s="91"/>
      <c r="CA120" s="91"/>
      <c r="CB120" s="91"/>
      <c r="CC120" s="91"/>
      <c r="CD120" s="91"/>
      <c r="CE120" s="91"/>
      <c r="CF120" s="91"/>
      <c r="CG120" s="91"/>
      <c r="CH120" s="91"/>
      <c r="CI120" s="91"/>
      <c r="CJ120" s="91"/>
      <c r="CK120" s="91"/>
      <c r="CL120" s="91"/>
      <c r="CM120" s="91"/>
      <c r="CN120" s="91"/>
      <c r="CO120" s="91"/>
      <c r="CP120" s="91"/>
      <c r="CQ120" s="91"/>
      <c r="CR120" s="91"/>
      <c r="CS120" s="91"/>
      <c r="CT120" s="91"/>
      <c r="CU120" s="91"/>
      <c r="CV120" s="91"/>
      <c r="CW120" s="91"/>
      <c r="CX120" s="91"/>
      <c r="CY120" s="91"/>
      <c r="CZ120" s="91"/>
      <c r="DA120" s="91"/>
      <c r="DB120" s="91"/>
      <c r="DC120" s="91"/>
      <c r="DD120" s="91"/>
      <c r="DE120" s="91"/>
      <c r="DF120" s="91"/>
      <c r="DG120" s="91"/>
      <c r="DH120" s="91"/>
      <c r="DI120" s="91"/>
      <c r="DJ120" s="91"/>
      <c r="DK120" s="91"/>
      <c r="DL120" s="91"/>
      <c r="DM120" s="91"/>
      <c r="DN120" s="91"/>
      <c r="DO120" s="91"/>
      <c r="DP120" s="91"/>
      <c r="DQ120" s="91"/>
      <c r="DR120" s="91"/>
      <c r="DS120" s="91"/>
      <c r="DT120" s="91"/>
      <c r="DU120" s="91"/>
      <c r="DV120" s="91"/>
      <c r="DW120" s="91"/>
      <c r="DX120" s="91"/>
      <c r="DY120" s="91"/>
      <c r="DZ120" s="91"/>
      <c r="EA120" s="91"/>
      <c r="EB120" s="91"/>
      <c r="EC120" s="91"/>
      <c r="ED120" s="91"/>
      <c r="EE120" s="91"/>
      <c r="EF120" s="91"/>
      <c r="EG120" s="91"/>
      <c r="EH120" s="91"/>
      <c r="EI120" s="91"/>
      <c r="EJ120" s="91"/>
      <c r="EK120" s="91"/>
      <c r="EL120" s="91"/>
      <c r="EM120" s="91"/>
      <c r="EN120" s="91"/>
      <c r="EO120" s="91"/>
      <c r="EP120" s="91"/>
      <c r="EQ120" s="91"/>
      <c r="ER120" s="91"/>
      <c r="ES120" s="91"/>
      <c r="ET120" s="91"/>
      <c r="EU120" s="91"/>
      <c r="EV120" s="91"/>
      <c r="EW120" s="91"/>
      <c r="EX120" s="91"/>
      <c r="EY120" s="91"/>
      <c r="EZ120" s="91"/>
    </row>
    <row r="121" spans="2:156" s="104" customFormat="1" x14ac:dyDescent="0.35">
      <c r="B121" s="33"/>
      <c r="C121" s="33"/>
      <c r="D121" s="33"/>
      <c r="E121" s="110"/>
      <c r="F121" s="111"/>
      <c r="G121" s="33"/>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c r="BG121" s="91"/>
      <c r="BH121" s="91"/>
      <c r="BI121" s="91"/>
      <c r="BJ121" s="91"/>
      <c r="BK121" s="91"/>
      <c r="BL121" s="91"/>
      <c r="BM121" s="91"/>
      <c r="BN121" s="91"/>
      <c r="BO121" s="91"/>
      <c r="BP121" s="91"/>
      <c r="BQ121" s="91"/>
      <c r="BR121" s="91"/>
      <c r="BS121" s="91"/>
      <c r="BT121" s="91"/>
      <c r="BU121" s="91"/>
      <c r="BV121" s="91"/>
      <c r="BW121" s="91"/>
      <c r="BX121" s="91"/>
      <c r="BY121" s="91"/>
      <c r="BZ121" s="91"/>
      <c r="CA121" s="91"/>
      <c r="CB121" s="91"/>
      <c r="CC121" s="91"/>
      <c r="CD121" s="91"/>
      <c r="CE121" s="91"/>
      <c r="CF121" s="91"/>
      <c r="CG121" s="91"/>
      <c r="CH121" s="91"/>
      <c r="CI121" s="91"/>
      <c r="CJ121" s="91"/>
      <c r="CK121" s="91"/>
      <c r="CL121" s="91"/>
      <c r="CM121" s="91"/>
      <c r="CN121" s="91"/>
      <c r="CO121" s="91"/>
      <c r="CP121" s="91"/>
      <c r="CQ121" s="91"/>
      <c r="CR121" s="91"/>
      <c r="CS121" s="91"/>
      <c r="CT121" s="91"/>
      <c r="CU121" s="91"/>
      <c r="CV121" s="91"/>
      <c r="CW121" s="91"/>
      <c r="CX121" s="91"/>
      <c r="CY121" s="91"/>
      <c r="CZ121" s="91"/>
      <c r="DA121" s="91"/>
      <c r="DB121" s="91"/>
      <c r="DC121" s="91"/>
      <c r="DD121" s="91"/>
      <c r="DE121" s="91"/>
      <c r="DF121" s="91"/>
      <c r="DG121" s="91"/>
      <c r="DH121" s="91"/>
      <c r="DI121" s="91"/>
      <c r="DJ121" s="91"/>
      <c r="DK121" s="91"/>
      <c r="DL121" s="91"/>
      <c r="DM121" s="91"/>
      <c r="DN121" s="91"/>
      <c r="DO121" s="91"/>
      <c r="DP121" s="91"/>
      <c r="DQ121" s="91"/>
      <c r="DR121" s="91"/>
      <c r="DS121" s="91"/>
      <c r="DT121" s="91"/>
      <c r="DU121" s="91"/>
      <c r="DV121" s="91"/>
      <c r="DW121" s="91"/>
      <c r="DX121" s="91"/>
      <c r="DY121" s="91"/>
      <c r="DZ121" s="91"/>
      <c r="EA121" s="91"/>
      <c r="EB121" s="91"/>
      <c r="EC121" s="91"/>
      <c r="ED121" s="91"/>
      <c r="EE121" s="91"/>
      <c r="EF121" s="91"/>
      <c r="EG121" s="91"/>
      <c r="EH121" s="91"/>
      <c r="EI121" s="91"/>
      <c r="EJ121" s="91"/>
      <c r="EK121" s="91"/>
      <c r="EL121" s="91"/>
      <c r="EM121" s="91"/>
      <c r="EN121" s="91"/>
      <c r="EO121" s="91"/>
      <c r="EP121" s="91"/>
      <c r="EQ121" s="91"/>
      <c r="ER121" s="91"/>
      <c r="ES121" s="91"/>
      <c r="ET121" s="91"/>
      <c r="EU121" s="91"/>
      <c r="EV121" s="91"/>
      <c r="EW121" s="91"/>
      <c r="EX121" s="91"/>
      <c r="EY121" s="91"/>
      <c r="EZ121" s="91"/>
    </row>
    <row r="122" spans="2:156" s="104" customFormat="1" x14ac:dyDescent="0.35">
      <c r="B122" s="33"/>
      <c r="C122" s="33"/>
      <c r="D122" s="33"/>
      <c r="E122" s="110"/>
      <c r="F122" s="111"/>
      <c r="G122" s="33"/>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1"/>
      <c r="BM122" s="91"/>
      <c r="BN122" s="91"/>
      <c r="BO122" s="91"/>
      <c r="BP122" s="91"/>
      <c r="BQ122" s="91"/>
      <c r="BR122" s="91"/>
      <c r="BS122" s="91"/>
      <c r="BT122" s="91"/>
      <c r="BU122" s="91"/>
      <c r="BV122" s="91"/>
      <c r="BW122" s="91"/>
      <c r="BX122" s="91"/>
      <c r="BY122" s="91"/>
      <c r="BZ122" s="91"/>
      <c r="CA122" s="91"/>
      <c r="CB122" s="91"/>
      <c r="CC122" s="91"/>
      <c r="CD122" s="91"/>
      <c r="CE122" s="91"/>
      <c r="CF122" s="91"/>
      <c r="CG122" s="91"/>
      <c r="CH122" s="91"/>
      <c r="CI122" s="91"/>
      <c r="CJ122" s="91"/>
      <c r="CK122" s="91"/>
      <c r="CL122" s="91"/>
      <c r="CM122" s="91"/>
      <c r="CN122" s="91"/>
      <c r="CO122" s="91"/>
      <c r="CP122" s="91"/>
      <c r="CQ122" s="91"/>
      <c r="CR122" s="91"/>
      <c r="CS122" s="91"/>
      <c r="CT122" s="91"/>
      <c r="CU122" s="91"/>
      <c r="CV122" s="91"/>
      <c r="CW122" s="91"/>
      <c r="CX122" s="91"/>
      <c r="CY122" s="91"/>
      <c r="CZ122" s="91"/>
      <c r="DA122" s="91"/>
      <c r="DB122" s="91"/>
      <c r="DC122" s="91"/>
      <c r="DD122" s="91"/>
      <c r="DE122" s="91"/>
      <c r="DF122" s="91"/>
      <c r="DG122" s="91"/>
      <c r="DH122" s="91"/>
      <c r="DI122" s="91"/>
      <c r="DJ122" s="91"/>
      <c r="DK122" s="91"/>
      <c r="DL122" s="91"/>
      <c r="DM122" s="91"/>
      <c r="DN122" s="91"/>
      <c r="DO122" s="91"/>
      <c r="DP122" s="91"/>
      <c r="DQ122" s="91"/>
      <c r="DR122" s="91"/>
      <c r="DS122" s="91"/>
      <c r="DT122" s="91"/>
      <c r="DU122" s="91"/>
      <c r="DV122" s="91"/>
      <c r="DW122" s="91"/>
      <c r="DX122" s="91"/>
      <c r="DY122" s="91"/>
      <c r="DZ122" s="91"/>
      <c r="EA122" s="91"/>
      <c r="EB122" s="91"/>
      <c r="EC122" s="91"/>
      <c r="ED122" s="91"/>
      <c r="EE122" s="91"/>
      <c r="EF122" s="91"/>
      <c r="EG122" s="91"/>
      <c r="EH122" s="91"/>
      <c r="EI122" s="91"/>
      <c r="EJ122" s="91"/>
      <c r="EK122" s="91"/>
      <c r="EL122" s="91"/>
      <c r="EM122" s="91"/>
      <c r="EN122" s="91"/>
      <c r="EO122" s="91"/>
      <c r="EP122" s="91"/>
      <c r="EQ122" s="91"/>
      <c r="ER122" s="91"/>
      <c r="ES122" s="91"/>
      <c r="ET122" s="91"/>
      <c r="EU122" s="91"/>
      <c r="EV122" s="91"/>
      <c r="EW122" s="91"/>
      <c r="EX122" s="91"/>
      <c r="EY122" s="91"/>
      <c r="EZ122" s="91"/>
    </row>
    <row r="123" spans="2:156" s="104" customFormat="1" x14ac:dyDescent="0.35">
      <c r="B123" s="33"/>
      <c r="C123" s="33"/>
      <c r="D123" s="33"/>
      <c r="E123" s="110"/>
      <c r="F123" s="111"/>
      <c r="G123" s="33"/>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c r="AY123" s="91"/>
      <c r="AZ123" s="91"/>
      <c r="BA123" s="91"/>
      <c r="BB123" s="91"/>
      <c r="BC123" s="91"/>
      <c r="BD123" s="91"/>
      <c r="BE123" s="91"/>
      <c r="BF123" s="91"/>
      <c r="BG123" s="91"/>
      <c r="BH123" s="91"/>
      <c r="BI123" s="91"/>
      <c r="BJ123" s="91"/>
      <c r="BK123" s="91"/>
      <c r="BL123" s="91"/>
      <c r="BM123" s="91"/>
      <c r="BN123" s="91"/>
      <c r="BO123" s="91"/>
      <c r="BP123" s="91"/>
      <c r="BQ123" s="91"/>
      <c r="BR123" s="91"/>
      <c r="BS123" s="91"/>
      <c r="BT123" s="91"/>
      <c r="BU123" s="91"/>
      <c r="BV123" s="91"/>
      <c r="BW123" s="91"/>
      <c r="BX123" s="91"/>
      <c r="BY123" s="91"/>
      <c r="BZ123" s="91"/>
      <c r="CA123" s="91"/>
      <c r="CB123" s="91"/>
      <c r="CC123" s="91"/>
      <c r="CD123" s="91"/>
      <c r="CE123" s="91"/>
      <c r="CF123" s="91"/>
      <c r="CG123" s="91"/>
      <c r="CH123" s="91"/>
      <c r="CI123" s="91"/>
      <c r="CJ123" s="91"/>
      <c r="CK123" s="91"/>
      <c r="CL123" s="91"/>
      <c r="CM123" s="91"/>
      <c r="CN123" s="91"/>
      <c r="CO123" s="91"/>
      <c r="CP123" s="91"/>
      <c r="CQ123" s="91"/>
      <c r="CR123" s="91"/>
      <c r="CS123" s="91"/>
      <c r="CT123" s="91"/>
      <c r="CU123" s="91"/>
      <c r="CV123" s="91"/>
      <c r="CW123" s="91"/>
      <c r="CX123" s="91"/>
      <c r="CY123" s="91"/>
      <c r="CZ123" s="91"/>
      <c r="DA123" s="91"/>
      <c r="DB123" s="91"/>
      <c r="DC123" s="91"/>
      <c r="DD123" s="91"/>
      <c r="DE123" s="91"/>
      <c r="DF123" s="91"/>
      <c r="DG123" s="91"/>
      <c r="DH123" s="91"/>
      <c r="DI123" s="91"/>
      <c r="DJ123" s="91"/>
      <c r="DK123" s="91"/>
      <c r="DL123" s="91"/>
      <c r="DM123" s="91"/>
      <c r="DN123" s="91"/>
      <c r="DO123" s="91"/>
      <c r="DP123" s="91"/>
      <c r="DQ123" s="91"/>
      <c r="DR123" s="91"/>
      <c r="DS123" s="91"/>
      <c r="DT123" s="91"/>
      <c r="DU123" s="91"/>
      <c r="DV123" s="91"/>
      <c r="DW123" s="91"/>
      <c r="DX123" s="91"/>
      <c r="DY123" s="91"/>
      <c r="DZ123" s="91"/>
      <c r="EA123" s="91"/>
      <c r="EB123" s="91"/>
      <c r="EC123" s="91"/>
      <c r="ED123" s="91"/>
      <c r="EE123" s="91"/>
      <c r="EF123" s="91"/>
      <c r="EG123" s="91"/>
      <c r="EH123" s="91"/>
      <c r="EI123" s="91"/>
      <c r="EJ123" s="91"/>
      <c r="EK123" s="91"/>
      <c r="EL123" s="91"/>
      <c r="EM123" s="91"/>
      <c r="EN123" s="91"/>
      <c r="EO123" s="91"/>
      <c r="EP123" s="91"/>
      <c r="EQ123" s="91"/>
      <c r="ER123" s="91"/>
      <c r="ES123" s="91"/>
      <c r="ET123" s="91"/>
      <c r="EU123" s="91"/>
      <c r="EV123" s="91"/>
      <c r="EW123" s="91"/>
      <c r="EX123" s="91"/>
      <c r="EY123" s="91"/>
      <c r="EZ123" s="91"/>
    </row>
    <row r="124" spans="2:156" s="104" customFormat="1" x14ac:dyDescent="0.35">
      <c r="B124" s="33"/>
      <c r="C124" s="33"/>
      <c r="D124" s="33"/>
      <c r="E124" s="110"/>
      <c r="F124" s="111"/>
      <c r="G124" s="33"/>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1"/>
      <c r="AV124" s="91"/>
      <c r="AW124" s="91"/>
      <c r="AX124" s="91"/>
      <c r="AY124" s="91"/>
      <c r="AZ124" s="91"/>
      <c r="BA124" s="91"/>
      <c r="BB124" s="91"/>
      <c r="BC124" s="91"/>
      <c r="BD124" s="91"/>
      <c r="BE124" s="91"/>
      <c r="BF124" s="91"/>
      <c r="BG124" s="91"/>
      <c r="BH124" s="91"/>
      <c r="BI124" s="91"/>
      <c r="BJ124" s="91"/>
      <c r="BK124" s="91"/>
      <c r="BL124" s="91"/>
      <c r="BM124" s="91"/>
      <c r="BN124" s="91"/>
      <c r="BO124" s="91"/>
      <c r="BP124" s="91"/>
      <c r="BQ124" s="91"/>
      <c r="BR124" s="91"/>
      <c r="BS124" s="91"/>
      <c r="BT124" s="91"/>
      <c r="BU124" s="91"/>
      <c r="BV124" s="91"/>
      <c r="BW124" s="91"/>
      <c r="BX124" s="91"/>
      <c r="BY124" s="91"/>
      <c r="BZ124" s="91"/>
      <c r="CA124" s="91"/>
      <c r="CB124" s="91"/>
      <c r="CC124" s="91"/>
      <c r="CD124" s="91"/>
      <c r="CE124" s="91"/>
      <c r="CF124" s="91"/>
      <c r="CG124" s="91"/>
      <c r="CH124" s="91"/>
      <c r="CI124" s="91"/>
      <c r="CJ124" s="91"/>
      <c r="CK124" s="91"/>
      <c r="CL124" s="91"/>
      <c r="CM124" s="91"/>
      <c r="CN124" s="91"/>
      <c r="CO124" s="91"/>
      <c r="CP124" s="91"/>
      <c r="CQ124" s="91"/>
      <c r="CR124" s="91"/>
      <c r="CS124" s="91"/>
      <c r="CT124" s="91"/>
      <c r="CU124" s="91"/>
      <c r="CV124" s="91"/>
      <c r="CW124" s="91"/>
      <c r="CX124" s="91"/>
      <c r="CY124" s="91"/>
      <c r="CZ124" s="91"/>
      <c r="DA124" s="91"/>
      <c r="DB124" s="91"/>
      <c r="DC124" s="91"/>
      <c r="DD124" s="91"/>
      <c r="DE124" s="91"/>
      <c r="DF124" s="91"/>
      <c r="DG124" s="91"/>
      <c r="DH124" s="91"/>
      <c r="DI124" s="91"/>
      <c r="DJ124" s="91"/>
      <c r="DK124" s="91"/>
      <c r="DL124" s="91"/>
      <c r="DM124" s="91"/>
      <c r="DN124" s="91"/>
      <c r="DO124" s="91"/>
      <c r="DP124" s="91"/>
      <c r="DQ124" s="91"/>
      <c r="DR124" s="91"/>
      <c r="DS124" s="91"/>
      <c r="DT124" s="91"/>
      <c r="DU124" s="91"/>
      <c r="DV124" s="91"/>
      <c r="DW124" s="91"/>
      <c r="DX124" s="91"/>
      <c r="DY124" s="91"/>
      <c r="DZ124" s="91"/>
      <c r="EA124" s="91"/>
      <c r="EB124" s="91"/>
      <c r="EC124" s="91"/>
      <c r="ED124" s="91"/>
      <c r="EE124" s="91"/>
      <c r="EF124" s="91"/>
      <c r="EG124" s="91"/>
      <c r="EH124" s="91"/>
      <c r="EI124" s="91"/>
      <c r="EJ124" s="91"/>
      <c r="EK124" s="91"/>
      <c r="EL124" s="91"/>
      <c r="EM124" s="91"/>
      <c r="EN124" s="91"/>
      <c r="EO124" s="91"/>
      <c r="EP124" s="91"/>
      <c r="EQ124" s="91"/>
      <c r="ER124" s="91"/>
      <c r="ES124" s="91"/>
      <c r="ET124" s="91"/>
      <c r="EU124" s="91"/>
      <c r="EV124" s="91"/>
      <c r="EW124" s="91"/>
      <c r="EX124" s="91"/>
      <c r="EY124" s="91"/>
      <c r="EZ124" s="91"/>
    </row>
    <row r="125" spans="2:156" s="104" customFormat="1" x14ac:dyDescent="0.35">
      <c r="B125" s="33"/>
      <c r="C125" s="33"/>
      <c r="D125" s="33"/>
      <c r="E125" s="110"/>
      <c r="F125" s="111"/>
      <c r="G125" s="33"/>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1"/>
      <c r="AY125" s="91"/>
      <c r="AZ125" s="91"/>
      <c r="BA125" s="91"/>
      <c r="BB125" s="91"/>
      <c r="BC125" s="91"/>
      <c r="BD125" s="91"/>
      <c r="BE125" s="91"/>
      <c r="BF125" s="91"/>
      <c r="BG125" s="91"/>
      <c r="BH125" s="91"/>
      <c r="BI125" s="91"/>
      <c r="BJ125" s="91"/>
      <c r="BK125" s="91"/>
      <c r="BL125" s="91"/>
      <c r="BM125" s="91"/>
      <c r="BN125" s="91"/>
      <c r="BO125" s="91"/>
      <c r="BP125" s="91"/>
      <c r="BQ125" s="91"/>
      <c r="BR125" s="91"/>
      <c r="BS125" s="91"/>
      <c r="BT125" s="91"/>
      <c r="BU125" s="91"/>
      <c r="BV125" s="91"/>
      <c r="BW125" s="91"/>
      <c r="BX125" s="91"/>
      <c r="BY125" s="91"/>
      <c r="BZ125" s="91"/>
      <c r="CA125" s="91"/>
      <c r="CB125" s="91"/>
      <c r="CC125" s="91"/>
      <c r="CD125" s="91"/>
      <c r="CE125" s="91"/>
      <c r="CF125" s="91"/>
      <c r="CG125" s="91"/>
      <c r="CH125" s="91"/>
      <c r="CI125" s="91"/>
      <c r="CJ125" s="91"/>
      <c r="CK125" s="91"/>
      <c r="CL125" s="91"/>
      <c r="CM125" s="91"/>
      <c r="CN125" s="91"/>
      <c r="CO125" s="91"/>
      <c r="CP125" s="91"/>
      <c r="CQ125" s="91"/>
      <c r="CR125" s="91"/>
      <c r="CS125" s="91"/>
      <c r="CT125" s="91"/>
      <c r="CU125" s="91"/>
      <c r="CV125" s="91"/>
      <c r="CW125" s="91"/>
      <c r="CX125" s="91"/>
      <c r="CY125" s="91"/>
      <c r="CZ125" s="91"/>
      <c r="DA125" s="91"/>
      <c r="DB125" s="91"/>
      <c r="DC125" s="91"/>
      <c r="DD125" s="91"/>
      <c r="DE125" s="91"/>
      <c r="DF125" s="91"/>
      <c r="DG125" s="91"/>
      <c r="DH125" s="91"/>
      <c r="DI125" s="91"/>
      <c r="DJ125" s="91"/>
      <c r="DK125" s="91"/>
      <c r="DL125" s="91"/>
      <c r="DM125" s="91"/>
      <c r="DN125" s="91"/>
      <c r="DO125" s="91"/>
      <c r="DP125" s="91"/>
      <c r="DQ125" s="91"/>
      <c r="DR125" s="91"/>
      <c r="DS125" s="91"/>
      <c r="DT125" s="91"/>
      <c r="DU125" s="91"/>
      <c r="DV125" s="91"/>
      <c r="DW125" s="91"/>
      <c r="DX125" s="91"/>
      <c r="DY125" s="91"/>
      <c r="DZ125" s="91"/>
      <c r="EA125" s="91"/>
      <c r="EB125" s="91"/>
      <c r="EC125" s="91"/>
      <c r="ED125" s="91"/>
      <c r="EE125" s="91"/>
      <c r="EF125" s="91"/>
      <c r="EG125" s="91"/>
      <c r="EH125" s="91"/>
      <c r="EI125" s="91"/>
      <c r="EJ125" s="91"/>
      <c r="EK125" s="91"/>
      <c r="EL125" s="91"/>
      <c r="EM125" s="91"/>
      <c r="EN125" s="91"/>
      <c r="EO125" s="91"/>
      <c r="EP125" s="91"/>
      <c r="EQ125" s="91"/>
      <c r="ER125" s="91"/>
      <c r="ES125" s="91"/>
      <c r="ET125" s="91"/>
      <c r="EU125" s="91"/>
      <c r="EV125" s="91"/>
      <c r="EW125" s="91"/>
      <c r="EX125" s="91"/>
      <c r="EY125" s="91"/>
      <c r="EZ125" s="91"/>
    </row>
    <row r="126" spans="2:156" s="104" customFormat="1" x14ac:dyDescent="0.35">
      <c r="B126" s="33"/>
      <c r="C126" s="33"/>
      <c r="D126" s="33"/>
      <c r="E126" s="110"/>
      <c r="F126" s="111"/>
      <c r="G126" s="33"/>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c r="BA126" s="91"/>
      <c r="BB126" s="91"/>
      <c r="BC126" s="91"/>
      <c r="BD126" s="91"/>
      <c r="BE126" s="91"/>
      <c r="BF126" s="91"/>
      <c r="BG126" s="91"/>
      <c r="BH126" s="91"/>
      <c r="BI126" s="91"/>
      <c r="BJ126" s="91"/>
      <c r="BK126" s="91"/>
      <c r="BL126" s="91"/>
      <c r="BM126" s="91"/>
      <c r="BN126" s="91"/>
      <c r="BO126" s="91"/>
      <c r="BP126" s="91"/>
      <c r="BQ126" s="91"/>
      <c r="BR126" s="91"/>
      <c r="BS126" s="91"/>
      <c r="BT126" s="91"/>
      <c r="BU126" s="91"/>
      <c r="BV126" s="91"/>
      <c r="BW126" s="91"/>
      <c r="BX126" s="91"/>
      <c r="BY126" s="91"/>
      <c r="BZ126" s="91"/>
      <c r="CA126" s="91"/>
      <c r="CB126" s="91"/>
      <c r="CC126" s="91"/>
      <c r="CD126" s="91"/>
      <c r="CE126" s="91"/>
      <c r="CF126" s="91"/>
      <c r="CG126" s="91"/>
      <c r="CH126" s="91"/>
      <c r="CI126" s="91"/>
      <c r="CJ126" s="91"/>
      <c r="CK126" s="91"/>
      <c r="CL126" s="91"/>
      <c r="CM126" s="91"/>
      <c r="CN126" s="91"/>
      <c r="CO126" s="91"/>
      <c r="CP126" s="91"/>
      <c r="CQ126" s="91"/>
      <c r="CR126" s="91"/>
      <c r="CS126" s="91"/>
      <c r="CT126" s="91"/>
      <c r="CU126" s="91"/>
      <c r="CV126" s="91"/>
      <c r="CW126" s="91"/>
      <c r="CX126" s="91"/>
      <c r="CY126" s="91"/>
      <c r="CZ126" s="91"/>
      <c r="DA126" s="91"/>
      <c r="DB126" s="91"/>
      <c r="DC126" s="91"/>
      <c r="DD126" s="91"/>
      <c r="DE126" s="91"/>
      <c r="DF126" s="91"/>
      <c r="DG126" s="91"/>
      <c r="DH126" s="91"/>
      <c r="DI126" s="91"/>
      <c r="DJ126" s="91"/>
      <c r="DK126" s="91"/>
      <c r="DL126" s="91"/>
      <c r="DM126" s="91"/>
      <c r="DN126" s="91"/>
      <c r="DO126" s="91"/>
      <c r="DP126" s="91"/>
      <c r="DQ126" s="91"/>
      <c r="DR126" s="91"/>
      <c r="DS126" s="91"/>
      <c r="DT126" s="91"/>
      <c r="DU126" s="91"/>
      <c r="DV126" s="91"/>
      <c r="DW126" s="91"/>
      <c r="DX126" s="91"/>
      <c r="DY126" s="91"/>
      <c r="DZ126" s="91"/>
      <c r="EA126" s="91"/>
      <c r="EB126" s="91"/>
      <c r="EC126" s="91"/>
      <c r="ED126" s="91"/>
      <c r="EE126" s="91"/>
      <c r="EF126" s="91"/>
      <c r="EG126" s="91"/>
      <c r="EH126" s="91"/>
      <c r="EI126" s="91"/>
      <c r="EJ126" s="91"/>
      <c r="EK126" s="91"/>
      <c r="EL126" s="91"/>
      <c r="EM126" s="91"/>
      <c r="EN126" s="91"/>
      <c r="EO126" s="91"/>
      <c r="EP126" s="91"/>
      <c r="EQ126" s="91"/>
      <c r="ER126" s="91"/>
      <c r="ES126" s="91"/>
      <c r="ET126" s="91"/>
      <c r="EU126" s="91"/>
      <c r="EV126" s="91"/>
      <c r="EW126" s="91"/>
      <c r="EX126" s="91"/>
      <c r="EY126" s="91"/>
      <c r="EZ126" s="91"/>
    </row>
    <row r="127" spans="2:156" s="104" customFormat="1" x14ac:dyDescent="0.35">
      <c r="B127" s="33"/>
      <c r="C127" s="33"/>
      <c r="D127" s="33"/>
      <c r="E127" s="110"/>
      <c r="F127" s="111"/>
      <c r="G127" s="33"/>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c r="BF127" s="91"/>
      <c r="BG127" s="91"/>
      <c r="BH127" s="91"/>
      <c r="BI127" s="91"/>
      <c r="BJ127" s="91"/>
      <c r="BK127" s="91"/>
      <c r="BL127" s="91"/>
      <c r="BM127" s="91"/>
      <c r="BN127" s="91"/>
      <c r="BO127" s="91"/>
      <c r="BP127" s="91"/>
      <c r="BQ127" s="91"/>
      <c r="BR127" s="91"/>
      <c r="BS127" s="91"/>
      <c r="BT127" s="91"/>
      <c r="BU127" s="91"/>
      <c r="BV127" s="91"/>
      <c r="BW127" s="91"/>
      <c r="BX127" s="91"/>
      <c r="BY127" s="91"/>
      <c r="BZ127" s="91"/>
      <c r="CA127" s="91"/>
      <c r="CB127" s="91"/>
      <c r="CC127" s="91"/>
      <c r="CD127" s="91"/>
      <c r="CE127" s="91"/>
      <c r="CF127" s="91"/>
      <c r="CG127" s="91"/>
      <c r="CH127" s="91"/>
      <c r="CI127" s="91"/>
      <c r="CJ127" s="91"/>
      <c r="CK127" s="91"/>
      <c r="CL127" s="91"/>
      <c r="CM127" s="91"/>
      <c r="CN127" s="91"/>
      <c r="CO127" s="91"/>
      <c r="CP127" s="91"/>
      <c r="CQ127" s="91"/>
      <c r="CR127" s="91"/>
      <c r="CS127" s="91"/>
      <c r="CT127" s="91"/>
      <c r="CU127" s="91"/>
      <c r="CV127" s="91"/>
      <c r="CW127" s="91"/>
      <c r="CX127" s="91"/>
      <c r="CY127" s="91"/>
      <c r="CZ127" s="91"/>
      <c r="DA127" s="91"/>
      <c r="DB127" s="91"/>
      <c r="DC127" s="91"/>
      <c r="DD127" s="91"/>
      <c r="DE127" s="91"/>
      <c r="DF127" s="91"/>
      <c r="DG127" s="91"/>
      <c r="DH127" s="91"/>
      <c r="DI127" s="91"/>
      <c r="DJ127" s="91"/>
      <c r="DK127" s="91"/>
      <c r="DL127" s="91"/>
      <c r="DM127" s="91"/>
      <c r="DN127" s="91"/>
      <c r="DO127" s="91"/>
      <c r="DP127" s="91"/>
      <c r="DQ127" s="91"/>
      <c r="DR127" s="91"/>
      <c r="DS127" s="91"/>
      <c r="DT127" s="91"/>
      <c r="DU127" s="91"/>
      <c r="DV127" s="91"/>
      <c r="DW127" s="91"/>
      <c r="DX127" s="91"/>
      <c r="DY127" s="91"/>
      <c r="DZ127" s="91"/>
      <c r="EA127" s="91"/>
      <c r="EB127" s="91"/>
      <c r="EC127" s="91"/>
      <c r="ED127" s="91"/>
      <c r="EE127" s="91"/>
      <c r="EF127" s="91"/>
      <c r="EG127" s="91"/>
      <c r="EH127" s="91"/>
      <c r="EI127" s="91"/>
      <c r="EJ127" s="91"/>
      <c r="EK127" s="91"/>
      <c r="EL127" s="91"/>
      <c r="EM127" s="91"/>
      <c r="EN127" s="91"/>
      <c r="EO127" s="91"/>
      <c r="EP127" s="91"/>
      <c r="EQ127" s="91"/>
      <c r="ER127" s="91"/>
      <c r="ES127" s="91"/>
      <c r="ET127" s="91"/>
      <c r="EU127" s="91"/>
      <c r="EV127" s="91"/>
      <c r="EW127" s="91"/>
      <c r="EX127" s="91"/>
      <c r="EY127" s="91"/>
      <c r="EZ127" s="91"/>
    </row>
    <row r="128" spans="2:156" s="104" customFormat="1" x14ac:dyDescent="0.35">
      <c r="B128" s="33"/>
      <c r="C128" s="33"/>
      <c r="D128" s="33"/>
      <c r="E128" s="110"/>
      <c r="F128" s="111"/>
      <c r="G128" s="33"/>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91"/>
      <c r="BF128" s="91"/>
      <c r="BG128" s="91"/>
      <c r="BH128" s="91"/>
      <c r="BI128" s="91"/>
      <c r="BJ128" s="91"/>
      <c r="BK128" s="91"/>
      <c r="BL128" s="91"/>
      <c r="BM128" s="91"/>
      <c r="BN128" s="91"/>
      <c r="BO128" s="91"/>
      <c r="BP128" s="91"/>
      <c r="BQ128" s="91"/>
      <c r="BR128" s="91"/>
      <c r="BS128" s="91"/>
      <c r="BT128" s="91"/>
      <c r="BU128" s="91"/>
      <c r="BV128" s="91"/>
      <c r="BW128" s="91"/>
      <c r="BX128" s="91"/>
      <c r="BY128" s="91"/>
      <c r="BZ128" s="91"/>
      <c r="CA128" s="91"/>
      <c r="CB128" s="91"/>
      <c r="CC128" s="91"/>
      <c r="CD128" s="91"/>
      <c r="CE128" s="91"/>
      <c r="CF128" s="91"/>
      <c r="CG128" s="91"/>
      <c r="CH128" s="91"/>
      <c r="CI128" s="91"/>
      <c r="CJ128" s="91"/>
      <c r="CK128" s="91"/>
      <c r="CL128" s="91"/>
      <c r="CM128" s="91"/>
      <c r="CN128" s="91"/>
      <c r="CO128" s="91"/>
      <c r="CP128" s="91"/>
      <c r="CQ128" s="91"/>
      <c r="CR128" s="91"/>
      <c r="CS128" s="91"/>
      <c r="CT128" s="91"/>
      <c r="CU128" s="91"/>
      <c r="CV128" s="91"/>
      <c r="CW128" s="91"/>
      <c r="CX128" s="91"/>
      <c r="CY128" s="91"/>
      <c r="CZ128" s="91"/>
      <c r="DA128" s="91"/>
      <c r="DB128" s="91"/>
      <c r="DC128" s="91"/>
      <c r="DD128" s="91"/>
      <c r="DE128" s="91"/>
      <c r="DF128" s="91"/>
      <c r="DG128" s="91"/>
      <c r="DH128" s="91"/>
      <c r="DI128" s="91"/>
      <c r="DJ128" s="91"/>
      <c r="DK128" s="91"/>
      <c r="DL128" s="91"/>
      <c r="DM128" s="91"/>
      <c r="DN128" s="91"/>
      <c r="DO128" s="91"/>
      <c r="DP128" s="91"/>
      <c r="DQ128" s="91"/>
      <c r="DR128" s="91"/>
      <c r="DS128" s="91"/>
      <c r="DT128" s="91"/>
      <c r="DU128" s="91"/>
      <c r="DV128" s="91"/>
      <c r="DW128" s="91"/>
      <c r="DX128" s="91"/>
      <c r="DY128" s="91"/>
      <c r="DZ128" s="91"/>
      <c r="EA128" s="91"/>
      <c r="EB128" s="91"/>
      <c r="EC128" s="91"/>
      <c r="ED128" s="91"/>
      <c r="EE128" s="91"/>
      <c r="EF128" s="91"/>
      <c r="EG128" s="91"/>
      <c r="EH128" s="91"/>
      <c r="EI128" s="91"/>
      <c r="EJ128" s="91"/>
      <c r="EK128" s="91"/>
      <c r="EL128" s="91"/>
      <c r="EM128" s="91"/>
      <c r="EN128" s="91"/>
      <c r="EO128" s="91"/>
      <c r="EP128" s="91"/>
      <c r="EQ128" s="91"/>
      <c r="ER128" s="91"/>
      <c r="ES128" s="91"/>
      <c r="ET128" s="91"/>
      <c r="EU128" s="91"/>
      <c r="EV128" s="91"/>
      <c r="EW128" s="91"/>
      <c r="EX128" s="91"/>
      <c r="EY128" s="91"/>
      <c r="EZ128" s="91"/>
    </row>
    <row r="129" spans="2:156" s="104" customFormat="1" x14ac:dyDescent="0.35">
      <c r="B129" s="33"/>
      <c r="C129" s="33"/>
      <c r="D129" s="33"/>
      <c r="E129" s="110"/>
      <c r="F129" s="111"/>
      <c r="G129" s="33"/>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c r="BA129" s="91"/>
      <c r="BB129" s="91"/>
      <c r="BC129" s="91"/>
      <c r="BD129" s="91"/>
      <c r="BE129" s="91"/>
      <c r="BF129" s="91"/>
      <c r="BG129" s="91"/>
      <c r="BH129" s="91"/>
      <c r="BI129" s="91"/>
      <c r="BJ129" s="91"/>
      <c r="BK129" s="91"/>
      <c r="BL129" s="91"/>
      <c r="BM129" s="91"/>
      <c r="BN129" s="91"/>
      <c r="BO129" s="91"/>
      <c r="BP129" s="91"/>
      <c r="BQ129" s="91"/>
      <c r="BR129" s="91"/>
      <c r="BS129" s="91"/>
      <c r="BT129" s="91"/>
      <c r="BU129" s="91"/>
      <c r="BV129" s="91"/>
      <c r="BW129" s="91"/>
      <c r="BX129" s="91"/>
      <c r="BY129" s="91"/>
      <c r="BZ129" s="91"/>
      <c r="CA129" s="91"/>
      <c r="CB129" s="91"/>
      <c r="CC129" s="91"/>
      <c r="CD129" s="91"/>
      <c r="CE129" s="91"/>
      <c r="CF129" s="91"/>
      <c r="CG129" s="91"/>
      <c r="CH129" s="91"/>
      <c r="CI129" s="91"/>
      <c r="CJ129" s="91"/>
      <c r="CK129" s="91"/>
      <c r="CL129" s="91"/>
      <c r="CM129" s="91"/>
      <c r="CN129" s="91"/>
      <c r="CO129" s="91"/>
      <c r="CP129" s="91"/>
      <c r="CQ129" s="91"/>
      <c r="CR129" s="91"/>
      <c r="CS129" s="91"/>
      <c r="CT129" s="91"/>
      <c r="CU129" s="91"/>
      <c r="CV129" s="91"/>
      <c r="CW129" s="91"/>
      <c r="CX129" s="91"/>
      <c r="CY129" s="91"/>
      <c r="CZ129" s="91"/>
      <c r="DA129" s="91"/>
      <c r="DB129" s="91"/>
      <c r="DC129" s="91"/>
      <c r="DD129" s="91"/>
      <c r="DE129" s="91"/>
      <c r="DF129" s="91"/>
      <c r="DG129" s="91"/>
      <c r="DH129" s="91"/>
      <c r="DI129" s="91"/>
      <c r="DJ129" s="91"/>
      <c r="DK129" s="91"/>
      <c r="DL129" s="91"/>
      <c r="DM129" s="91"/>
      <c r="DN129" s="91"/>
      <c r="DO129" s="91"/>
      <c r="DP129" s="91"/>
      <c r="DQ129" s="91"/>
      <c r="DR129" s="91"/>
      <c r="DS129" s="91"/>
      <c r="DT129" s="91"/>
      <c r="DU129" s="91"/>
      <c r="DV129" s="91"/>
      <c r="DW129" s="91"/>
      <c r="DX129" s="91"/>
      <c r="DY129" s="91"/>
      <c r="DZ129" s="91"/>
      <c r="EA129" s="91"/>
      <c r="EB129" s="91"/>
      <c r="EC129" s="91"/>
      <c r="ED129" s="91"/>
      <c r="EE129" s="91"/>
      <c r="EF129" s="91"/>
      <c r="EG129" s="91"/>
      <c r="EH129" s="91"/>
      <c r="EI129" s="91"/>
      <c r="EJ129" s="91"/>
      <c r="EK129" s="91"/>
      <c r="EL129" s="91"/>
      <c r="EM129" s="91"/>
      <c r="EN129" s="91"/>
      <c r="EO129" s="91"/>
      <c r="EP129" s="91"/>
      <c r="EQ129" s="91"/>
      <c r="ER129" s="91"/>
      <c r="ES129" s="91"/>
      <c r="ET129" s="91"/>
      <c r="EU129" s="91"/>
      <c r="EV129" s="91"/>
      <c r="EW129" s="91"/>
      <c r="EX129" s="91"/>
      <c r="EY129" s="91"/>
      <c r="EZ129" s="91"/>
    </row>
    <row r="130" spans="2:156" s="104" customFormat="1" x14ac:dyDescent="0.35">
      <c r="B130" s="33"/>
      <c r="C130" s="33"/>
      <c r="D130" s="33"/>
      <c r="E130" s="110"/>
      <c r="F130" s="111"/>
      <c r="G130" s="33"/>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c r="BA130" s="91"/>
      <c r="BB130" s="91"/>
      <c r="BC130" s="91"/>
      <c r="BD130" s="91"/>
      <c r="BE130" s="91"/>
      <c r="BF130" s="91"/>
      <c r="BG130" s="91"/>
      <c r="BH130" s="91"/>
      <c r="BI130" s="91"/>
      <c r="BJ130" s="91"/>
      <c r="BK130" s="91"/>
      <c r="BL130" s="91"/>
      <c r="BM130" s="91"/>
      <c r="BN130" s="91"/>
      <c r="BO130" s="91"/>
      <c r="BP130" s="91"/>
      <c r="BQ130" s="91"/>
      <c r="BR130" s="91"/>
      <c r="BS130" s="91"/>
      <c r="BT130" s="91"/>
      <c r="BU130" s="91"/>
      <c r="BV130" s="91"/>
      <c r="BW130" s="91"/>
      <c r="BX130" s="91"/>
      <c r="BY130" s="91"/>
      <c r="BZ130" s="91"/>
      <c r="CA130" s="91"/>
      <c r="CB130" s="91"/>
      <c r="CC130" s="91"/>
      <c r="CD130" s="91"/>
      <c r="CE130" s="91"/>
      <c r="CF130" s="91"/>
      <c r="CG130" s="91"/>
      <c r="CH130" s="91"/>
      <c r="CI130" s="91"/>
      <c r="CJ130" s="91"/>
      <c r="CK130" s="91"/>
      <c r="CL130" s="91"/>
      <c r="CM130" s="91"/>
      <c r="CN130" s="91"/>
      <c r="CO130" s="91"/>
      <c r="CP130" s="91"/>
      <c r="CQ130" s="91"/>
      <c r="CR130" s="91"/>
      <c r="CS130" s="91"/>
      <c r="CT130" s="91"/>
      <c r="CU130" s="91"/>
      <c r="CV130" s="91"/>
      <c r="CW130" s="91"/>
      <c r="CX130" s="91"/>
      <c r="CY130" s="91"/>
      <c r="CZ130" s="91"/>
      <c r="DA130" s="91"/>
      <c r="DB130" s="91"/>
      <c r="DC130" s="91"/>
      <c r="DD130" s="91"/>
      <c r="DE130" s="91"/>
      <c r="DF130" s="91"/>
      <c r="DG130" s="91"/>
      <c r="DH130" s="91"/>
      <c r="DI130" s="91"/>
      <c r="DJ130" s="91"/>
      <c r="DK130" s="91"/>
      <c r="DL130" s="91"/>
      <c r="DM130" s="91"/>
      <c r="DN130" s="91"/>
      <c r="DO130" s="91"/>
      <c r="DP130" s="91"/>
      <c r="DQ130" s="91"/>
      <c r="DR130" s="91"/>
      <c r="DS130" s="91"/>
      <c r="DT130" s="91"/>
      <c r="DU130" s="91"/>
      <c r="DV130" s="91"/>
      <c r="DW130" s="91"/>
      <c r="DX130" s="91"/>
      <c r="DY130" s="91"/>
      <c r="DZ130" s="91"/>
      <c r="EA130" s="91"/>
      <c r="EB130" s="91"/>
      <c r="EC130" s="91"/>
      <c r="ED130" s="91"/>
      <c r="EE130" s="91"/>
      <c r="EF130" s="91"/>
      <c r="EG130" s="91"/>
      <c r="EH130" s="91"/>
      <c r="EI130" s="91"/>
      <c r="EJ130" s="91"/>
      <c r="EK130" s="91"/>
      <c r="EL130" s="91"/>
      <c r="EM130" s="91"/>
      <c r="EN130" s="91"/>
      <c r="EO130" s="91"/>
      <c r="EP130" s="91"/>
      <c r="EQ130" s="91"/>
      <c r="ER130" s="91"/>
      <c r="ES130" s="91"/>
      <c r="ET130" s="91"/>
      <c r="EU130" s="91"/>
      <c r="EV130" s="91"/>
      <c r="EW130" s="91"/>
      <c r="EX130" s="91"/>
      <c r="EY130" s="91"/>
      <c r="EZ130" s="91"/>
    </row>
    <row r="131" spans="2:156" s="104" customFormat="1" x14ac:dyDescent="0.35">
      <c r="B131" s="33"/>
      <c r="C131" s="33"/>
      <c r="D131" s="33"/>
      <c r="E131" s="110"/>
      <c r="F131" s="111"/>
      <c r="G131" s="33"/>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c r="BF131" s="91"/>
      <c r="BG131" s="91"/>
      <c r="BH131" s="91"/>
      <c r="BI131" s="91"/>
      <c r="BJ131" s="91"/>
      <c r="BK131" s="91"/>
      <c r="BL131" s="91"/>
      <c r="BM131" s="91"/>
      <c r="BN131" s="91"/>
      <c r="BO131" s="91"/>
      <c r="BP131" s="91"/>
      <c r="BQ131" s="91"/>
      <c r="BR131" s="91"/>
      <c r="BS131" s="91"/>
      <c r="BT131" s="91"/>
      <c r="BU131" s="91"/>
      <c r="BV131" s="91"/>
      <c r="BW131" s="91"/>
      <c r="BX131" s="91"/>
      <c r="BY131" s="91"/>
      <c r="BZ131" s="91"/>
      <c r="CA131" s="91"/>
      <c r="CB131" s="91"/>
      <c r="CC131" s="91"/>
      <c r="CD131" s="91"/>
      <c r="CE131" s="91"/>
      <c r="CF131" s="91"/>
      <c r="CG131" s="91"/>
      <c r="CH131" s="91"/>
      <c r="CI131" s="91"/>
      <c r="CJ131" s="91"/>
      <c r="CK131" s="91"/>
      <c r="CL131" s="91"/>
      <c r="CM131" s="91"/>
      <c r="CN131" s="91"/>
      <c r="CO131" s="91"/>
      <c r="CP131" s="91"/>
      <c r="CQ131" s="91"/>
      <c r="CR131" s="91"/>
      <c r="CS131" s="91"/>
      <c r="CT131" s="91"/>
      <c r="CU131" s="91"/>
      <c r="CV131" s="91"/>
      <c r="CW131" s="91"/>
      <c r="CX131" s="91"/>
      <c r="CY131" s="91"/>
      <c r="CZ131" s="91"/>
      <c r="DA131" s="91"/>
      <c r="DB131" s="91"/>
      <c r="DC131" s="91"/>
      <c r="DD131" s="91"/>
      <c r="DE131" s="91"/>
      <c r="DF131" s="91"/>
      <c r="DG131" s="91"/>
      <c r="DH131" s="91"/>
      <c r="DI131" s="91"/>
      <c r="DJ131" s="91"/>
      <c r="DK131" s="91"/>
      <c r="DL131" s="91"/>
      <c r="DM131" s="91"/>
      <c r="DN131" s="91"/>
      <c r="DO131" s="91"/>
      <c r="DP131" s="91"/>
      <c r="DQ131" s="91"/>
      <c r="DR131" s="91"/>
      <c r="DS131" s="91"/>
      <c r="DT131" s="91"/>
      <c r="DU131" s="91"/>
      <c r="DV131" s="91"/>
      <c r="DW131" s="91"/>
      <c r="DX131" s="91"/>
      <c r="DY131" s="91"/>
      <c r="DZ131" s="91"/>
      <c r="EA131" s="91"/>
      <c r="EB131" s="91"/>
      <c r="EC131" s="91"/>
      <c r="ED131" s="91"/>
      <c r="EE131" s="91"/>
      <c r="EF131" s="91"/>
      <c r="EG131" s="91"/>
      <c r="EH131" s="91"/>
      <c r="EI131" s="91"/>
      <c r="EJ131" s="91"/>
      <c r="EK131" s="91"/>
      <c r="EL131" s="91"/>
      <c r="EM131" s="91"/>
      <c r="EN131" s="91"/>
      <c r="EO131" s="91"/>
      <c r="EP131" s="91"/>
      <c r="EQ131" s="91"/>
      <c r="ER131" s="91"/>
      <c r="ES131" s="91"/>
      <c r="ET131" s="91"/>
      <c r="EU131" s="91"/>
      <c r="EV131" s="91"/>
      <c r="EW131" s="91"/>
      <c r="EX131" s="91"/>
      <c r="EY131" s="91"/>
      <c r="EZ131" s="91"/>
    </row>
    <row r="132" spans="2:156" s="104" customFormat="1" x14ac:dyDescent="0.35">
      <c r="B132" s="33"/>
      <c r="C132" s="33"/>
      <c r="D132" s="33"/>
      <c r="E132" s="110"/>
      <c r="F132" s="111"/>
      <c r="G132" s="33"/>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1"/>
      <c r="BM132" s="91"/>
      <c r="BN132" s="91"/>
      <c r="BO132" s="91"/>
      <c r="BP132" s="91"/>
      <c r="BQ132" s="91"/>
      <c r="BR132" s="91"/>
      <c r="BS132" s="91"/>
      <c r="BT132" s="91"/>
      <c r="BU132" s="91"/>
      <c r="BV132" s="91"/>
      <c r="BW132" s="91"/>
      <c r="BX132" s="91"/>
      <c r="BY132" s="91"/>
      <c r="BZ132" s="91"/>
      <c r="CA132" s="91"/>
      <c r="CB132" s="91"/>
      <c r="CC132" s="91"/>
      <c r="CD132" s="91"/>
      <c r="CE132" s="91"/>
      <c r="CF132" s="91"/>
      <c r="CG132" s="91"/>
      <c r="CH132" s="91"/>
      <c r="CI132" s="91"/>
      <c r="CJ132" s="91"/>
      <c r="CK132" s="91"/>
      <c r="CL132" s="91"/>
      <c r="CM132" s="91"/>
      <c r="CN132" s="91"/>
      <c r="CO132" s="91"/>
      <c r="CP132" s="91"/>
      <c r="CQ132" s="91"/>
      <c r="CR132" s="91"/>
      <c r="CS132" s="91"/>
      <c r="CT132" s="91"/>
      <c r="CU132" s="91"/>
      <c r="CV132" s="91"/>
      <c r="CW132" s="91"/>
      <c r="CX132" s="91"/>
      <c r="CY132" s="91"/>
      <c r="CZ132" s="91"/>
      <c r="DA132" s="91"/>
      <c r="DB132" s="91"/>
      <c r="DC132" s="91"/>
      <c r="DD132" s="91"/>
      <c r="DE132" s="91"/>
      <c r="DF132" s="91"/>
      <c r="DG132" s="91"/>
      <c r="DH132" s="91"/>
      <c r="DI132" s="91"/>
      <c r="DJ132" s="91"/>
      <c r="DK132" s="91"/>
      <c r="DL132" s="91"/>
      <c r="DM132" s="91"/>
      <c r="DN132" s="91"/>
      <c r="DO132" s="91"/>
      <c r="DP132" s="91"/>
      <c r="DQ132" s="91"/>
      <c r="DR132" s="91"/>
      <c r="DS132" s="91"/>
      <c r="DT132" s="91"/>
      <c r="DU132" s="91"/>
      <c r="DV132" s="91"/>
      <c r="DW132" s="91"/>
      <c r="DX132" s="91"/>
      <c r="DY132" s="91"/>
      <c r="DZ132" s="91"/>
      <c r="EA132" s="91"/>
      <c r="EB132" s="91"/>
      <c r="EC132" s="91"/>
      <c r="ED132" s="91"/>
      <c r="EE132" s="91"/>
      <c r="EF132" s="91"/>
      <c r="EG132" s="91"/>
      <c r="EH132" s="91"/>
      <c r="EI132" s="91"/>
      <c r="EJ132" s="91"/>
      <c r="EK132" s="91"/>
      <c r="EL132" s="91"/>
      <c r="EM132" s="91"/>
      <c r="EN132" s="91"/>
      <c r="EO132" s="91"/>
      <c r="EP132" s="91"/>
      <c r="EQ132" s="91"/>
      <c r="ER132" s="91"/>
      <c r="ES132" s="91"/>
      <c r="ET132" s="91"/>
      <c r="EU132" s="91"/>
      <c r="EV132" s="91"/>
      <c r="EW132" s="91"/>
      <c r="EX132" s="91"/>
      <c r="EY132" s="91"/>
      <c r="EZ132" s="91"/>
    </row>
    <row r="133" spans="2:156" s="104" customFormat="1" x14ac:dyDescent="0.35">
      <c r="B133" s="33"/>
      <c r="C133" s="33"/>
      <c r="D133" s="33"/>
      <c r="E133" s="110"/>
      <c r="F133" s="111"/>
      <c r="G133" s="33"/>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91"/>
      <c r="BA133" s="91"/>
      <c r="BB133" s="91"/>
      <c r="BC133" s="91"/>
      <c r="BD133" s="91"/>
      <c r="BE133" s="91"/>
      <c r="BF133" s="91"/>
      <c r="BG133" s="91"/>
      <c r="BH133" s="91"/>
      <c r="BI133" s="91"/>
      <c r="BJ133" s="91"/>
      <c r="BK133" s="91"/>
      <c r="BL133" s="91"/>
      <c r="BM133" s="91"/>
      <c r="BN133" s="91"/>
      <c r="BO133" s="91"/>
      <c r="BP133" s="91"/>
      <c r="BQ133" s="91"/>
      <c r="BR133" s="91"/>
      <c r="BS133" s="91"/>
      <c r="BT133" s="91"/>
      <c r="BU133" s="91"/>
      <c r="BV133" s="91"/>
      <c r="BW133" s="91"/>
      <c r="BX133" s="91"/>
      <c r="BY133" s="91"/>
      <c r="BZ133" s="91"/>
      <c r="CA133" s="91"/>
      <c r="CB133" s="91"/>
      <c r="CC133" s="91"/>
      <c r="CD133" s="91"/>
      <c r="CE133" s="91"/>
      <c r="CF133" s="91"/>
      <c r="CG133" s="91"/>
      <c r="CH133" s="91"/>
      <c r="CI133" s="91"/>
      <c r="CJ133" s="91"/>
      <c r="CK133" s="91"/>
      <c r="CL133" s="91"/>
      <c r="CM133" s="91"/>
      <c r="CN133" s="91"/>
      <c r="CO133" s="91"/>
      <c r="CP133" s="91"/>
      <c r="CQ133" s="91"/>
      <c r="CR133" s="91"/>
      <c r="CS133" s="91"/>
      <c r="CT133" s="91"/>
      <c r="CU133" s="91"/>
      <c r="CV133" s="91"/>
      <c r="CW133" s="91"/>
      <c r="CX133" s="91"/>
      <c r="CY133" s="91"/>
      <c r="CZ133" s="91"/>
      <c r="DA133" s="91"/>
      <c r="DB133" s="91"/>
      <c r="DC133" s="91"/>
      <c r="DD133" s="91"/>
      <c r="DE133" s="91"/>
      <c r="DF133" s="91"/>
      <c r="DG133" s="91"/>
      <c r="DH133" s="91"/>
      <c r="DI133" s="91"/>
      <c r="DJ133" s="91"/>
      <c r="DK133" s="91"/>
      <c r="DL133" s="91"/>
      <c r="DM133" s="91"/>
      <c r="DN133" s="91"/>
      <c r="DO133" s="91"/>
      <c r="DP133" s="91"/>
      <c r="DQ133" s="91"/>
      <c r="DR133" s="91"/>
      <c r="DS133" s="91"/>
      <c r="DT133" s="91"/>
      <c r="DU133" s="91"/>
      <c r="DV133" s="91"/>
      <c r="DW133" s="91"/>
      <c r="DX133" s="91"/>
      <c r="DY133" s="91"/>
      <c r="DZ133" s="91"/>
      <c r="EA133" s="91"/>
      <c r="EB133" s="91"/>
      <c r="EC133" s="91"/>
      <c r="ED133" s="91"/>
      <c r="EE133" s="91"/>
      <c r="EF133" s="91"/>
      <c r="EG133" s="91"/>
      <c r="EH133" s="91"/>
      <c r="EI133" s="91"/>
      <c r="EJ133" s="91"/>
      <c r="EK133" s="91"/>
      <c r="EL133" s="91"/>
      <c r="EM133" s="91"/>
      <c r="EN133" s="91"/>
      <c r="EO133" s="91"/>
      <c r="EP133" s="91"/>
      <c r="EQ133" s="91"/>
      <c r="ER133" s="91"/>
      <c r="ES133" s="91"/>
      <c r="ET133" s="91"/>
      <c r="EU133" s="91"/>
      <c r="EV133" s="91"/>
      <c r="EW133" s="91"/>
      <c r="EX133" s="91"/>
      <c r="EY133" s="91"/>
      <c r="EZ133" s="91"/>
    </row>
    <row r="134" spans="2:156" s="104" customFormat="1" x14ac:dyDescent="0.35">
      <c r="B134" s="33"/>
      <c r="C134" s="33"/>
      <c r="D134" s="33"/>
      <c r="E134" s="110"/>
      <c r="F134" s="111"/>
      <c r="G134" s="33"/>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91"/>
      <c r="AN134" s="91"/>
      <c r="AO134" s="91"/>
      <c r="AP134" s="91"/>
      <c r="AQ134" s="91"/>
      <c r="AR134" s="91"/>
      <c r="AS134" s="91"/>
      <c r="AT134" s="91"/>
      <c r="AU134" s="91"/>
      <c r="AV134" s="91"/>
      <c r="AW134" s="91"/>
      <c r="AX134" s="91"/>
      <c r="AY134" s="91"/>
      <c r="AZ134" s="91"/>
      <c r="BA134" s="91"/>
      <c r="BB134" s="91"/>
      <c r="BC134" s="91"/>
      <c r="BD134" s="91"/>
      <c r="BE134" s="91"/>
      <c r="BF134" s="91"/>
      <c r="BG134" s="91"/>
      <c r="BH134" s="91"/>
      <c r="BI134" s="91"/>
      <c r="BJ134" s="91"/>
      <c r="BK134" s="91"/>
      <c r="BL134" s="91"/>
      <c r="BM134" s="91"/>
      <c r="BN134" s="91"/>
      <c r="BO134" s="91"/>
      <c r="BP134" s="91"/>
      <c r="BQ134" s="91"/>
      <c r="BR134" s="91"/>
      <c r="BS134" s="91"/>
      <c r="BT134" s="91"/>
      <c r="BU134" s="91"/>
      <c r="BV134" s="91"/>
      <c r="BW134" s="91"/>
      <c r="BX134" s="91"/>
      <c r="BY134" s="91"/>
      <c r="BZ134" s="91"/>
      <c r="CA134" s="91"/>
      <c r="CB134" s="91"/>
      <c r="CC134" s="91"/>
      <c r="CD134" s="91"/>
      <c r="CE134" s="91"/>
      <c r="CF134" s="91"/>
      <c r="CG134" s="91"/>
      <c r="CH134" s="91"/>
      <c r="CI134" s="91"/>
      <c r="CJ134" s="91"/>
      <c r="CK134" s="91"/>
      <c r="CL134" s="91"/>
      <c r="CM134" s="91"/>
      <c r="CN134" s="91"/>
      <c r="CO134" s="91"/>
      <c r="CP134" s="91"/>
      <c r="CQ134" s="91"/>
      <c r="CR134" s="91"/>
      <c r="CS134" s="91"/>
      <c r="CT134" s="91"/>
      <c r="CU134" s="91"/>
      <c r="CV134" s="91"/>
      <c r="CW134" s="91"/>
      <c r="CX134" s="91"/>
      <c r="CY134" s="91"/>
      <c r="CZ134" s="91"/>
      <c r="DA134" s="91"/>
      <c r="DB134" s="91"/>
      <c r="DC134" s="91"/>
      <c r="DD134" s="91"/>
      <c r="DE134" s="91"/>
      <c r="DF134" s="91"/>
      <c r="DG134" s="91"/>
      <c r="DH134" s="91"/>
      <c r="DI134" s="91"/>
      <c r="DJ134" s="91"/>
      <c r="DK134" s="91"/>
      <c r="DL134" s="91"/>
      <c r="DM134" s="91"/>
      <c r="DN134" s="91"/>
      <c r="DO134" s="91"/>
      <c r="DP134" s="91"/>
      <c r="DQ134" s="91"/>
      <c r="DR134" s="91"/>
      <c r="DS134" s="91"/>
      <c r="DT134" s="91"/>
      <c r="DU134" s="91"/>
      <c r="DV134" s="91"/>
      <c r="DW134" s="91"/>
      <c r="DX134" s="91"/>
      <c r="DY134" s="91"/>
      <c r="DZ134" s="91"/>
      <c r="EA134" s="91"/>
      <c r="EB134" s="91"/>
      <c r="EC134" s="91"/>
      <c r="ED134" s="91"/>
      <c r="EE134" s="91"/>
      <c r="EF134" s="91"/>
      <c r="EG134" s="91"/>
      <c r="EH134" s="91"/>
      <c r="EI134" s="91"/>
      <c r="EJ134" s="91"/>
      <c r="EK134" s="91"/>
      <c r="EL134" s="91"/>
      <c r="EM134" s="91"/>
      <c r="EN134" s="91"/>
      <c r="EO134" s="91"/>
      <c r="EP134" s="91"/>
      <c r="EQ134" s="91"/>
      <c r="ER134" s="91"/>
      <c r="ES134" s="91"/>
      <c r="ET134" s="91"/>
      <c r="EU134" s="91"/>
      <c r="EV134" s="91"/>
      <c r="EW134" s="91"/>
      <c r="EX134" s="91"/>
      <c r="EY134" s="91"/>
      <c r="EZ134" s="91"/>
    </row>
    <row r="135" spans="2:156" s="104" customFormat="1" x14ac:dyDescent="0.35">
      <c r="B135" s="33"/>
      <c r="C135" s="33"/>
      <c r="D135" s="33"/>
      <c r="E135" s="110"/>
      <c r="F135" s="111"/>
      <c r="G135" s="33"/>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91"/>
      <c r="BA135" s="91"/>
      <c r="BB135" s="91"/>
      <c r="BC135" s="91"/>
      <c r="BD135" s="91"/>
      <c r="BE135" s="91"/>
      <c r="BF135" s="91"/>
      <c r="BG135" s="91"/>
      <c r="BH135" s="91"/>
      <c r="BI135" s="91"/>
      <c r="BJ135" s="91"/>
      <c r="BK135" s="91"/>
      <c r="BL135" s="91"/>
      <c r="BM135" s="91"/>
      <c r="BN135" s="91"/>
      <c r="BO135" s="91"/>
      <c r="BP135" s="91"/>
      <c r="BQ135" s="91"/>
      <c r="BR135" s="91"/>
      <c r="BS135" s="91"/>
      <c r="BT135" s="91"/>
      <c r="BU135" s="91"/>
      <c r="BV135" s="91"/>
      <c r="BW135" s="91"/>
      <c r="BX135" s="91"/>
      <c r="BY135" s="91"/>
      <c r="BZ135" s="91"/>
      <c r="CA135" s="91"/>
      <c r="CB135" s="91"/>
      <c r="CC135" s="91"/>
      <c r="CD135" s="91"/>
      <c r="CE135" s="91"/>
      <c r="CF135" s="91"/>
      <c r="CG135" s="91"/>
      <c r="CH135" s="91"/>
      <c r="CI135" s="91"/>
      <c r="CJ135" s="91"/>
      <c r="CK135" s="91"/>
      <c r="CL135" s="91"/>
      <c r="CM135" s="91"/>
      <c r="CN135" s="91"/>
      <c r="CO135" s="91"/>
      <c r="CP135" s="91"/>
      <c r="CQ135" s="91"/>
      <c r="CR135" s="91"/>
      <c r="CS135" s="91"/>
      <c r="CT135" s="91"/>
      <c r="CU135" s="91"/>
      <c r="CV135" s="91"/>
      <c r="CW135" s="91"/>
      <c r="CX135" s="91"/>
      <c r="CY135" s="91"/>
      <c r="CZ135" s="91"/>
      <c r="DA135" s="91"/>
      <c r="DB135" s="91"/>
      <c r="DC135" s="91"/>
      <c r="DD135" s="91"/>
      <c r="DE135" s="91"/>
      <c r="DF135" s="91"/>
      <c r="DG135" s="91"/>
      <c r="DH135" s="91"/>
      <c r="DI135" s="91"/>
      <c r="DJ135" s="91"/>
      <c r="DK135" s="91"/>
      <c r="DL135" s="91"/>
      <c r="DM135" s="91"/>
      <c r="DN135" s="91"/>
      <c r="DO135" s="91"/>
      <c r="DP135" s="91"/>
      <c r="DQ135" s="91"/>
      <c r="DR135" s="91"/>
      <c r="DS135" s="91"/>
      <c r="DT135" s="91"/>
      <c r="DU135" s="91"/>
      <c r="DV135" s="91"/>
      <c r="DW135" s="91"/>
      <c r="DX135" s="91"/>
      <c r="DY135" s="91"/>
      <c r="DZ135" s="91"/>
      <c r="EA135" s="91"/>
      <c r="EB135" s="91"/>
      <c r="EC135" s="91"/>
      <c r="ED135" s="91"/>
      <c r="EE135" s="91"/>
      <c r="EF135" s="91"/>
      <c r="EG135" s="91"/>
      <c r="EH135" s="91"/>
      <c r="EI135" s="91"/>
      <c r="EJ135" s="91"/>
      <c r="EK135" s="91"/>
      <c r="EL135" s="91"/>
      <c r="EM135" s="91"/>
      <c r="EN135" s="91"/>
      <c r="EO135" s="91"/>
      <c r="EP135" s="91"/>
      <c r="EQ135" s="91"/>
      <c r="ER135" s="91"/>
      <c r="ES135" s="91"/>
      <c r="ET135" s="91"/>
      <c r="EU135" s="91"/>
      <c r="EV135" s="91"/>
      <c r="EW135" s="91"/>
      <c r="EX135" s="91"/>
      <c r="EY135" s="91"/>
      <c r="EZ135" s="91"/>
    </row>
    <row r="136" spans="2:156" s="104" customFormat="1" x14ac:dyDescent="0.35">
      <c r="B136" s="33"/>
      <c r="C136" s="33"/>
      <c r="D136" s="33"/>
      <c r="E136" s="110"/>
      <c r="F136" s="111"/>
      <c r="G136" s="33"/>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1"/>
      <c r="AY136" s="91"/>
      <c r="AZ136" s="91"/>
      <c r="BA136" s="91"/>
      <c r="BB136" s="91"/>
      <c r="BC136" s="91"/>
      <c r="BD136" s="91"/>
      <c r="BE136" s="91"/>
      <c r="BF136" s="91"/>
      <c r="BG136" s="91"/>
      <c r="BH136" s="91"/>
      <c r="BI136" s="91"/>
      <c r="BJ136" s="91"/>
      <c r="BK136" s="91"/>
      <c r="BL136" s="91"/>
      <c r="BM136" s="91"/>
      <c r="BN136" s="91"/>
      <c r="BO136" s="91"/>
      <c r="BP136" s="91"/>
      <c r="BQ136" s="91"/>
      <c r="BR136" s="91"/>
      <c r="BS136" s="91"/>
      <c r="BT136" s="91"/>
      <c r="BU136" s="91"/>
      <c r="BV136" s="91"/>
      <c r="BW136" s="91"/>
      <c r="BX136" s="91"/>
      <c r="BY136" s="91"/>
      <c r="BZ136" s="91"/>
      <c r="CA136" s="91"/>
      <c r="CB136" s="91"/>
      <c r="CC136" s="91"/>
      <c r="CD136" s="91"/>
      <c r="CE136" s="91"/>
      <c r="CF136" s="91"/>
      <c r="CG136" s="91"/>
      <c r="CH136" s="91"/>
      <c r="CI136" s="91"/>
      <c r="CJ136" s="91"/>
      <c r="CK136" s="91"/>
      <c r="CL136" s="91"/>
      <c r="CM136" s="91"/>
      <c r="CN136" s="91"/>
      <c r="CO136" s="91"/>
      <c r="CP136" s="91"/>
      <c r="CQ136" s="91"/>
      <c r="CR136" s="91"/>
      <c r="CS136" s="91"/>
      <c r="CT136" s="91"/>
      <c r="CU136" s="91"/>
      <c r="CV136" s="91"/>
      <c r="CW136" s="91"/>
      <c r="CX136" s="91"/>
      <c r="CY136" s="91"/>
      <c r="CZ136" s="91"/>
      <c r="DA136" s="91"/>
      <c r="DB136" s="91"/>
      <c r="DC136" s="91"/>
      <c r="DD136" s="91"/>
      <c r="DE136" s="91"/>
      <c r="DF136" s="91"/>
      <c r="DG136" s="91"/>
      <c r="DH136" s="91"/>
      <c r="DI136" s="91"/>
      <c r="DJ136" s="91"/>
      <c r="DK136" s="91"/>
      <c r="DL136" s="91"/>
      <c r="DM136" s="91"/>
      <c r="DN136" s="91"/>
      <c r="DO136" s="91"/>
      <c r="DP136" s="91"/>
      <c r="DQ136" s="91"/>
      <c r="DR136" s="91"/>
      <c r="DS136" s="91"/>
      <c r="DT136" s="91"/>
      <c r="DU136" s="91"/>
      <c r="DV136" s="91"/>
      <c r="DW136" s="91"/>
      <c r="DX136" s="91"/>
      <c r="DY136" s="91"/>
      <c r="DZ136" s="91"/>
      <c r="EA136" s="91"/>
      <c r="EB136" s="91"/>
      <c r="EC136" s="91"/>
      <c r="ED136" s="91"/>
      <c r="EE136" s="91"/>
      <c r="EF136" s="91"/>
      <c r="EG136" s="91"/>
      <c r="EH136" s="91"/>
      <c r="EI136" s="91"/>
      <c r="EJ136" s="91"/>
      <c r="EK136" s="91"/>
      <c r="EL136" s="91"/>
      <c r="EM136" s="91"/>
      <c r="EN136" s="91"/>
      <c r="EO136" s="91"/>
      <c r="EP136" s="91"/>
      <c r="EQ136" s="91"/>
      <c r="ER136" s="91"/>
      <c r="ES136" s="91"/>
      <c r="ET136" s="91"/>
      <c r="EU136" s="91"/>
      <c r="EV136" s="91"/>
      <c r="EW136" s="91"/>
      <c r="EX136" s="91"/>
      <c r="EY136" s="91"/>
      <c r="EZ136" s="91"/>
    </row>
    <row r="137" spans="2:156" s="104" customFormat="1" x14ac:dyDescent="0.35">
      <c r="B137" s="33"/>
      <c r="C137" s="33"/>
      <c r="D137" s="33"/>
      <c r="E137" s="110"/>
      <c r="F137" s="111"/>
      <c r="G137" s="33"/>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c r="BF137" s="91"/>
      <c r="BG137" s="91"/>
      <c r="BH137" s="91"/>
      <c r="BI137" s="91"/>
      <c r="BJ137" s="91"/>
      <c r="BK137" s="91"/>
      <c r="BL137" s="91"/>
      <c r="BM137" s="91"/>
      <c r="BN137" s="91"/>
      <c r="BO137" s="91"/>
      <c r="BP137" s="91"/>
      <c r="BQ137" s="91"/>
      <c r="BR137" s="91"/>
      <c r="BS137" s="91"/>
      <c r="BT137" s="91"/>
      <c r="BU137" s="91"/>
      <c r="BV137" s="91"/>
      <c r="BW137" s="91"/>
      <c r="BX137" s="91"/>
      <c r="BY137" s="91"/>
      <c r="BZ137" s="91"/>
      <c r="CA137" s="91"/>
      <c r="CB137" s="91"/>
      <c r="CC137" s="91"/>
      <c r="CD137" s="91"/>
      <c r="CE137" s="91"/>
      <c r="CF137" s="91"/>
      <c r="CG137" s="91"/>
      <c r="CH137" s="91"/>
      <c r="CI137" s="91"/>
      <c r="CJ137" s="91"/>
      <c r="CK137" s="91"/>
      <c r="CL137" s="91"/>
      <c r="CM137" s="91"/>
      <c r="CN137" s="91"/>
      <c r="CO137" s="91"/>
      <c r="CP137" s="91"/>
      <c r="CQ137" s="91"/>
      <c r="CR137" s="91"/>
      <c r="CS137" s="91"/>
      <c r="CT137" s="91"/>
      <c r="CU137" s="91"/>
      <c r="CV137" s="91"/>
      <c r="CW137" s="91"/>
      <c r="CX137" s="91"/>
      <c r="CY137" s="91"/>
      <c r="CZ137" s="91"/>
      <c r="DA137" s="91"/>
      <c r="DB137" s="91"/>
      <c r="DC137" s="91"/>
      <c r="DD137" s="91"/>
      <c r="DE137" s="91"/>
      <c r="DF137" s="91"/>
      <c r="DG137" s="91"/>
      <c r="DH137" s="91"/>
      <c r="DI137" s="91"/>
      <c r="DJ137" s="91"/>
      <c r="DK137" s="91"/>
      <c r="DL137" s="91"/>
      <c r="DM137" s="91"/>
      <c r="DN137" s="91"/>
      <c r="DO137" s="91"/>
      <c r="DP137" s="91"/>
      <c r="DQ137" s="91"/>
      <c r="DR137" s="91"/>
      <c r="DS137" s="91"/>
      <c r="DT137" s="91"/>
      <c r="DU137" s="91"/>
      <c r="DV137" s="91"/>
      <c r="DW137" s="91"/>
      <c r="DX137" s="91"/>
      <c r="DY137" s="91"/>
      <c r="DZ137" s="91"/>
      <c r="EA137" s="91"/>
      <c r="EB137" s="91"/>
      <c r="EC137" s="91"/>
      <c r="ED137" s="91"/>
      <c r="EE137" s="91"/>
      <c r="EF137" s="91"/>
      <c r="EG137" s="91"/>
      <c r="EH137" s="91"/>
      <c r="EI137" s="91"/>
      <c r="EJ137" s="91"/>
      <c r="EK137" s="91"/>
      <c r="EL137" s="91"/>
      <c r="EM137" s="91"/>
      <c r="EN137" s="91"/>
      <c r="EO137" s="91"/>
      <c r="EP137" s="91"/>
      <c r="EQ137" s="91"/>
      <c r="ER137" s="91"/>
      <c r="ES137" s="91"/>
      <c r="ET137" s="91"/>
      <c r="EU137" s="91"/>
      <c r="EV137" s="91"/>
      <c r="EW137" s="91"/>
      <c r="EX137" s="91"/>
      <c r="EY137" s="91"/>
      <c r="EZ137" s="91"/>
    </row>
    <row r="138" spans="2:156" s="104" customFormat="1" x14ac:dyDescent="0.35">
      <c r="B138" s="33"/>
      <c r="C138" s="33"/>
      <c r="D138" s="33"/>
      <c r="E138" s="110"/>
      <c r="F138" s="111"/>
      <c r="G138" s="33"/>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91"/>
      <c r="AN138" s="91"/>
      <c r="AO138" s="91"/>
      <c r="AP138" s="91"/>
      <c r="AQ138" s="91"/>
      <c r="AR138" s="91"/>
      <c r="AS138" s="91"/>
      <c r="AT138" s="91"/>
      <c r="AU138" s="91"/>
      <c r="AV138" s="91"/>
      <c r="AW138" s="91"/>
      <c r="AX138" s="91"/>
      <c r="AY138" s="91"/>
      <c r="AZ138" s="91"/>
      <c r="BA138" s="91"/>
      <c r="BB138" s="91"/>
      <c r="BC138" s="91"/>
      <c r="BD138" s="91"/>
      <c r="BE138" s="91"/>
      <c r="BF138" s="91"/>
      <c r="BG138" s="91"/>
      <c r="BH138" s="91"/>
      <c r="BI138" s="91"/>
      <c r="BJ138" s="91"/>
      <c r="BK138" s="91"/>
      <c r="BL138" s="91"/>
      <c r="BM138" s="91"/>
      <c r="BN138" s="91"/>
      <c r="BO138" s="91"/>
      <c r="BP138" s="91"/>
      <c r="BQ138" s="91"/>
      <c r="BR138" s="91"/>
      <c r="BS138" s="91"/>
      <c r="BT138" s="91"/>
      <c r="BU138" s="91"/>
      <c r="BV138" s="91"/>
      <c r="BW138" s="91"/>
      <c r="BX138" s="91"/>
      <c r="BY138" s="91"/>
      <c r="BZ138" s="91"/>
      <c r="CA138" s="91"/>
      <c r="CB138" s="91"/>
      <c r="CC138" s="91"/>
      <c r="CD138" s="91"/>
      <c r="CE138" s="91"/>
      <c r="CF138" s="91"/>
      <c r="CG138" s="91"/>
      <c r="CH138" s="91"/>
      <c r="CI138" s="91"/>
      <c r="CJ138" s="91"/>
      <c r="CK138" s="91"/>
      <c r="CL138" s="91"/>
      <c r="CM138" s="91"/>
      <c r="CN138" s="91"/>
      <c r="CO138" s="91"/>
      <c r="CP138" s="91"/>
      <c r="CQ138" s="91"/>
      <c r="CR138" s="91"/>
      <c r="CS138" s="91"/>
      <c r="CT138" s="91"/>
      <c r="CU138" s="91"/>
      <c r="CV138" s="91"/>
      <c r="CW138" s="91"/>
      <c r="CX138" s="91"/>
      <c r="CY138" s="91"/>
      <c r="CZ138" s="91"/>
      <c r="DA138" s="91"/>
      <c r="DB138" s="91"/>
      <c r="DC138" s="91"/>
      <c r="DD138" s="91"/>
      <c r="DE138" s="91"/>
      <c r="DF138" s="91"/>
      <c r="DG138" s="91"/>
      <c r="DH138" s="91"/>
      <c r="DI138" s="91"/>
      <c r="DJ138" s="91"/>
      <c r="DK138" s="91"/>
      <c r="DL138" s="91"/>
      <c r="DM138" s="91"/>
      <c r="DN138" s="91"/>
      <c r="DO138" s="91"/>
      <c r="DP138" s="91"/>
      <c r="DQ138" s="91"/>
      <c r="DR138" s="91"/>
      <c r="DS138" s="91"/>
      <c r="DT138" s="91"/>
      <c r="DU138" s="91"/>
      <c r="DV138" s="91"/>
      <c r="DW138" s="91"/>
      <c r="DX138" s="91"/>
      <c r="DY138" s="91"/>
      <c r="DZ138" s="91"/>
      <c r="EA138" s="91"/>
      <c r="EB138" s="91"/>
      <c r="EC138" s="91"/>
      <c r="ED138" s="91"/>
      <c r="EE138" s="91"/>
      <c r="EF138" s="91"/>
      <c r="EG138" s="91"/>
      <c r="EH138" s="91"/>
      <c r="EI138" s="91"/>
      <c r="EJ138" s="91"/>
      <c r="EK138" s="91"/>
      <c r="EL138" s="91"/>
      <c r="EM138" s="91"/>
      <c r="EN138" s="91"/>
      <c r="EO138" s="91"/>
      <c r="EP138" s="91"/>
      <c r="EQ138" s="91"/>
      <c r="ER138" s="91"/>
      <c r="ES138" s="91"/>
      <c r="ET138" s="91"/>
      <c r="EU138" s="91"/>
      <c r="EV138" s="91"/>
      <c r="EW138" s="91"/>
      <c r="EX138" s="91"/>
      <c r="EY138" s="91"/>
      <c r="EZ138" s="91"/>
    </row>
    <row r="139" spans="2:156" s="104" customFormat="1" x14ac:dyDescent="0.35">
      <c r="B139" s="33"/>
      <c r="C139" s="33"/>
      <c r="D139" s="33"/>
      <c r="E139" s="110"/>
      <c r="F139" s="111"/>
      <c r="G139" s="33"/>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91"/>
      <c r="AN139" s="91"/>
      <c r="AO139" s="91"/>
      <c r="AP139" s="91"/>
      <c r="AQ139" s="91"/>
      <c r="AR139" s="91"/>
      <c r="AS139" s="91"/>
      <c r="AT139" s="91"/>
      <c r="AU139" s="91"/>
      <c r="AV139" s="91"/>
      <c r="AW139" s="91"/>
      <c r="AX139" s="91"/>
      <c r="AY139" s="91"/>
      <c r="AZ139" s="91"/>
      <c r="BA139" s="91"/>
      <c r="BB139" s="91"/>
      <c r="BC139" s="91"/>
      <c r="BD139" s="91"/>
      <c r="BE139" s="91"/>
      <c r="BF139" s="91"/>
      <c r="BG139" s="91"/>
      <c r="BH139" s="91"/>
      <c r="BI139" s="91"/>
      <c r="BJ139" s="91"/>
      <c r="BK139" s="91"/>
      <c r="BL139" s="91"/>
      <c r="BM139" s="91"/>
      <c r="BN139" s="91"/>
      <c r="BO139" s="91"/>
      <c r="BP139" s="91"/>
      <c r="BQ139" s="91"/>
      <c r="BR139" s="91"/>
      <c r="BS139" s="91"/>
      <c r="BT139" s="91"/>
      <c r="BU139" s="91"/>
      <c r="BV139" s="91"/>
      <c r="BW139" s="91"/>
      <c r="BX139" s="91"/>
      <c r="BY139" s="91"/>
      <c r="BZ139" s="91"/>
      <c r="CA139" s="91"/>
      <c r="CB139" s="91"/>
      <c r="CC139" s="91"/>
      <c r="CD139" s="91"/>
      <c r="CE139" s="91"/>
      <c r="CF139" s="91"/>
      <c r="CG139" s="91"/>
      <c r="CH139" s="91"/>
      <c r="CI139" s="91"/>
      <c r="CJ139" s="91"/>
      <c r="CK139" s="91"/>
      <c r="CL139" s="91"/>
      <c r="CM139" s="91"/>
      <c r="CN139" s="91"/>
      <c r="CO139" s="91"/>
      <c r="CP139" s="91"/>
      <c r="CQ139" s="91"/>
      <c r="CR139" s="91"/>
      <c r="CS139" s="91"/>
      <c r="CT139" s="91"/>
      <c r="CU139" s="91"/>
      <c r="CV139" s="91"/>
      <c r="CW139" s="91"/>
      <c r="CX139" s="91"/>
      <c r="CY139" s="91"/>
      <c r="CZ139" s="91"/>
      <c r="DA139" s="91"/>
      <c r="DB139" s="91"/>
      <c r="DC139" s="91"/>
      <c r="DD139" s="91"/>
      <c r="DE139" s="91"/>
      <c r="DF139" s="91"/>
      <c r="DG139" s="91"/>
      <c r="DH139" s="91"/>
      <c r="DI139" s="91"/>
      <c r="DJ139" s="91"/>
      <c r="DK139" s="91"/>
      <c r="DL139" s="91"/>
      <c r="DM139" s="91"/>
      <c r="DN139" s="91"/>
      <c r="DO139" s="91"/>
      <c r="DP139" s="91"/>
      <c r="DQ139" s="91"/>
      <c r="DR139" s="91"/>
      <c r="DS139" s="91"/>
      <c r="DT139" s="91"/>
      <c r="DU139" s="91"/>
      <c r="DV139" s="91"/>
      <c r="DW139" s="91"/>
      <c r="DX139" s="91"/>
      <c r="DY139" s="91"/>
      <c r="DZ139" s="91"/>
      <c r="EA139" s="91"/>
      <c r="EB139" s="91"/>
      <c r="EC139" s="91"/>
      <c r="ED139" s="91"/>
      <c r="EE139" s="91"/>
      <c r="EF139" s="91"/>
      <c r="EG139" s="91"/>
      <c r="EH139" s="91"/>
      <c r="EI139" s="91"/>
      <c r="EJ139" s="91"/>
      <c r="EK139" s="91"/>
      <c r="EL139" s="91"/>
      <c r="EM139" s="91"/>
      <c r="EN139" s="91"/>
      <c r="EO139" s="91"/>
      <c r="EP139" s="91"/>
      <c r="EQ139" s="91"/>
      <c r="ER139" s="91"/>
      <c r="ES139" s="91"/>
      <c r="ET139" s="91"/>
      <c r="EU139" s="91"/>
      <c r="EV139" s="91"/>
      <c r="EW139" s="91"/>
      <c r="EX139" s="91"/>
      <c r="EY139" s="91"/>
      <c r="EZ139" s="91"/>
    </row>
    <row r="140" spans="2:156" s="104" customFormat="1" x14ac:dyDescent="0.35">
      <c r="B140" s="33"/>
      <c r="C140" s="33"/>
      <c r="D140" s="33"/>
      <c r="E140" s="110"/>
      <c r="F140" s="111"/>
      <c r="G140" s="33"/>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91"/>
      <c r="AN140" s="91"/>
      <c r="AO140" s="91"/>
      <c r="AP140" s="91"/>
      <c r="AQ140" s="91"/>
      <c r="AR140" s="91"/>
      <c r="AS140" s="91"/>
      <c r="AT140" s="91"/>
      <c r="AU140" s="91"/>
      <c r="AV140" s="91"/>
      <c r="AW140" s="91"/>
      <c r="AX140" s="91"/>
      <c r="AY140" s="91"/>
      <c r="AZ140" s="91"/>
      <c r="BA140" s="91"/>
      <c r="BB140" s="91"/>
      <c r="BC140" s="91"/>
      <c r="BD140" s="91"/>
      <c r="BE140" s="91"/>
      <c r="BF140" s="91"/>
      <c r="BG140" s="91"/>
      <c r="BH140" s="91"/>
      <c r="BI140" s="91"/>
      <c r="BJ140" s="91"/>
      <c r="BK140" s="91"/>
      <c r="BL140" s="91"/>
      <c r="BM140" s="91"/>
      <c r="BN140" s="91"/>
      <c r="BO140" s="91"/>
      <c r="BP140" s="91"/>
      <c r="BQ140" s="91"/>
      <c r="BR140" s="91"/>
      <c r="BS140" s="91"/>
      <c r="BT140" s="91"/>
      <c r="BU140" s="91"/>
      <c r="BV140" s="91"/>
      <c r="BW140" s="91"/>
      <c r="BX140" s="91"/>
      <c r="BY140" s="91"/>
      <c r="BZ140" s="91"/>
      <c r="CA140" s="91"/>
      <c r="CB140" s="91"/>
      <c r="CC140" s="91"/>
      <c r="CD140" s="91"/>
      <c r="CE140" s="91"/>
      <c r="CF140" s="91"/>
      <c r="CG140" s="91"/>
      <c r="CH140" s="91"/>
      <c r="CI140" s="91"/>
      <c r="CJ140" s="91"/>
      <c r="CK140" s="91"/>
      <c r="CL140" s="91"/>
      <c r="CM140" s="91"/>
      <c r="CN140" s="91"/>
      <c r="CO140" s="91"/>
      <c r="CP140" s="91"/>
      <c r="CQ140" s="91"/>
      <c r="CR140" s="91"/>
      <c r="CS140" s="91"/>
      <c r="CT140" s="91"/>
      <c r="CU140" s="91"/>
      <c r="CV140" s="91"/>
      <c r="CW140" s="91"/>
      <c r="CX140" s="91"/>
      <c r="CY140" s="91"/>
      <c r="CZ140" s="91"/>
      <c r="DA140" s="91"/>
      <c r="DB140" s="91"/>
      <c r="DC140" s="91"/>
      <c r="DD140" s="91"/>
      <c r="DE140" s="91"/>
      <c r="DF140" s="91"/>
      <c r="DG140" s="91"/>
      <c r="DH140" s="91"/>
      <c r="DI140" s="91"/>
      <c r="DJ140" s="91"/>
      <c r="DK140" s="91"/>
      <c r="DL140" s="91"/>
      <c r="DM140" s="91"/>
      <c r="DN140" s="91"/>
      <c r="DO140" s="91"/>
      <c r="DP140" s="91"/>
      <c r="DQ140" s="91"/>
      <c r="DR140" s="91"/>
      <c r="DS140" s="91"/>
      <c r="DT140" s="91"/>
      <c r="DU140" s="91"/>
      <c r="DV140" s="91"/>
      <c r="DW140" s="91"/>
      <c r="DX140" s="91"/>
      <c r="DY140" s="91"/>
      <c r="DZ140" s="91"/>
      <c r="EA140" s="91"/>
      <c r="EB140" s="91"/>
      <c r="EC140" s="91"/>
      <c r="ED140" s="91"/>
      <c r="EE140" s="91"/>
      <c r="EF140" s="91"/>
      <c r="EG140" s="91"/>
      <c r="EH140" s="91"/>
      <c r="EI140" s="91"/>
      <c r="EJ140" s="91"/>
      <c r="EK140" s="91"/>
      <c r="EL140" s="91"/>
      <c r="EM140" s="91"/>
      <c r="EN140" s="91"/>
      <c r="EO140" s="91"/>
      <c r="EP140" s="91"/>
      <c r="EQ140" s="91"/>
      <c r="ER140" s="91"/>
      <c r="ES140" s="91"/>
      <c r="ET140" s="91"/>
      <c r="EU140" s="91"/>
      <c r="EV140" s="91"/>
      <c r="EW140" s="91"/>
      <c r="EX140" s="91"/>
      <c r="EY140" s="91"/>
      <c r="EZ140" s="91"/>
    </row>
    <row r="141" spans="2:156" s="104" customFormat="1" x14ac:dyDescent="0.35">
      <c r="B141" s="33"/>
      <c r="C141" s="33"/>
      <c r="D141" s="33"/>
      <c r="E141" s="110"/>
      <c r="F141" s="111"/>
      <c r="G141" s="33"/>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91"/>
      <c r="AO141" s="91"/>
      <c r="AP141" s="91"/>
      <c r="AQ141" s="91"/>
      <c r="AR141" s="91"/>
      <c r="AS141" s="91"/>
      <c r="AT141" s="91"/>
      <c r="AU141" s="91"/>
      <c r="AV141" s="91"/>
      <c r="AW141" s="91"/>
      <c r="AX141" s="91"/>
      <c r="AY141" s="91"/>
      <c r="AZ141" s="91"/>
      <c r="BA141" s="91"/>
      <c r="BB141" s="91"/>
      <c r="BC141" s="91"/>
      <c r="BD141" s="91"/>
      <c r="BE141" s="91"/>
      <c r="BF141" s="91"/>
      <c r="BG141" s="91"/>
      <c r="BH141" s="91"/>
      <c r="BI141" s="91"/>
      <c r="BJ141" s="91"/>
      <c r="BK141" s="91"/>
      <c r="BL141" s="91"/>
      <c r="BM141" s="91"/>
      <c r="BN141" s="91"/>
      <c r="BO141" s="91"/>
      <c r="BP141" s="91"/>
      <c r="BQ141" s="91"/>
      <c r="BR141" s="91"/>
      <c r="BS141" s="91"/>
      <c r="BT141" s="91"/>
      <c r="BU141" s="91"/>
      <c r="BV141" s="91"/>
      <c r="BW141" s="91"/>
      <c r="BX141" s="91"/>
      <c r="BY141" s="91"/>
      <c r="BZ141" s="91"/>
      <c r="CA141" s="91"/>
      <c r="CB141" s="91"/>
      <c r="CC141" s="91"/>
      <c r="CD141" s="91"/>
      <c r="CE141" s="91"/>
      <c r="CF141" s="91"/>
      <c r="CG141" s="91"/>
      <c r="CH141" s="91"/>
      <c r="CI141" s="91"/>
      <c r="CJ141" s="91"/>
      <c r="CK141" s="91"/>
      <c r="CL141" s="91"/>
      <c r="CM141" s="91"/>
      <c r="CN141" s="91"/>
      <c r="CO141" s="91"/>
      <c r="CP141" s="91"/>
      <c r="CQ141" s="91"/>
      <c r="CR141" s="91"/>
      <c r="CS141" s="91"/>
      <c r="CT141" s="91"/>
      <c r="CU141" s="91"/>
      <c r="CV141" s="91"/>
      <c r="CW141" s="91"/>
      <c r="CX141" s="91"/>
      <c r="CY141" s="91"/>
      <c r="CZ141" s="91"/>
      <c r="DA141" s="91"/>
      <c r="DB141" s="91"/>
      <c r="DC141" s="91"/>
      <c r="DD141" s="91"/>
      <c r="DE141" s="91"/>
      <c r="DF141" s="91"/>
      <c r="DG141" s="91"/>
      <c r="DH141" s="91"/>
      <c r="DI141" s="91"/>
      <c r="DJ141" s="91"/>
      <c r="DK141" s="91"/>
      <c r="DL141" s="91"/>
      <c r="DM141" s="91"/>
      <c r="DN141" s="91"/>
      <c r="DO141" s="91"/>
      <c r="DP141" s="91"/>
      <c r="DQ141" s="91"/>
      <c r="DR141" s="91"/>
      <c r="DS141" s="91"/>
      <c r="DT141" s="91"/>
      <c r="DU141" s="91"/>
      <c r="DV141" s="91"/>
      <c r="DW141" s="91"/>
      <c r="DX141" s="91"/>
      <c r="DY141" s="91"/>
      <c r="DZ141" s="91"/>
      <c r="EA141" s="91"/>
      <c r="EB141" s="91"/>
      <c r="EC141" s="91"/>
      <c r="ED141" s="91"/>
      <c r="EE141" s="91"/>
      <c r="EF141" s="91"/>
      <c r="EG141" s="91"/>
      <c r="EH141" s="91"/>
      <c r="EI141" s="91"/>
      <c r="EJ141" s="91"/>
      <c r="EK141" s="91"/>
      <c r="EL141" s="91"/>
      <c r="EM141" s="91"/>
      <c r="EN141" s="91"/>
      <c r="EO141" s="91"/>
      <c r="EP141" s="91"/>
      <c r="EQ141" s="91"/>
      <c r="ER141" s="91"/>
      <c r="ES141" s="91"/>
      <c r="ET141" s="91"/>
      <c r="EU141" s="91"/>
      <c r="EV141" s="91"/>
      <c r="EW141" s="91"/>
      <c r="EX141" s="91"/>
      <c r="EY141" s="91"/>
      <c r="EZ141" s="91"/>
    </row>
    <row r="142" spans="2:156" s="104" customFormat="1" x14ac:dyDescent="0.35">
      <c r="B142" s="33"/>
      <c r="C142" s="33"/>
      <c r="D142" s="33"/>
      <c r="E142" s="110"/>
      <c r="F142" s="111"/>
      <c r="G142" s="33"/>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91"/>
      <c r="AU142" s="91"/>
      <c r="AV142" s="91"/>
      <c r="AW142" s="91"/>
      <c r="AX142" s="91"/>
      <c r="AY142" s="91"/>
      <c r="AZ142" s="91"/>
      <c r="BA142" s="91"/>
      <c r="BB142" s="91"/>
      <c r="BC142" s="91"/>
      <c r="BD142" s="91"/>
      <c r="BE142" s="91"/>
      <c r="BF142" s="91"/>
      <c r="BG142" s="91"/>
      <c r="BH142" s="91"/>
      <c r="BI142" s="91"/>
      <c r="BJ142" s="91"/>
      <c r="BK142" s="91"/>
      <c r="BL142" s="91"/>
      <c r="BM142" s="91"/>
      <c r="BN142" s="91"/>
      <c r="BO142" s="91"/>
      <c r="BP142" s="91"/>
      <c r="BQ142" s="91"/>
      <c r="BR142" s="91"/>
      <c r="BS142" s="91"/>
      <c r="BT142" s="91"/>
      <c r="BU142" s="91"/>
      <c r="BV142" s="91"/>
      <c r="BW142" s="91"/>
      <c r="BX142" s="91"/>
      <c r="BY142" s="91"/>
      <c r="BZ142" s="91"/>
      <c r="CA142" s="91"/>
      <c r="CB142" s="91"/>
      <c r="CC142" s="91"/>
      <c r="CD142" s="91"/>
      <c r="CE142" s="91"/>
      <c r="CF142" s="91"/>
      <c r="CG142" s="91"/>
      <c r="CH142" s="91"/>
      <c r="CI142" s="91"/>
      <c r="CJ142" s="91"/>
      <c r="CK142" s="91"/>
      <c r="CL142" s="91"/>
      <c r="CM142" s="91"/>
      <c r="CN142" s="91"/>
      <c r="CO142" s="91"/>
      <c r="CP142" s="91"/>
      <c r="CQ142" s="91"/>
      <c r="CR142" s="91"/>
      <c r="CS142" s="91"/>
      <c r="CT142" s="91"/>
      <c r="CU142" s="91"/>
      <c r="CV142" s="91"/>
      <c r="CW142" s="91"/>
      <c r="CX142" s="91"/>
      <c r="CY142" s="91"/>
      <c r="CZ142" s="91"/>
      <c r="DA142" s="91"/>
      <c r="DB142" s="91"/>
      <c r="DC142" s="91"/>
      <c r="DD142" s="91"/>
      <c r="DE142" s="91"/>
      <c r="DF142" s="91"/>
      <c r="DG142" s="91"/>
      <c r="DH142" s="91"/>
      <c r="DI142" s="91"/>
      <c r="DJ142" s="91"/>
      <c r="DK142" s="91"/>
      <c r="DL142" s="91"/>
      <c r="DM142" s="91"/>
      <c r="DN142" s="91"/>
      <c r="DO142" s="91"/>
      <c r="DP142" s="91"/>
      <c r="DQ142" s="91"/>
      <c r="DR142" s="91"/>
      <c r="DS142" s="91"/>
      <c r="DT142" s="91"/>
      <c r="DU142" s="91"/>
      <c r="DV142" s="91"/>
      <c r="DW142" s="91"/>
      <c r="DX142" s="91"/>
      <c r="DY142" s="91"/>
      <c r="DZ142" s="91"/>
      <c r="EA142" s="91"/>
      <c r="EB142" s="91"/>
      <c r="EC142" s="91"/>
      <c r="ED142" s="91"/>
      <c r="EE142" s="91"/>
      <c r="EF142" s="91"/>
      <c r="EG142" s="91"/>
      <c r="EH142" s="91"/>
      <c r="EI142" s="91"/>
      <c r="EJ142" s="91"/>
      <c r="EK142" s="91"/>
      <c r="EL142" s="91"/>
      <c r="EM142" s="91"/>
      <c r="EN142" s="91"/>
      <c r="EO142" s="91"/>
      <c r="EP142" s="91"/>
      <c r="EQ142" s="91"/>
      <c r="ER142" s="91"/>
      <c r="ES142" s="91"/>
      <c r="ET142" s="91"/>
      <c r="EU142" s="91"/>
      <c r="EV142" s="91"/>
      <c r="EW142" s="91"/>
      <c r="EX142" s="91"/>
      <c r="EY142" s="91"/>
      <c r="EZ142" s="91"/>
    </row>
    <row r="143" spans="2:156" s="104" customFormat="1" x14ac:dyDescent="0.35">
      <c r="B143" s="33"/>
      <c r="C143" s="33"/>
      <c r="D143" s="33"/>
      <c r="E143" s="110"/>
      <c r="F143" s="113"/>
      <c r="G143" s="33"/>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c r="AO143" s="91"/>
      <c r="AP143" s="91"/>
      <c r="AQ143" s="91"/>
      <c r="AR143" s="91"/>
      <c r="AS143" s="91"/>
      <c r="AT143" s="91"/>
      <c r="AU143" s="91"/>
      <c r="AV143" s="91"/>
      <c r="AW143" s="91"/>
      <c r="AX143" s="91"/>
      <c r="AY143" s="91"/>
      <c r="AZ143" s="91"/>
      <c r="BA143" s="91"/>
      <c r="BB143" s="91"/>
      <c r="BC143" s="91"/>
      <c r="BD143" s="91"/>
      <c r="BE143" s="91"/>
      <c r="BF143" s="91"/>
      <c r="BG143" s="91"/>
      <c r="BH143" s="91"/>
      <c r="BI143" s="91"/>
      <c r="BJ143" s="91"/>
      <c r="BK143" s="91"/>
      <c r="BL143" s="91"/>
      <c r="BM143" s="91"/>
      <c r="BN143" s="91"/>
      <c r="BO143" s="91"/>
      <c r="BP143" s="91"/>
      <c r="BQ143" s="91"/>
      <c r="BR143" s="91"/>
      <c r="BS143" s="91"/>
      <c r="BT143" s="91"/>
      <c r="BU143" s="91"/>
      <c r="BV143" s="91"/>
      <c r="BW143" s="91"/>
      <c r="BX143" s="91"/>
      <c r="BY143" s="91"/>
      <c r="BZ143" s="91"/>
      <c r="CA143" s="91"/>
      <c r="CB143" s="91"/>
      <c r="CC143" s="91"/>
      <c r="CD143" s="91"/>
      <c r="CE143" s="91"/>
      <c r="CF143" s="91"/>
      <c r="CG143" s="91"/>
      <c r="CH143" s="91"/>
      <c r="CI143" s="91"/>
      <c r="CJ143" s="91"/>
      <c r="CK143" s="91"/>
      <c r="CL143" s="91"/>
      <c r="CM143" s="91"/>
      <c r="CN143" s="91"/>
      <c r="CO143" s="91"/>
      <c r="CP143" s="91"/>
      <c r="CQ143" s="91"/>
      <c r="CR143" s="91"/>
      <c r="CS143" s="91"/>
      <c r="CT143" s="91"/>
      <c r="CU143" s="91"/>
      <c r="CV143" s="91"/>
      <c r="CW143" s="91"/>
      <c r="CX143" s="91"/>
      <c r="CY143" s="91"/>
      <c r="CZ143" s="91"/>
      <c r="DA143" s="91"/>
      <c r="DB143" s="91"/>
      <c r="DC143" s="91"/>
      <c r="DD143" s="91"/>
      <c r="DE143" s="91"/>
      <c r="DF143" s="91"/>
      <c r="DG143" s="91"/>
      <c r="DH143" s="91"/>
      <c r="DI143" s="91"/>
      <c r="DJ143" s="91"/>
      <c r="DK143" s="91"/>
      <c r="DL143" s="91"/>
      <c r="DM143" s="91"/>
      <c r="DN143" s="91"/>
      <c r="DO143" s="91"/>
      <c r="DP143" s="91"/>
      <c r="DQ143" s="91"/>
      <c r="DR143" s="91"/>
      <c r="DS143" s="91"/>
      <c r="DT143" s="91"/>
      <c r="DU143" s="91"/>
      <c r="DV143" s="91"/>
      <c r="DW143" s="91"/>
      <c r="DX143" s="91"/>
      <c r="DY143" s="91"/>
      <c r="DZ143" s="91"/>
      <c r="EA143" s="91"/>
      <c r="EB143" s="91"/>
      <c r="EC143" s="91"/>
      <c r="ED143" s="91"/>
      <c r="EE143" s="91"/>
      <c r="EF143" s="91"/>
      <c r="EG143" s="91"/>
      <c r="EH143" s="91"/>
      <c r="EI143" s="91"/>
      <c r="EJ143" s="91"/>
      <c r="EK143" s="91"/>
      <c r="EL143" s="91"/>
      <c r="EM143" s="91"/>
      <c r="EN143" s="91"/>
      <c r="EO143" s="91"/>
      <c r="EP143" s="91"/>
      <c r="EQ143" s="91"/>
      <c r="ER143" s="91"/>
      <c r="ES143" s="91"/>
      <c r="ET143" s="91"/>
      <c r="EU143" s="91"/>
      <c r="EV143" s="91"/>
      <c r="EW143" s="91"/>
      <c r="EX143" s="91"/>
      <c r="EY143" s="91"/>
      <c r="EZ143" s="91"/>
    </row>
    <row r="144" spans="2:156" s="104" customFormat="1" x14ac:dyDescent="0.35">
      <c r="B144" s="33"/>
      <c r="C144" s="33"/>
      <c r="D144" s="33"/>
      <c r="E144" s="110"/>
      <c r="F144" s="113"/>
      <c r="G144" s="33"/>
      <c r="H144" s="91"/>
      <c r="I144" s="91"/>
      <c r="J144" s="91"/>
      <c r="K144" s="91"/>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91"/>
      <c r="AN144" s="91"/>
      <c r="AO144" s="91"/>
      <c r="AP144" s="91"/>
      <c r="AQ144" s="91"/>
      <c r="AR144" s="91"/>
      <c r="AS144" s="91"/>
      <c r="AT144" s="91"/>
      <c r="AU144" s="91"/>
      <c r="AV144" s="91"/>
      <c r="AW144" s="91"/>
      <c r="AX144" s="91"/>
      <c r="AY144" s="91"/>
      <c r="AZ144" s="91"/>
      <c r="BA144" s="91"/>
      <c r="BB144" s="91"/>
      <c r="BC144" s="91"/>
      <c r="BD144" s="91"/>
      <c r="BE144" s="91"/>
      <c r="BF144" s="91"/>
      <c r="BG144" s="91"/>
      <c r="BH144" s="91"/>
      <c r="BI144" s="91"/>
      <c r="BJ144" s="91"/>
      <c r="BK144" s="91"/>
      <c r="BL144" s="91"/>
      <c r="BM144" s="91"/>
      <c r="BN144" s="91"/>
      <c r="BO144" s="91"/>
      <c r="BP144" s="91"/>
      <c r="BQ144" s="91"/>
      <c r="BR144" s="91"/>
      <c r="BS144" s="91"/>
      <c r="BT144" s="91"/>
      <c r="BU144" s="91"/>
      <c r="BV144" s="91"/>
      <c r="BW144" s="91"/>
      <c r="BX144" s="91"/>
      <c r="BY144" s="91"/>
      <c r="BZ144" s="91"/>
      <c r="CA144" s="91"/>
      <c r="CB144" s="91"/>
      <c r="CC144" s="91"/>
      <c r="CD144" s="91"/>
      <c r="CE144" s="91"/>
      <c r="CF144" s="91"/>
      <c r="CG144" s="91"/>
      <c r="CH144" s="91"/>
      <c r="CI144" s="91"/>
      <c r="CJ144" s="91"/>
      <c r="CK144" s="91"/>
      <c r="CL144" s="91"/>
      <c r="CM144" s="91"/>
      <c r="CN144" s="91"/>
      <c r="CO144" s="91"/>
      <c r="CP144" s="91"/>
      <c r="CQ144" s="91"/>
      <c r="CR144" s="91"/>
      <c r="CS144" s="91"/>
      <c r="CT144" s="91"/>
      <c r="CU144" s="91"/>
      <c r="CV144" s="91"/>
      <c r="CW144" s="91"/>
      <c r="CX144" s="91"/>
      <c r="CY144" s="91"/>
      <c r="CZ144" s="91"/>
      <c r="DA144" s="91"/>
      <c r="DB144" s="91"/>
      <c r="DC144" s="91"/>
      <c r="DD144" s="91"/>
      <c r="DE144" s="91"/>
      <c r="DF144" s="91"/>
      <c r="DG144" s="91"/>
      <c r="DH144" s="91"/>
      <c r="DI144" s="91"/>
      <c r="DJ144" s="91"/>
      <c r="DK144" s="91"/>
      <c r="DL144" s="91"/>
      <c r="DM144" s="91"/>
      <c r="DN144" s="91"/>
      <c r="DO144" s="91"/>
      <c r="DP144" s="91"/>
      <c r="DQ144" s="91"/>
      <c r="DR144" s="91"/>
      <c r="DS144" s="91"/>
      <c r="DT144" s="91"/>
      <c r="DU144" s="91"/>
      <c r="DV144" s="91"/>
      <c r="DW144" s="91"/>
      <c r="DX144" s="91"/>
      <c r="DY144" s="91"/>
      <c r="DZ144" s="91"/>
      <c r="EA144" s="91"/>
      <c r="EB144" s="91"/>
      <c r="EC144" s="91"/>
      <c r="ED144" s="91"/>
      <c r="EE144" s="91"/>
      <c r="EF144" s="91"/>
      <c r="EG144" s="91"/>
      <c r="EH144" s="91"/>
      <c r="EI144" s="91"/>
      <c r="EJ144" s="91"/>
      <c r="EK144" s="91"/>
      <c r="EL144" s="91"/>
      <c r="EM144" s="91"/>
      <c r="EN144" s="91"/>
      <c r="EO144" s="91"/>
      <c r="EP144" s="91"/>
      <c r="EQ144" s="91"/>
      <c r="ER144" s="91"/>
      <c r="ES144" s="91"/>
      <c r="ET144" s="91"/>
      <c r="EU144" s="91"/>
      <c r="EV144" s="91"/>
      <c r="EW144" s="91"/>
      <c r="EX144" s="91"/>
      <c r="EY144" s="91"/>
      <c r="EZ144" s="91"/>
    </row>
    <row r="145" spans="2:156" s="104" customFormat="1" x14ac:dyDescent="0.35">
      <c r="B145" s="33"/>
      <c r="C145" s="33"/>
      <c r="D145" s="33"/>
      <c r="E145" s="110"/>
      <c r="F145" s="113"/>
      <c r="G145" s="33"/>
      <c r="H145" s="91"/>
      <c r="I145" s="91"/>
      <c r="J145" s="91"/>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91"/>
      <c r="AN145" s="91"/>
      <c r="AO145" s="91"/>
      <c r="AP145" s="91"/>
      <c r="AQ145" s="91"/>
      <c r="AR145" s="91"/>
      <c r="AS145" s="91"/>
      <c r="AT145" s="91"/>
      <c r="AU145" s="91"/>
      <c r="AV145" s="91"/>
      <c r="AW145" s="91"/>
      <c r="AX145" s="91"/>
      <c r="AY145" s="91"/>
      <c r="AZ145" s="91"/>
      <c r="BA145" s="91"/>
      <c r="BB145" s="91"/>
      <c r="BC145" s="91"/>
      <c r="BD145" s="91"/>
      <c r="BE145" s="91"/>
      <c r="BF145" s="91"/>
      <c r="BG145" s="91"/>
      <c r="BH145" s="91"/>
      <c r="BI145" s="91"/>
      <c r="BJ145" s="91"/>
      <c r="BK145" s="91"/>
      <c r="BL145" s="91"/>
      <c r="BM145" s="91"/>
      <c r="BN145" s="91"/>
      <c r="BO145" s="91"/>
      <c r="BP145" s="91"/>
      <c r="BQ145" s="91"/>
      <c r="BR145" s="91"/>
      <c r="BS145" s="91"/>
      <c r="BT145" s="91"/>
      <c r="BU145" s="91"/>
      <c r="BV145" s="91"/>
      <c r="BW145" s="91"/>
      <c r="BX145" s="91"/>
      <c r="BY145" s="91"/>
      <c r="BZ145" s="91"/>
      <c r="CA145" s="91"/>
      <c r="CB145" s="91"/>
      <c r="CC145" s="91"/>
      <c r="CD145" s="91"/>
      <c r="CE145" s="91"/>
      <c r="CF145" s="91"/>
      <c r="CG145" s="91"/>
      <c r="CH145" s="91"/>
      <c r="CI145" s="91"/>
      <c r="CJ145" s="91"/>
      <c r="CK145" s="91"/>
      <c r="CL145" s="91"/>
      <c r="CM145" s="91"/>
      <c r="CN145" s="91"/>
      <c r="CO145" s="91"/>
      <c r="CP145" s="91"/>
      <c r="CQ145" s="91"/>
      <c r="CR145" s="91"/>
      <c r="CS145" s="91"/>
      <c r="CT145" s="91"/>
      <c r="CU145" s="91"/>
      <c r="CV145" s="91"/>
      <c r="CW145" s="91"/>
      <c r="CX145" s="91"/>
      <c r="CY145" s="91"/>
      <c r="CZ145" s="91"/>
      <c r="DA145" s="91"/>
      <c r="DB145" s="91"/>
      <c r="DC145" s="91"/>
      <c r="DD145" s="91"/>
      <c r="DE145" s="91"/>
      <c r="DF145" s="91"/>
      <c r="DG145" s="91"/>
      <c r="DH145" s="91"/>
      <c r="DI145" s="91"/>
      <c r="DJ145" s="91"/>
      <c r="DK145" s="91"/>
      <c r="DL145" s="91"/>
      <c r="DM145" s="91"/>
      <c r="DN145" s="91"/>
      <c r="DO145" s="91"/>
      <c r="DP145" s="91"/>
      <c r="DQ145" s="91"/>
      <c r="DR145" s="91"/>
      <c r="DS145" s="91"/>
      <c r="DT145" s="91"/>
      <c r="DU145" s="91"/>
      <c r="DV145" s="91"/>
      <c r="DW145" s="91"/>
      <c r="DX145" s="91"/>
      <c r="DY145" s="91"/>
      <c r="DZ145" s="91"/>
      <c r="EA145" s="91"/>
      <c r="EB145" s="91"/>
      <c r="EC145" s="91"/>
      <c r="ED145" s="91"/>
      <c r="EE145" s="91"/>
      <c r="EF145" s="91"/>
      <c r="EG145" s="91"/>
      <c r="EH145" s="91"/>
      <c r="EI145" s="91"/>
      <c r="EJ145" s="91"/>
      <c r="EK145" s="91"/>
      <c r="EL145" s="91"/>
      <c r="EM145" s="91"/>
      <c r="EN145" s="91"/>
      <c r="EO145" s="91"/>
      <c r="EP145" s="91"/>
      <c r="EQ145" s="91"/>
      <c r="ER145" s="91"/>
      <c r="ES145" s="91"/>
      <c r="ET145" s="91"/>
      <c r="EU145" s="91"/>
      <c r="EV145" s="91"/>
      <c r="EW145" s="91"/>
      <c r="EX145" s="91"/>
      <c r="EY145" s="91"/>
      <c r="EZ145" s="91"/>
    </row>
    <row r="146" spans="2:156" s="104" customFormat="1" x14ac:dyDescent="0.35">
      <c r="B146" s="33"/>
      <c r="C146" s="33"/>
      <c r="D146" s="33"/>
      <c r="E146" s="110"/>
      <c r="F146" s="113"/>
      <c r="G146" s="33"/>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91"/>
      <c r="AN146" s="91"/>
      <c r="AO146" s="91"/>
      <c r="AP146" s="91"/>
      <c r="AQ146" s="91"/>
      <c r="AR146" s="91"/>
      <c r="AS146" s="91"/>
      <c r="AT146" s="91"/>
      <c r="AU146" s="91"/>
      <c r="AV146" s="91"/>
      <c r="AW146" s="91"/>
      <c r="AX146" s="91"/>
      <c r="AY146" s="91"/>
      <c r="AZ146" s="91"/>
      <c r="BA146" s="91"/>
      <c r="BB146" s="91"/>
      <c r="BC146" s="91"/>
      <c r="BD146" s="91"/>
      <c r="BE146" s="91"/>
      <c r="BF146" s="91"/>
      <c r="BG146" s="91"/>
      <c r="BH146" s="91"/>
      <c r="BI146" s="91"/>
      <c r="BJ146" s="91"/>
      <c r="BK146" s="91"/>
      <c r="BL146" s="91"/>
      <c r="BM146" s="91"/>
      <c r="BN146" s="91"/>
      <c r="BO146" s="91"/>
      <c r="BP146" s="91"/>
      <c r="BQ146" s="91"/>
      <c r="BR146" s="91"/>
      <c r="BS146" s="91"/>
      <c r="BT146" s="91"/>
      <c r="BU146" s="91"/>
      <c r="BV146" s="91"/>
      <c r="BW146" s="91"/>
      <c r="BX146" s="91"/>
      <c r="BY146" s="91"/>
      <c r="BZ146" s="91"/>
      <c r="CA146" s="91"/>
      <c r="CB146" s="91"/>
      <c r="CC146" s="91"/>
      <c r="CD146" s="91"/>
      <c r="CE146" s="91"/>
      <c r="CF146" s="91"/>
      <c r="CG146" s="91"/>
      <c r="CH146" s="91"/>
      <c r="CI146" s="91"/>
      <c r="CJ146" s="91"/>
      <c r="CK146" s="91"/>
      <c r="CL146" s="91"/>
      <c r="CM146" s="91"/>
      <c r="CN146" s="91"/>
      <c r="CO146" s="91"/>
      <c r="CP146" s="91"/>
      <c r="CQ146" s="91"/>
      <c r="CR146" s="91"/>
      <c r="CS146" s="91"/>
      <c r="CT146" s="91"/>
      <c r="CU146" s="91"/>
      <c r="CV146" s="91"/>
      <c r="CW146" s="91"/>
      <c r="CX146" s="91"/>
      <c r="CY146" s="91"/>
      <c r="CZ146" s="91"/>
      <c r="DA146" s="91"/>
      <c r="DB146" s="91"/>
      <c r="DC146" s="91"/>
      <c r="DD146" s="91"/>
      <c r="DE146" s="91"/>
      <c r="DF146" s="91"/>
      <c r="DG146" s="91"/>
      <c r="DH146" s="91"/>
      <c r="DI146" s="91"/>
      <c r="DJ146" s="91"/>
      <c r="DK146" s="91"/>
      <c r="DL146" s="91"/>
      <c r="DM146" s="91"/>
      <c r="DN146" s="91"/>
      <c r="DO146" s="91"/>
      <c r="DP146" s="91"/>
      <c r="DQ146" s="91"/>
      <c r="DR146" s="91"/>
      <c r="DS146" s="91"/>
      <c r="DT146" s="91"/>
      <c r="DU146" s="91"/>
      <c r="DV146" s="91"/>
      <c r="DW146" s="91"/>
      <c r="DX146" s="91"/>
      <c r="DY146" s="91"/>
      <c r="DZ146" s="91"/>
      <c r="EA146" s="91"/>
      <c r="EB146" s="91"/>
      <c r="EC146" s="91"/>
      <c r="ED146" s="91"/>
      <c r="EE146" s="91"/>
      <c r="EF146" s="91"/>
      <c r="EG146" s="91"/>
      <c r="EH146" s="91"/>
      <c r="EI146" s="91"/>
      <c r="EJ146" s="91"/>
      <c r="EK146" s="91"/>
      <c r="EL146" s="91"/>
      <c r="EM146" s="91"/>
      <c r="EN146" s="91"/>
      <c r="EO146" s="91"/>
      <c r="EP146" s="91"/>
      <c r="EQ146" s="91"/>
      <c r="ER146" s="91"/>
      <c r="ES146" s="91"/>
      <c r="ET146" s="91"/>
      <c r="EU146" s="91"/>
      <c r="EV146" s="91"/>
      <c r="EW146" s="91"/>
      <c r="EX146" s="91"/>
      <c r="EY146" s="91"/>
      <c r="EZ146" s="91"/>
    </row>
    <row r="147" spans="2:156" s="104" customFormat="1" x14ac:dyDescent="0.35">
      <c r="B147" s="33"/>
      <c r="C147" s="33"/>
      <c r="D147" s="33"/>
      <c r="E147" s="110"/>
      <c r="F147" s="113"/>
      <c r="G147" s="33"/>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c r="AO147" s="91"/>
      <c r="AP147" s="91"/>
      <c r="AQ147" s="91"/>
      <c r="AR147" s="91"/>
      <c r="AS147" s="91"/>
      <c r="AT147" s="91"/>
      <c r="AU147" s="91"/>
      <c r="AV147" s="91"/>
      <c r="AW147" s="91"/>
      <c r="AX147" s="91"/>
      <c r="AY147" s="91"/>
      <c r="AZ147" s="91"/>
      <c r="BA147" s="91"/>
      <c r="BB147" s="91"/>
      <c r="BC147" s="91"/>
      <c r="BD147" s="91"/>
      <c r="BE147" s="91"/>
      <c r="BF147" s="91"/>
      <c r="BG147" s="91"/>
      <c r="BH147" s="91"/>
      <c r="BI147" s="91"/>
      <c r="BJ147" s="91"/>
      <c r="BK147" s="91"/>
      <c r="BL147" s="91"/>
      <c r="BM147" s="91"/>
      <c r="BN147" s="91"/>
      <c r="BO147" s="91"/>
      <c r="BP147" s="91"/>
      <c r="BQ147" s="91"/>
      <c r="BR147" s="91"/>
      <c r="BS147" s="91"/>
      <c r="BT147" s="91"/>
      <c r="BU147" s="91"/>
      <c r="BV147" s="91"/>
      <c r="BW147" s="91"/>
      <c r="BX147" s="91"/>
      <c r="BY147" s="91"/>
      <c r="BZ147" s="91"/>
      <c r="CA147" s="91"/>
      <c r="CB147" s="91"/>
      <c r="CC147" s="91"/>
      <c r="CD147" s="91"/>
      <c r="CE147" s="91"/>
      <c r="CF147" s="91"/>
      <c r="CG147" s="91"/>
      <c r="CH147" s="91"/>
      <c r="CI147" s="91"/>
      <c r="CJ147" s="91"/>
      <c r="CK147" s="91"/>
      <c r="CL147" s="91"/>
      <c r="CM147" s="91"/>
      <c r="CN147" s="91"/>
      <c r="CO147" s="91"/>
      <c r="CP147" s="91"/>
      <c r="CQ147" s="91"/>
      <c r="CR147" s="91"/>
      <c r="CS147" s="91"/>
      <c r="CT147" s="91"/>
      <c r="CU147" s="91"/>
      <c r="CV147" s="91"/>
      <c r="CW147" s="91"/>
      <c r="CX147" s="91"/>
      <c r="CY147" s="91"/>
      <c r="CZ147" s="91"/>
      <c r="DA147" s="91"/>
      <c r="DB147" s="91"/>
      <c r="DC147" s="91"/>
      <c r="DD147" s="91"/>
      <c r="DE147" s="91"/>
      <c r="DF147" s="91"/>
      <c r="DG147" s="91"/>
      <c r="DH147" s="91"/>
      <c r="DI147" s="91"/>
      <c r="DJ147" s="91"/>
      <c r="DK147" s="91"/>
      <c r="DL147" s="91"/>
      <c r="DM147" s="91"/>
      <c r="DN147" s="91"/>
      <c r="DO147" s="91"/>
      <c r="DP147" s="91"/>
      <c r="DQ147" s="91"/>
      <c r="DR147" s="91"/>
      <c r="DS147" s="91"/>
      <c r="DT147" s="91"/>
      <c r="DU147" s="91"/>
      <c r="DV147" s="91"/>
      <c r="DW147" s="91"/>
      <c r="DX147" s="91"/>
      <c r="DY147" s="91"/>
      <c r="DZ147" s="91"/>
      <c r="EA147" s="91"/>
      <c r="EB147" s="91"/>
      <c r="EC147" s="91"/>
      <c r="ED147" s="91"/>
      <c r="EE147" s="91"/>
      <c r="EF147" s="91"/>
      <c r="EG147" s="91"/>
      <c r="EH147" s="91"/>
      <c r="EI147" s="91"/>
      <c r="EJ147" s="91"/>
      <c r="EK147" s="91"/>
      <c r="EL147" s="91"/>
      <c r="EM147" s="91"/>
      <c r="EN147" s="91"/>
      <c r="EO147" s="91"/>
      <c r="EP147" s="91"/>
      <c r="EQ147" s="91"/>
      <c r="ER147" s="91"/>
      <c r="ES147" s="91"/>
      <c r="ET147" s="91"/>
      <c r="EU147" s="91"/>
      <c r="EV147" s="91"/>
      <c r="EW147" s="91"/>
      <c r="EX147" s="91"/>
      <c r="EY147" s="91"/>
      <c r="EZ147" s="91"/>
    </row>
    <row r="148" spans="2:156" s="104" customFormat="1" x14ac:dyDescent="0.35">
      <c r="B148" s="33"/>
      <c r="C148" s="33"/>
      <c r="D148" s="33"/>
      <c r="E148" s="110"/>
      <c r="F148" s="113"/>
      <c r="G148" s="33"/>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91"/>
      <c r="AN148" s="91"/>
      <c r="AO148" s="91"/>
      <c r="AP148" s="91"/>
      <c r="AQ148" s="91"/>
      <c r="AR148" s="91"/>
      <c r="AS148" s="91"/>
      <c r="AT148" s="91"/>
      <c r="AU148" s="91"/>
      <c r="AV148" s="91"/>
      <c r="AW148" s="91"/>
      <c r="AX148" s="91"/>
      <c r="AY148" s="91"/>
      <c r="AZ148" s="91"/>
      <c r="BA148" s="91"/>
      <c r="BB148" s="91"/>
      <c r="BC148" s="91"/>
      <c r="BD148" s="91"/>
      <c r="BE148" s="91"/>
      <c r="BF148" s="91"/>
      <c r="BG148" s="91"/>
      <c r="BH148" s="91"/>
      <c r="BI148" s="91"/>
      <c r="BJ148" s="91"/>
      <c r="BK148" s="91"/>
      <c r="BL148" s="91"/>
      <c r="BM148" s="91"/>
      <c r="BN148" s="91"/>
      <c r="BO148" s="91"/>
      <c r="BP148" s="91"/>
      <c r="BQ148" s="91"/>
      <c r="BR148" s="91"/>
      <c r="BS148" s="91"/>
      <c r="BT148" s="91"/>
      <c r="BU148" s="91"/>
      <c r="BV148" s="91"/>
      <c r="BW148" s="91"/>
      <c r="BX148" s="91"/>
      <c r="BY148" s="91"/>
      <c r="BZ148" s="91"/>
      <c r="CA148" s="91"/>
      <c r="CB148" s="91"/>
      <c r="CC148" s="91"/>
      <c r="CD148" s="91"/>
      <c r="CE148" s="91"/>
      <c r="CF148" s="91"/>
      <c r="CG148" s="91"/>
      <c r="CH148" s="91"/>
      <c r="CI148" s="91"/>
      <c r="CJ148" s="91"/>
      <c r="CK148" s="91"/>
      <c r="CL148" s="91"/>
      <c r="CM148" s="91"/>
      <c r="CN148" s="91"/>
      <c r="CO148" s="91"/>
      <c r="CP148" s="91"/>
      <c r="CQ148" s="91"/>
      <c r="CR148" s="91"/>
      <c r="CS148" s="91"/>
      <c r="CT148" s="91"/>
      <c r="CU148" s="91"/>
      <c r="CV148" s="91"/>
      <c r="CW148" s="91"/>
      <c r="CX148" s="91"/>
      <c r="CY148" s="91"/>
      <c r="CZ148" s="91"/>
      <c r="DA148" s="91"/>
      <c r="DB148" s="91"/>
      <c r="DC148" s="91"/>
      <c r="DD148" s="91"/>
      <c r="DE148" s="91"/>
      <c r="DF148" s="91"/>
      <c r="DG148" s="91"/>
      <c r="DH148" s="91"/>
      <c r="DI148" s="91"/>
      <c r="DJ148" s="91"/>
      <c r="DK148" s="91"/>
      <c r="DL148" s="91"/>
      <c r="DM148" s="91"/>
      <c r="DN148" s="91"/>
      <c r="DO148" s="91"/>
      <c r="DP148" s="91"/>
      <c r="DQ148" s="91"/>
      <c r="DR148" s="91"/>
      <c r="DS148" s="91"/>
      <c r="DT148" s="91"/>
      <c r="DU148" s="91"/>
      <c r="DV148" s="91"/>
      <c r="DW148" s="91"/>
      <c r="DX148" s="91"/>
      <c r="DY148" s="91"/>
      <c r="DZ148" s="91"/>
      <c r="EA148" s="91"/>
      <c r="EB148" s="91"/>
      <c r="EC148" s="91"/>
      <c r="ED148" s="91"/>
      <c r="EE148" s="91"/>
      <c r="EF148" s="91"/>
      <c r="EG148" s="91"/>
      <c r="EH148" s="91"/>
      <c r="EI148" s="91"/>
      <c r="EJ148" s="91"/>
      <c r="EK148" s="91"/>
      <c r="EL148" s="91"/>
      <c r="EM148" s="91"/>
      <c r="EN148" s="91"/>
      <c r="EO148" s="91"/>
      <c r="EP148" s="91"/>
      <c r="EQ148" s="91"/>
      <c r="ER148" s="91"/>
      <c r="ES148" s="91"/>
      <c r="ET148" s="91"/>
      <c r="EU148" s="91"/>
      <c r="EV148" s="91"/>
      <c r="EW148" s="91"/>
      <c r="EX148" s="91"/>
      <c r="EY148" s="91"/>
      <c r="EZ148" s="91"/>
    </row>
    <row r="149" spans="2:156" s="104" customFormat="1" x14ac:dyDescent="0.35">
      <c r="B149" s="33"/>
      <c r="C149" s="33"/>
      <c r="D149" s="33"/>
      <c r="E149" s="110"/>
      <c r="F149" s="113"/>
      <c r="G149" s="33"/>
      <c r="H149" s="91"/>
      <c r="I149" s="91"/>
      <c r="J149" s="91"/>
      <c r="K149" s="91"/>
      <c r="L149" s="91"/>
      <c r="M149" s="91"/>
      <c r="N149" s="91"/>
      <c r="O149" s="91"/>
      <c r="P149" s="91"/>
      <c r="Q149" s="91"/>
      <c r="R149" s="91"/>
      <c r="S149" s="91"/>
      <c r="T149" s="91"/>
      <c r="U149" s="91"/>
      <c r="V149" s="91"/>
      <c r="W149" s="91"/>
      <c r="X149" s="91"/>
      <c r="Y149" s="91"/>
      <c r="Z149" s="91"/>
      <c r="AA149" s="91"/>
      <c r="AB149" s="91"/>
      <c r="AC149" s="91"/>
      <c r="AD149" s="91"/>
      <c r="AE149" s="91"/>
      <c r="AF149" s="91"/>
      <c r="AG149" s="91"/>
      <c r="AH149" s="91"/>
      <c r="AI149" s="91"/>
      <c r="AJ149" s="91"/>
      <c r="AK149" s="91"/>
      <c r="AL149" s="91"/>
      <c r="AM149" s="91"/>
      <c r="AN149" s="91"/>
      <c r="AO149" s="91"/>
      <c r="AP149" s="91"/>
      <c r="AQ149" s="91"/>
      <c r="AR149" s="91"/>
      <c r="AS149" s="91"/>
      <c r="AT149" s="91"/>
      <c r="AU149" s="91"/>
      <c r="AV149" s="91"/>
      <c r="AW149" s="91"/>
      <c r="AX149" s="91"/>
      <c r="AY149" s="91"/>
      <c r="AZ149" s="91"/>
      <c r="BA149" s="91"/>
      <c r="BB149" s="91"/>
      <c r="BC149" s="91"/>
      <c r="BD149" s="91"/>
      <c r="BE149" s="91"/>
      <c r="BF149" s="91"/>
      <c r="BG149" s="91"/>
      <c r="BH149" s="91"/>
      <c r="BI149" s="91"/>
      <c r="BJ149" s="91"/>
      <c r="BK149" s="91"/>
      <c r="BL149" s="91"/>
      <c r="BM149" s="91"/>
      <c r="BN149" s="91"/>
      <c r="BO149" s="91"/>
      <c r="BP149" s="91"/>
      <c r="BQ149" s="91"/>
      <c r="BR149" s="91"/>
      <c r="BS149" s="91"/>
      <c r="BT149" s="91"/>
      <c r="BU149" s="91"/>
      <c r="BV149" s="91"/>
      <c r="BW149" s="91"/>
      <c r="BX149" s="91"/>
      <c r="BY149" s="91"/>
      <c r="BZ149" s="91"/>
      <c r="CA149" s="91"/>
      <c r="CB149" s="91"/>
      <c r="CC149" s="91"/>
      <c r="CD149" s="91"/>
      <c r="CE149" s="91"/>
      <c r="CF149" s="91"/>
      <c r="CG149" s="91"/>
      <c r="CH149" s="91"/>
      <c r="CI149" s="91"/>
      <c r="CJ149" s="91"/>
      <c r="CK149" s="91"/>
      <c r="CL149" s="91"/>
      <c r="CM149" s="91"/>
      <c r="CN149" s="91"/>
      <c r="CO149" s="91"/>
      <c r="CP149" s="91"/>
      <c r="CQ149" s="91"/>
      <c r="CR149" s="91"/>
      <c r="CS149" s="91"/>
      <c r="CT149" s="91"/>
      <c r="CU149" s="91"/>
      <c r="CV149" s="91"/>
      <c r="CW149" s="91"/>
      <c r="CX149" s="91"/>
      <c r="CY149" s="91"/>
      <c r="CZ149" s="91"/>
      <c r="DA149" s="91"/>
      <c r="DB149" s="91"/>
      <c r="DC149" s="91"/>
      <c r="DD149" s="91"/>
      <c r="DE149" s="91"/>
      <c r="DF149" s="91"/>
      <c r="DG149" s="91"/>
      <c r="DH149" s="91"/>
      <c r="DI149" s="91"/>
      <c r="DJ149" s="91"/>
      <c r="DK149" s="91"/>
      <c r="DL149" s="91"/>
      <c r="DM149" s="91"/>
      <c r="DN149" s="91"/>
      <c r="DO149" s="91"/>
      <c r="DP149" s="91"/>
      <c r="DQ149" s="91"/>
      <c r="DR149" s="91"/>
      <c r="DS149" s="91"/>
      <c r="DT149" s="91"/>
      <c r="DU149" s="91"/>
      <c r="DV149" s="91"/>
      <c r="DW149" s="91"/>
      <c r="DX149" s="91"/>
      <c r="DY149" s="91"/>
      <c r="DZ149" s="91"/>
      <c r="EA149" s="91"/>
      <c r="EB149" s="91"/>
      <c r="EC149" s="91"/>
      <c r="ED149" s="91"/>
      <c r="EE149" s="91"/>
      <c r="EF149" s="91"/>
      <c r="EG149" s="91"/>
      <c r="EH149" s="91"/>
      <c r="EI149" s="91"/>
      <c r="EJ149" s="91"/>
      <c r="EK149" s="91"/>
      <c r="EL149" s="91"/>
      <c r="EM149" s="91"/>
      <c r="EN149" s="91"/>
      <c r="EO149" s="91"/>
      <c r="EP149" s="91"/>
      <c r="EQ149" s="91"/>
      <c r="ER149" s="91"/>
      <c r="ES149" s="91"/>
      <c r="ET149" s="91"/>
      <c r="EU149" s="91"/>
      <c r="EV149" s="91"/>
      <c r="EW149" s="91"/>
      <c r="EX149" s="91"/>
      <c r="EY149" s="91"/>
      <c r="EZ149" s="91"/>
    </row>
    <row r="150" spans="2:156" s="104" customFormat="1" x14ac:dyDescent="0.35">
      <c r="B150" s="33"/>
      <c r="C150" s="33"/>
      <c r="D150" s="33"/>
      <c r="E150" s="110"/>
      <c r="F150" s="113"/>
      <c r="G150" s="33"/>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91"/>
      <c r="AN150" s="91"/>
      <c r="AO150" s="91"/>
      <c r="AP150" s="91"/>
      <c r="AQ150" s="91"/>
      <c r="AR150" s="91"/>
      <c r="AS150" s="91"/>
      <c r="AT150" s="91"/>
      <c r="AU150" s="91"/>
      <c r="AV150" s="91"/>
      <c r="AW150" s="91"/>
      <c r="AX150" s="91"/>
      <c r="AY150" s="91"/>
      <c r="AZ150" s="91"/>
      <c r="BA150" s="91"/>
      <c r="BB150" s="91"/>
      <c r="BC150" s="91"/>
      <c r="BD150" s="91"/>
      <c r="BE150" s="91"/>
      <c r="BF150" s="91"/>
      <c r="BG150" s="91"/>
      <c r="BH150" s="91"/>
      <c r="BI150" s="91"/>
      <c r="BJ150" s="91"/>
      <c r="BK150" s="91"/>
      <c r="BL150" s="91"/>
      <c r="BM150" s="91"/>
      <c r="BN150" s="91"/>
      <c r="BO150" s="91"/>
      <c r="BP150" s="91"/>
      <c r="BQ150" s="91"/>
      <c r="BR150" s="91"/>
      <c r="BS150" s="91"/>
      <c r="BT150" s="91"/>
      <c r="BU150" s="91"/>
      <c r="BV150" s="91"/>
      <c r="BW150" s="91"/>
      <c r="BX150" s="91"/>
      <c r="BY150" s="91"/>
      <c r="BZ150" s="91"/>
      <c r="CA150" s="91"/>
      <c r="CB150" s="91"/>
      <c r="CC150" s="91"/>
      <c r="CD150" s="91"/>
      <c r="CE150" s="91"/>
      <c r="CF150" s="91"/>
      <c r="CG150" s="91"/>
      <c r="CH150" s="91"/>
      <c r="CI150" s="91"/>
      <c r="CJ150" s="91"/>
      <c r="CK150" s="91"/>
      <c r="CL150" s="91"/>
      <c r="CM150" s="91"/>
      <c r="CN150" s="91"/>
      <c r="CO150" s="91"/>
      <c r="CP150" s="91"/>
      <c r="CQ150" s="91"/>
      <c r="CR150" s="91"/>
      <c r="CS150" s="91"/>
      <c r="CT150" s="91"/>
      <c r="CU150" s="91"/>
      <c r="CV150" s="91"/>
      <c r="CW150" s="91"/>
      <c r="CX150" s="91"/>
      <c r="CY150" s="91"/>
      <c r="CZ150" s="91"/>
      <c r="DA150" s="91"/>
      <c r="DB150" s="91"/>
      <c r="DC150" s="91"/>
      <c r="DD150" s="91"/>
      <c r="DE150" s="91"/>
      <c r="DF150" s="91"/>
      <c r="DG150" s="91"/>
      <c r="DH150" s="91"/>
      <c r="DI150" s="91"/>
      <c r="DJ150" s="91"/>
      <c r="DK150" s="91"/>
      <c r="DL150" s="91"/>
      <c r="DM150" s="91"/>
      <c r="DN150" s="91"/>
      <c r="DO150" s="91"/>
      <c r="DP150" s="91"/>
      <c r="DQ150" s="91"/>
      <c r="DR150" s="91"/>
      <c r="DS150" s="91"/>
      <c r="DT150" s="91"/>
      <c r="DU150" s="91"/>
      <c r="DV150" s="91"/>
      <c r="DW150" s="91"/>
      <c r="DX150" s="91"/>
      <c r="DY150" s="91"/>
      <c r="DZ150" s="91"/>
      <c r="EA150" s="91"/>
      <c r="EB150" s="91"/>
      <c r="EC150" s="91"/>
      <c r="ED150" s="91"/>
      <c r="EE150" s="91"/>
      <c r="EF150" s="91"/>
      <c r="EG150" s="91"/>
      <c r="EH150" s="91"/>
      <c r="EI150" s="91"/>
      <c r="EJ150" s="91"/>
      <c r="EK150" s="91"/>
      <c r="EL150" s="91"/>
      <c r="EM150" s="91"/>
      <c r="EN150" s="91"/>
      <c r="EO150" s="91"/>
      <c r="EP150" s="91"/>
      <c r="EQ150" s="91"/>
      <c r="ER150" s="91"/>
      <c r="ES150" s="91"/>
      <c r="ET150" s="91"/>
      <c r="EU150" s="91"/>
      <c r="EV150" s="91"/>
      <c r="EW150" s="91"/>
      <c r="EX150" s="91"/>
      <c r="EY150" s="91"/>
      <c r="EZ150" s="91"/>
    </row>
    <row r="151" spans="2:156" s="104" customFormat="1" x14ac:dyDescent="0.35">
      <c r="B151" s="33"/>
      <c r="C151" s="33"/>
      <c r="D151" s="33"/>
      <c r="E151" s="110"/>
      <c r="F151" s="113"/>
      <c r="G151" s="33"/>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c r="AG151" s="91"/>
      <c r="AH151" s="91"/>
      <c r="AI151" s="91"/>
      <c r="AJ151" s="91"/>
      <c r="AK151" s="91"/>
      <c r="AL151" s="91"/>
      <c r="AM151" s="91"/>
      <c r="AN151" s="91"/>
      <c r="AO151" s="91"/>
      <c r="AP151" s="91"/>
      <c r="AQ151" s="91"/>
      <c r="AR151" s="91"/>
      <c r="AS151" s="91"/>
      <c r="AT151" s="91"/>
      <c r="AU151" s="91"/>
      <c r="AV151" s="91"/>
      <c r="AW151" s="91"/>
      <c r="AX151" s="91"/>
      <c r="AY151" s="91"/>
      <c r="AZ151" s="91"/>
      <c r="BA151" s="91"/>
      <c r="BB151" s="91"/>
      <c r="BC151" s="91"/>
      <c r="BD151" s="91"/>
      <c r="BE151" s="91"/>
      <c r="BF151" s="91"/>
      <c r="BG151" s="91"/>
      <c r="BH151" s="91"/>
      <c r="BI151" s="91"/>
      <c r="BJ151" s="91"/>
      <c r="BK151" s="91"/>
      <c r="BL151" s="91"/>
      <c r="BM151" s="91"/>
      <c r="BN151" s="91"/>
      <c r="BO151" s="91"/>
      <c r="BP151" s="91"/>
      <c r="BQ151" s="91"/>
      <c r="BR151" s="91"/>
      <c r="BS151" s="91"/>
      <c r="BT151" s="91"/>
      <c r="BU151" s="91"/>
      <c r="BV151" s="91"/>
      <c r="BW151" s="91"/>
      <c r="BX151" s="91"/>
      <c r="BY151" s="91"/>
      <c r="BZ151" s="91"/>
      <c r="CA151" s="91"/>
      <c r="CB151" s="91"/>
      <c r="CC151" s="91"/>
      <c r="CD151" s="91"/>
      <c r="CE151" s="91"/>
      <c r="CF151" s="91"/>
      <c r="CG151" s="91"/>
      <c r="CH151" s="91"/>
      <c r="CI151" s="91"/>
      <c r="CJ151" s="91"/>
      <c r="CK151" s="91"/>
      <c r="CL151" s="91"/>
      <c r="CM151" s="91"/>
      <c r="CN151" s="91"/>
      <c r="CO151" s="91"/>
      <c r="CP151" s="91"/>
      <c r="CQ151" s="91"/>
      <c r="CR151" s="91"/>
      <c r="CS151" s="91"/>
      <c r="CT151" s="91"/>
      <c r="CU151" s="91"/>
      <c r="CV151" s="91"/>
      <c r="CW151" s="91"/>
      <c r="CX151" s="91"/>
      <c r="CY151" s="91"/>
      <c r="CZ151" s="91"/>
      <c r="DA151" s="91"/>
      <c r="DB151" s="91"/>
      <c r="DC151" s="91"/>
      <c r="DD151" s="91"/>
      <c r="DE151" s="91"/>
      <c r="DF151" s="91"/>
      <c r="DG151" s="91"/>
      <c r="DH151" s="91"/>
      <c r="DI151" s="91"/>
      <c r="DJ151" s="91"/>
      <c r="DK151" s="91"/>
      <c r="DL151" s="91"/>
      <c r="DM151" s="91"/>
      <c r="DN151" s="91"/>
      <c r="DO151" s="91"/>
      <c r="DP151" s="91"/>
      <c r="DQ151" s="91"/>
      <c r="DR151" s="91"/>
      <c r="DS151" s="91"/>
      <c r="DT151" s="91"/>
      <c r="DU151" s="91"/>
      <c r="DV151" s="91"/>
      <c r="DW151" s="91"/>
      <c r="DX151" s="91"/>
      <c r="DY151" s="91"/>
      <c r="DZ151" s="91"/>
      <c r="EA151" s="91"/>
      <c r="EB151" s="91"/>
      <c r="EC151" s="91"/>
      <c r="ED151" s="91"/>
      <c r="EE151" s="91"/>
      <c r="EF151" s="91"/>
      <c r="EG151" s="91"/>
      <c r="EH151" s="91"/>
      <c r="EI151" s="91"/>
      <c r="EJ151" s="91"/>
      <c r="EK151" s="91"/>
      <c r="EL151" s="91"/>
      <c r="EM151" s="91"/>
      <c r="EN151" s="91"/>
      <c r="EO151" s="91"/>
      <c r="EP151" s="91"/>
      <c r="EQ151" s="91"/>
      <c r="ER151" s="91"/>
      <c r="ES151" s="91"/>
      <c r="ET151" s="91"/>
      <c r="EU151" s="91"/>
      <c r="EV151" s="91"/>
      <c r="EW151" s="91"/>
      <c r="EX151" s="91"/>
      <c r="EY151" s="91"/>
      <c r="EZ151" s="91"/>
    </row>
    <row r="152" spans="2:156" s="104" customFormat="1" x14ac:dyDescent="0.35">
      <c r="B152" s="33"/>
      <c r="C152" s="33"/>
      <c r="D152" s="33"/>
      <c r="E152" s="110"/>
      <c r="F152" s="113"/>
      <c r="G152" s="33"/>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91"/>
      <c r="AN152" s="91"/>
      <c r="AO152" s="91"/>
      <c r="AP152" s="91"/>
      <c r="AQ152" s="91"/>
      <c r="AR152" s="91"/>
      <c r="AS152" s="91"/>
      <c r="AT152" s="91"/>
      <c r="AU152" s="91"/>
      <c r="AV152" s="91"/>
      <c r="AW152" s="91"/>
      <c r="AX152" s="91"/>
      <c r="AY152" s="91"/>
      <c r="AZ152" s="91"/>
      <c r="BA152" s="91"/>
      <c r="BB152" s="91"/>
      <c r="BC152" s="91"/>
      <c r="BD152" s="91"/>
      <c r="BE152" s="91"/>
      <c r="BF152" s="91"/>
      <c r="BG152" s="91"/>
      <c r="BH152" s="91"/>
      <c r="BI152" s="91"/>
      <c r="BJ152" s="91"/>
      <c r="BK152" s="91"/>
      <c r="BL152" s="91"/>
      <c r="BM152" s="91"/>
      <c r="BN152" s="91"/>
      <c r="BO152" s="91"/>
      <c r="BP152" s="91"/>
      <c r="BQ152" s="91"/>
      <c r="BR152" s="91"/>
      <c r="BS152" s="91"/>
      <c r="BT152" s="91"/>
      <c r="BU152" s="91"/>
      <c r="BV152" s="91"/>
      <c r="BW152" s="91"/>
      <c r="BX152" s="91"/>
      <c r="BY152" s="91"/>
      <c r="BZ152" s="91"/>
      <c r="CA152" s="91"/>
      <c r="CB152" s="91"/>
      <c r="CC152" s="91"/>
      <c r="CD152" s="91"/>
      <c r="CE152" s="91"/>
      <c r="CF152" s="91"/>
      <c r="CG152" s="91"/>
      <c r="CH152" s="91"/>
      <c r="CI152" s="91"/>
      <c r="CJ152" s="91"/>
      <c r="CK152" s="91"/>
      <c r="CL152" s="91"/>
      <c r="CM152" s="91"/>
      <c r="CN152" s="91"/>
      <c r="CO152" s="91"/>
      <c r="CP152" s="91"/>
      <c r="CQ152" s="91"/>
      <c r="CR152" s="91"/>
      <c r="CS152" s="91"/>
      <c r="CT152" s="91"/>
      <c r="CU152" s="91"/>
      <c r="CV152" s="91"/>
      <c r="CW152" s="91"/>
      <c r="CX152" s="91"/>
      <c r="CY152" s="91"/>
      <c r="CZ152" s="91"/>
      <c r="DA152" s="91"/>
      <c r="DB152" s="91"/>
      <c r="DC152" s="91"/>
      <c r="DD152" s="91"/>
      <c r="DE152" s="91"/>
      <c r="DF152" s="91"/>
      <c r="DG152" s="91"/>
      <c r="DH152" s="91"/>
      <c r="DI152" s="91"/>
      <c r="DJ152" s="91"/>
      <c r="DK152" s="91"/>
      <c r="DL152" s="91"/>
      <c r="DM152" s="91"/>
      <c r="DN152" s="91"/>
      <c r="DO152" s="91"/>
      <c r="DP152" s="91"/>
      <c r="DQ152" s="91"/>
      <c r="DR152" s="91"/>
      <c r="DS152" s="91"/>
      <c r="DT152" s="91"/>
      <c r="DU152" s="91"/>
      <c r="DV152" s="91"/>
      <c r="DW152" s="91"/>
      <c r="DX152" s="91"/>
      <c r="DY152" s="91"/>
      <c r="DZ152" s="91"/>
      <c r="EA152" s="91"/>
      <c r="EB152" s="91"/>
      <c r="EC152" s="91"/>
      <c r="ED152" s="91"/>
      <c r="EE152" s="91"/>
      <c r="EF152" s="91"/>
      <c r="EG152" s="91"/>
      <c r="EH152" s="91"/>
      <c r="EI152" s="91"/>
      <c r="EJ152" s="91"/>
      <c r="EK152" s="91"/>
      <c r="EL152" s="91"/>
      <c r="EM152" s="91"/>
      <c r="EN152" s="91"/>
      <c r="EO152" s="91"/>
      <c r="EP152" s="91"/>
      <c r="EQ152" s="91"/>
      <c r="ER152" s="91"/>
      <c r="ES152" s="91"/>
      <c r="ET152" s="91"/>
      <c r="EU152" s="91"/>
      <c r="EV152" s="91"/>
      <c r="EW152" s="91"/>
      <c r="EX152" s="91"/>
      <c r="EY152" s="91"/>
      <c r="EZ152" s="91"/>
    </row>
    <row r="153" spans="2:156" s="104" customFormat="1" x14ac:dyDescent="0.35">
      <c r="B153" s="33"/>
      <c r="C153" s="33"/>
      <c r="D153" s="33"/>
      <c r="E153" s="110"/>
      <c r="F153" s="113"/>
      <c r="G153" s="33"/>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91"/>
      <c r="AN153" s="91"/>
      <c r="AO153" s="91"/>
      <c r="AP153" s="91"/>
      <c r="AQ153" s="91"/>
      <c r="AR153" s="91"/>
      <c r="AS153" s="91"/>
      <c r="AT153" s="91"/>
      <c r="AU153" s="91"/>
      <c r="AV153" s="91"/>
      <c r="AW153" s="91"/>
      <c r="AX153" s="91"/>
      <c r="AY153" s="91"/>
      <c r="AZ153" s="91"/>
      <c r="BA153" s="91"/>
      <c r="BB153" s="91"/>
      <c r="BC153" s="91"/>
      <c r="BD153" s="91"/>
      <c r="BE153" s="91"/>
      <c r="BF153" s="91"/>
      <c r="BG153" s="91"/>
      <c r="BH153" s="91"/>
      <c r="BI153" s="91"/>
      <c r="BJ153" s="91"/>
      <c r="BK153" s="91"/>
      <c r="BL153" s="91"/>
      <c r="BM153" s="91"/>
      <c r="BN153" s="91"/>
      <c r="BO153" s="91"/>
      <c r="BP153" s="91"/>
      <c r="BQ153" s="91"/>
      <c r="BR153" s="91"/>
      <c r="BS153" s="91"/>
      <c r="BT153" s="91"/>
      <c r="BU153" s="91"/>
      <c r="BV153" s="91"/>
      <c r="BW153" s="91"/>
      <c r="BX153" s="91"/>
      <c r="BY153" s="91"/>
      <c r="BZ153" s="91"/>
      <c r="CA153" s="91"/>
      <c r="CB153" s="91"/>
      <c r="CC153" s="91"/>
      <c r="CD153" s="91"/>
      <c r="CE153" s="91"/>
      <c r="CF153" s="91"/>
      <c r="CG153" s="91"/>
      <c r="CH153" s="91"/>
      <c r="CI153" s="91"/>
      <c r="CJ153" s="91"/>
      <c r="CK153" s="91"/>
      <c r="CL153" s="91"/>
      <c r="CM153" s="91"/>
      <c r="CN153" s="91"/>
      <c r="CO153" s="91"/>
      <c r="CP153" s="91"/>
      <c r="CQ153" s="91"/>
      <c r="CR153" s="91"/>
      <c r="CS153" s="91"/>
      <c r="CT153" s="91"/>
      <c r="CU153" s="91"/>
      <c r="CV153" s="91"/>
      <c r="CW153" s="91"/>
      <c r="CX153" s="91"/>
      <c r="CY153" s="91"/>
      <c r="CZ153" s="91"/>
      <c r="DA153" s="91"/>
      <c r="DB153" s="91"/>
      <c r="DC153" s="91"/>
      <c r="DD153" s="91"/>
      <c r="DE153" s="91"/>
      <c r="DF153" s="91"/>
      <c r="DG153" s="91"/>
      <c r="DH153" s="91"/>
      <c r="DI153" s="91"/>
      <c r="DJ153" s="91"/>
      <c r="DK153" s="91"/>
      <c r="DL153" s="91"/>
      <c r="DM153" s="91"/>
      <c r="DN153" s="91"/>
      <c r="DO153" s="91"/>
      <c r="DP153" s="91"/>
      <c r="DQ153" s="91"/>
      <c r="DR153" s="91"/>
      <c r="DS153" s="91"/>
      <c r="DT153" s="91"/>
      <c r="DU153" s="91"/>
      <c r="DV153" s="91"/>
      <c r="DW153" s="91"/>
      <c r="DX153" s="91"/>
      <c r="DY153" s="91"/>
      <c r="DZ153" s="91"/>
      <c r="EA153" s="91"/>
      <c r="EB153" s="91"/>
      <c r="EC153" s="91"/>
      <c r="ED153" s="91"/>
      <c r="EE153" s="91"/>
      <c r="EF153" s="91"/>
      <c r="EG153" s="91"/>
      <c r="EH153" s="91"/>
      <c r="EI153" s="91"/>
      <c r="EJ153" s="91"/>
      <c r="EK153" s="91"/>
      <c r="EL153" s="91"/>
      <c r="EM153" s="91"/>
      <c r="EN153" s="91"/>
      <c r="EO153" s="91"/>
      <c r="EP153" s="91"/>
      <c r="EQ153" s="91"/>
      <c r="ER153" s="91"/>
      <c r="ES153" s="91"/>
      <c r="ET153" s="91"/>
      <c r="EU153" s="91"/>
      <c r="EV153" s="91"/>
      <c r="EW153" s="91"/>
      <c r="EX153" s="91"/>
      <c r="EY153" s="91"/>
      <c r="EZ153" s="91"/>
    </row>
    <row r="154" spans="2:156" s="104" customFormat="1" x14ac:dyDescent="0.35">
      <c r="B154" s="33"/>
      <c r="C154" s="33"/>
      <c r="D154" s="33"/>
      <c r="E154" s="110"/>
      <c r="F154" s="113"/>
      <c r="G154" s="33"/>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91"/>
      <c r="AN154" s="91"/>
      <c r="AO154" s="91"/>
      <c r="AP154" s="91"/>
      <c r="AQ154" s="91"/>
      <c r="AR154" s="91"/>
      <c r="AS154" s="91"/>
      <c r="AT154" s="91"/>
      <c r="AU154" s="91"/>
      <c r="AV154" s="91"/>
      <c r="AW154" s="91"/>
      <c r="AX154" s="91"/>
      <c r="AY154" s="91"/>
      <c r="AZ154" s="91"/>
      <c r="BA154" s="91"/>
      <c r="BB154" s="91"/>
      <c r="BC154" s="91"/>
      <c r="BD154" s="91"/>
      <c r="BE154" s="91"/>
      <c r="BF154" s="91"/>
      <c r="BG154" s="91"/>
      <c r="BH154" s="91"/>
      <c r="BI154" s="91"/>
      <c r="BJ154" s="91"/>
      <c r="BK154" s="91"/>
      <c r="BL154" s="91"/>
      <c r="BM154" s="91"/>
      <c r="BN154" s="91"/>
      <c r="BO154" s="91"/>
      <c r="BP154" s="91"/>
      <c r="BQ154" s="91"/>
      <c r="BR154" s="91"/>
      <c r="BS154" s="91"/>
      <c r="BT154" s="91"/>
      <c r="BU154" s="91"/>
      <c r="BV154" s="91"/>
      <c r="BW154" s="91"/>
      <c r="BX154" s="91"/>
      <c r="BY154" s="91"/>
      <c r="BZ154" s="91"/>
      <c r="CA154" s="91"/>
      <c r="CB154" s="91"/>
      <c r="CC154" s="91"/>
      <c r="CD154" s="91"/>
      <c r="CE154" s="91"/>
      <c r="CF154" s="91"/>
      <c r="CG154" s="91"/>
      <c r="CH154" s="91"/>
      <c r="CI154" s="91"/>
      <c r="CJ154" s="91"/>
      <c r="CK154" s="91"/>
      <c r="CL154" s="91"/>
      <c r="CM154" s="91"/>
      <c r="CN154" s="91"/>
      <c r="CO154" s="91"/>
      <c r="CP154" s="91"/>
      <c r="CQ154" s="91"/>
      <c r="CR154" s="91"/>
      <c r="CS154" s="91"/>
      <c r="CT154" s="91"/>
      <c r="CU154" s="91"/>
      <c r="CV154" s="91"/>
      <c r="CW154" s="91"/>
      <c r="CX154" s="91"/>
      <c r="CY154" s="91"/>
      <c r="CZ154" s="91"/>
      <c r="DA154" s="91"/>
      <c r="DB154" s="91"/>
      <c r="DC154" s="91"/>
      <c r="DD154" s="91"/>
      <c r="DE154" s="91"/>
      <c r="DF154" s="91"/>
      <c r="DG154" s="91"/>
      <c r="DH154" s="91"/>
      <c r="DI154" s="91"/>
      <c r="DJ154" s="91"/>
      <c r="DK154" s="91"/>
      <c r="DL154" s="91"/>
      <c r="DM154" s="91"/>
      <c r="DN154" s="91"/>
      <c r="DO154" s="91"/>
      <c r="DP154" s="91"/>
      <c r="DQ154" s="91"/>
      <c r="DR154" s="91"/>
      <c r="DS154" s="91"/>
      <c r="DT154" s="91"/>
      <c r="DU154" s="91"/>
      <c r="DV154" s="91"/>
      <c r="DW154" s="91"/>
      <c r="DX154" s="91"/>
      <c r="DY154" s="91"/>
      <c r="DZ154" s="91"/>
      <c r="EA154" s="91"/>
      <c r="EB154" s="91"/>
      <c r="EC154" s="91"/>
      <c r="ED154" s="91"/>
      <c r="EE154" s="91"/>
      <c r="EF154" s="91"/>
      <c r="EG154" s="91"/>
      <c r="EH154" s="91"/>
      <c r="EI154" s="91"/>
      <c r="EJ154" s="91"/>
      <c r="EK154" s="91"/>
      <c r="EL154" s="91"/>
      <c r="EM154" s="91"/>
      <c r="EN154" s="91"/>
      <c r="EO154" s="91"/>
      <c r="EP154" s="91"/>
      <c r="EQ154" s="91"/>
      <c r="ER154" s="91"/>
      <c r="ES154" s="91"/>
      <c r="ET154" s="91"/>
      <c r="EU154" s="91"/>
      <c r="EV154" s="91"/>
      <c r="EW154" s="91"/>
      <c r="EX154" s="91"/>
      <c r="EY154" s="91"/>
      <c r="EZ154" s="91"/>
    </row>
    <row r="155" spans="2:156" s="104" customFormat="1" x14ac:dyDescent="0.35">
      <c r="B155" s="33"/>
      <c r="C155" s="33"/>
      <c r="D155" s="33"/>
      <c r="E155" s="110"/>
      <c r="F155" s="113"/>
      <c r="G155" s="33"/>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91"/>
      <c r="AZ155" s="91"/>
      <c r="BA155" s="91"/>
      <c r="BB155" s="91"/>
      <c r="BC155" s="91"/>
      <c r="BD155" s="91"/>
      <c r="BE155" s="91"/>
      <c r="BF155" s="91"/>
      <c r="BG155" s="91"/>
      <c r="BH155" s="91"/>
      <c r="BI155" s="91"/>
      <c r="BJ155" s="91"/>
      <c r="BK155" s="91"/>
      <c r="BL155" s="91"/>
      <c r="BM155" s="91"/>
      <c r="BN155" s="91"/>
      <c r="BO155" s="91"/>
      <c r="BP155" s="91"/>
      <c r="BQ155" s="91"/>
      <c r="BR155" s="91"/>
      <c r="BS155" s="91"/>
      <c r="BT155" s="91"/>
      <c r="BU155" s="91"/>
      <c r="BV155" s="91"/>
      <c r="BW155" s="91"/>
      <c r="BX155" s="91"/>
      <c r="BY155" s="91"/>
      <c r="BZ155" s="91"/>
      <c r="CA155" s="91"/>
      <c r="CB155" s="91"/>
      <c r="CC155" s="91"/>
      <c r="CD155" s="91"/>
      <c r="CE155" s="91"/>
      <c r="CF155" s="91"/>
      <c r="CG155" s="91"/>
      <c r="CH155" s="91"/>
      <c r="CI155" s="91"/>
      <c r="CJ155" s="91"/>
      <c r="CK155" s="91"/>
      <c r="CL155" s="91"/>
      <c r="CM155" s="91"/>
      <c r="CN155" s="91"/>
      <c r="CO155" s="91"/>
      <c r="CP155" s="91"/>
      <c r="CQ155" s="91"/>
      <c r="CR155" s="91"/>
      <c r="CS155" s="91"/>
      <c r="CT155" s="91"/>
      <c r="CU155" s="91"/>
      <c r="CV155" s="91"/>
      <c r="CW155" s="91"/>
      <c r="CX155" s="91"/>
      <c r="CY155" s="91"/>
      <c r="CZ155" s="91"/>
      <c r="DA155" s="91"/>
      <c r="DB155" s="91"/>
      <c r="DC155" s="91"/>
      <c r="DD155" s="91"/>
      <c r="DE155" s="91"/>
      <c r="DF155" s="91"/>
      <c r="DG155" s="91"/>
      <c r="DH155" s="91"/>
      <c r="DI155" s="91"/>
      <c r="DJ155" s="91"/>
      <c r="DK155" s="91"/>
      <c r="DL155" s="91"/>
      <c r="DM155" s="91"/>
      <c r="DN155" s="91"/>
      <c r="DO155" s="91"/>
      <c r="DP155" s="91"/>
      <c r="DQ155" s="91"/>
      <c r="DR155" s="91"/>
      <c r="DS155" s="91"/>
      <c r="DT155" s="91"/>
      <c r="DU155" s="91"/>
      <c r="DV155" s="91"/>
      <c r="DW155" s="91"/>
      <c r="DX155" s="91"/>
      <c r="DY155" s="91"/>
      <c r="DZ155" s="91"/>
      <c r="EA155" s="91"/>
      <c r="EB155" s="91"/>
      <c r="EC155" s="91"/>
      <c r="ED155" s="91"/>
      <c r="EE155" s="91"/>
      <c r="EF155" s="91"/>
      <c r="EG155" s="91"/>
      <c r="EH155" s="91"/>
      <c r="EI155" s="91"/>
      <c r="EJ155" s="91"/>
      <c r="EK155" s="91"/>
      <c r="EL155" s="91"/>
      <c r="EM155" s="91"/>
      <c r="EN155" s="91"/>
      <c r="EO155" s="91"/>
      <c r="EP155" s="91"/>
      <c r="EQ155" s="91"/>
      <c r="ER155" s="91"/>
      <c r="ES155" s="91"/>
      <c r="ET155" s="91"/>
      <c r="EU155" s="91"/>
      <c r="EV155" s="91"/>
      <c r="EW155" s="91"/>
      <c r="EX155" s="91"/>
      <c r="EY155" s="91"/>
      <c r="EZ155" s="91"/>
    </row>
    <row r="156" spans="2:156" s="104" customFormat="1" x14ac:dyDescent="0.35">
      <c r="B156" s="33"/>
      <c r="C156" s="33"/>
      <c r="D156" s="33"/>
      <c r="E156" s="110"/>
      <c r="F156" s="113"/>
      <c r="G156" s="33"/>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91"/>
      <c r="AN156" s="91"/>
      <c r="AO156" s="91"/>
      <c r="AP156" s="91"/>
      <c r="AQ156" s="91"/>
      <c r="AR156" s="91"/>
      <c r="AS156" s="91"/>
      <c r="AT156" s="91"/>
      <c r="AU156" s="91"/>
      <c r="AV156" s="91"/>
      <c r="AW156" s="91"/>
      <c r="AX156" s="91"/>
      <c r="AY156" s="91"/>
      <c r="AZ156" s="91"/>
      <c r="BA156" s="91"/>
      <c r="BB156" s="91"/>
      <c r="BC156" s="91"/>
      <c r="BD156" s="91"/>
      <c r="BE156" s="91"/>
      <c r="BF156" s="91"/>
      <c r="BG156" s="91"/>
      <c r="BH156" s="91"/>
      <c r="BI156" s="91"/>
      <c r="BJ156" s="91"/>
      <c r="BK156" s="91"/>
      <c r="BL156" s="91"/>
      <c r="BM156" s="91"/>
      <c r="BN156" s="91"/>
      <c r="BO156" s="91"/>
      <c r="BP156" s="91"/>
      <c r="BQ156" s="91"/>
      <c r="BR156" s="91"/>
      <c r="BS156" s="91"/>
      <c r="BT156" s="91"/>
      <c r="BU156" s="91"/>
      <c r="BV156" s="91"/>
      <c r="BW156" s="91"/>
      <c r="BX156" s="91"/>
      <c r="BY156" s="91"/>
      <c r="BZ156" s="91"/>
      <c r="CA156" s="91"/>
      <c r="CB156" s="91"/>
      <c r="CC156" s="91"/>
      <c r="CD156" s="91"/>
      <c r="CE156" s="91"/>
      <c r="CF156" s="91"/>
      <c r="CG156" s="91"/>
      <c r="CH156" s="91"/>
      <c r="CI156" s="91"/>
      <c r="CJ156" s="91"/>
      <c r="CK156" s="91"/>
      <c r="CL156" s="91"/>
      <c r="CM156" s="91"/>
      <c r="CN156" s="91"/>
      <c r="CO156" s="91"/>
      <c r="CP156" s="91"/>
      <c r="CQ156" s="91"/>
      <c r="CR156" s="91"/>
      <c r="CS156" s="91"/>
      <c r="CT156" s="91"/>
      <c r="CU156" s="91"/>
      <c r="CV156" s="91"/>
      <c r="CW156" s="91"/>
      <c r="CX156" s="91"/>
      <c r="CY156" s="91"/>
      <c r="CZ156" s="91"/>
      <c r="DA156" s="91"/>
      <c r="DB156" s="91"/>
      <c r="DC156" s="91"/>
      <c r="DD156" s="91"/>
      <c r="DE156" s="91"/>
      <c r="DF156" s="91"/>
      <c r="DG156" s="91"/>
      <c r="DH156" s="91"/>
      <c r="DI156" s="91"/>
      <c r="DJ156" s="91"/>
      <c r="DK156" s="91"/>
      <c r="DL156" s="91"/>
      <c r="DM156" s="91"/>
      <c r="DN156" s="91"/>
      <c r="DO156" s="91"/>
      <c r="DP156" s="91"/>
      <c r="DQ156" s="91"/>
      <c r="DR156" s="91"/>
      <c r="DS156" s="91"/>
      <c r="DT156" s="91"/>
      <c r="DU156" s="91"/>
      <c r="DV156" s="91"/>
      <c r="DW156" s="91"/>
      <c r="DX156" s="91"/>
      <c r="DY156" s="91"/>
      <c r="DZ156" s="91"/>
      <c r="EA156" s="91"/>
      <c r="EB156" s="91"/>
      <c r="EC156" s="91"/>
      <c r="ED156" s="91"/>
      <c r="EE156" s="91"/>
      <c r="EF156" s="91"/>
      <c r="EG156" s="91"/>
      <c r="EH156" s="91"/>
      <c r="EI156" s="91"/>
      <c r="EJ156" s="91"/>
      <c r="EK156" s="91"/>
      <c r="EL156" s="91"/>
      <c r="EM156" s="91"/>
      <c r="EN156" s="91"/>
      <c r="EO156" s="91"/>
      <c r="EP156" s="91"/>
      <c r="EQ156" s="91"/>
      <c r="ER156" s="91"/>
      <c r="ES156" s="91"/>
      <c r="ET156" s="91"/>
      <c r="EU156" s="91"/>
      <c r="EV156" s="91"/>
      <c r="EW156" s="91"/>
      <c r="EX156" s="91"/>
      <c r="EY156" s="91"/>
      <c r="EZ156" s="91"/>
    </row>
    <row r="157" spans="2:156" s="104" customFormat="1" x14ac:dyDescent="0.35">
      <c r="B157" s="33"/>
      <c r="C157" s="33"/>
      <c r="D157" s="33"/>
      <c r="E157" s="110"/>
      <c r="F157" s="113"/>
      <c r="G157" s="33"/>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c r="AO157" s="91"/>
      <c r="AP157" s="91"/>
      <c r="AQ157" s="91"/>
      <c r="AR157" s="91"/>
      <c r="AS157" s="91"/>
      <c r="AT157" s="91"/>
      <c r="AU157" s="91"/>
      <c r="AV157" s="91"/>
      <c r="AW157" s="91"/>
      <c r="AX157" s="91"/>
      <c r="AY157" s="91"/>
      <c r="AZ157" s="91"/>
      <c r="BA157" s="91"/>
      <c r="BB157" s="91"/>
      <c r="BC157" s="91"/>
      <c r="BD157" s="91"/>
      <c r="BE157" s="91"/>
      <c r="BF157" s="91"/>
      <c r="BG157" s="91"/>
      <c r="BH157" s="91"/>
      <c r="BI157" s="91"/>
      <c r="BJ157" s="91"/>
      <c r="BK157" s="91"/>
      <c r="BL157" s="91"/>
      <c r="BM157" s="91"/>
      <c r="BN157" s="91"/>
      <c r="BO157" s="91"/>
      <c r="BP157" s="91"/>
      <c r="BQ157" s="91"/>
      <c r="BR157" s="91"/>
      <c r="BS157" s="91"/>
      <c r="BT157" s="91"/>
      <c r="BU157" s="91"/>
      <c r="BV157" s="91"/>
      <c r="BW157" s="91"/>
      <c r="BX157" s="91"/>
      <c r="BY157" s="91"/>
      <c r="BZ157" s="91"/>
      <c r="CA157" s="91"/>
      <c r="CB157" s="91"/>
      <c r="CC157" s="91"/>
      <c r="CD157" s="91"/>
      <c r="CE157" s="91"/>
      <c r="CF157" s="91"/>
      <c r="CG157" s="91"/>
      <c r="CH157" s="91"/>
      <c r="CI157" s="91"/>
      <c r="CJ157" s="91"/>
      <c r="CK157" s="91"/>
      <c r="CL157" s="91"/>
      <c r="CM157" s="91"/>
      <c r="CN157" s="91"/>
      <c r="CO157" s="91"/>
      <c r="CP157" s="91"/>
      <c r="CQ157" s="91"/>
      <c r="CR157" s="91"/>
      <c r="CS157" s="91"/>
      <c r="CT157" s="91"/>
      <c r="CU157" s="91"/>
      <c r="CV157" s="91"/>
      <c r="CW157" s="91"/>
      <c r="CX157" s="91"/>
      <c r="CY157" s="91"/>
      <c r="CZ157" s="91"/>
      <c r="DA157" s="91"/>
      <c r="DB157" s="91"/>
      <c r="DC157" s="91"/>
      <c r="DD157" s="91"/>
      <c r="DE157" s="91"/>
      <c r="DF157" s="91"/>
      <c r="DG157" s="91"/>
      <c r="DH157" s="91"/>
      <c r="DI157" s="91"/>
      <c r="DJ157" s="91"/>
      <c r="DK157" s="91"/>
      <c r="DL157" s="91"/>
      <c r="DM157" s="91"/>
      <c r="DN157" s="91"/>
      <c r="DO157" s="91"/>
      <c r="DP157" s="91"/>
      <c r="DQ157" s="91"/>
      <c r="DR157" s="91"/>
      <c r="DS157" s="91"/>
      <c r="DT157" s="91"/>
      <c r="DU157" s="91"/>
      <c r="DV157" s="91"/>
      <c r="DW157" s="91"/>
      <c r="DX157" s="91"/>
      <c r="DY157" s="91"/>
      <c r="DZ157" s="91"/>
      <c r="EA157" s="91"/>
      <c r="EB157" s="91"/>
      <c r="EC157" s="91"/>
      <c r="ED157" s="91"/>
      <c r="EE157" s="91"/>
      <c r="EF157" s="91"/>
      <c r="EG157" s="91"/>
      <c r="EH157" s="91"/>
      <c r="EI157" s="91"/>
      <c r="EJ157" s="91"/>
      <c r="EK157" s="91"/>
      <c r="EL157" s="91"/>
      <c r="EM157" s="91"/>
      <c r="EN157" s="91"/>
      <c r="EO157" s="91"/>
      <c r="EP157" s="91"/>
      <c r="EQ157" s="91"/>
      <c r="ER157" s="91"/>
      <c r="ES157" s="91"/>
      <c r="ET157" s="91"/>
      <c r="EU157" s="91"/>
      <c r="EV157" s="91"/>
      <c r="EW157" s="91"/>
      <c r="EX157" s="91"/>
      <c r="EY157" s="91"/>
      <c r="EZ157" s="91"/>
    </row>
    <row r="158" spans="2:156" s="104" customFormat="1" x14ac:dyDescent="0.35">
      <c r="B158" s="33"/>
      <c r="C158" s="33"/>
      <c r="D158" s="33"/>
      <c r="E158" s="110"/>
      <c r="F158" s="113"/>
      <c r="G158" s="33"/>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91"/>
      <c r="AN158" s="91"/>
      <c r="AO158" s="91"/>
      <c r="AP158" s="91"/>
      <c r="AQ158" s="91"/>
      <c r="AR158" s="91"/>
      <c r="AS158" s="91"/>
      <c r="AT158" s="91"/>
      <c r="AU158" s="91"/>
      <c r="AV158" s="91"/>
      <c r="AW158" s="91"/>
      <c r="AX158" s="91"/>
      <c r="AY158" s="91"/>
      <c r="AZ158" s="91"/>
      <c r="BA158" s="91"/>
      <c r="BB158" s="91"/>
      <c r="BC158" s="91"/>
      <c r="BD158" s="91"/>
      <c r="BE158" s="91"/>
      <c r="BF158" s="91"/>
      <c r="BG158" s="91"/>
      <c r="BH158" s="91"/>
      <c r="BI158" s="91"/>
      <c r="BJ158" s="91"/>
      <c r="BK158" s="91"/>
      <c r="BL158" s="91"/>
      <c r="BM158" s="91"/>
      <c r="BN158" s="91"/>
      <c r="BO158" s="91"/>
      <c r="BP158" s="91"/>
      <c r="BQ158" s="91"/>
      <c r="BR158" s="91"/>
      <c r="BS158" s="91"/>
      <c r="BT158" s="91"/>
      <c r="BU158" s="91"/>
      <c r="BV158" s="91"/>
      <c r="BW158" s="91"/>
      <c r="BX158" s="91"/>
      <c r="BY158" s="91"/>
      <c r="BZ158" s="91"/>
      <c r="CA158" s="91"/>
      <c r="CB158" s="91"/>
      <c r="CC158" s="91"/>
      <c r="CD158" s="91"/>
      <c r="CE158" s="91"/>
      <c r="CF158" s="91"/>
      <c r="CG158" s="91"/>
      <c r="CH158" s="91"/>
      <c r="CI158" s="91"/>
      <c r="CJ158" s="91"/>
      <c r="CK158" s="91"/>
      <c r="CL158" s="91"/>
      <c r="CM158" s="91"/>
      <c r="CN158" s="91"/>
      <c r="CO158" s="91"/>
      <c r="CP158" s="91"/>
      <c r="CQ158" s="91"/>
      <c r="CR158" s="91"/>
      <c r="CS158" s="91"/>
      <c r="CT158" s="91"/>
      <c r="CU158" s="91"/>
      <c r="CV158" s="91"/>
      <c r="CW158" s="91"/>
      <c r="CX158" s="91"/>
      <c r="CY158" s="91"/>
      <c r="CZ158" s="91"/>
      <c r="DA158" s="91"/>
      <c r="DB158" s="91"/>
      <c r="DC158" s="91"/>
      <c r="DD158" s="91"/>
      <c r="DE158" s="91"/>
      <c r="DF158" s="91"/>
      <c r="DG158" s="91"/>
      <c r="DH158" s="91"/>
      <c r="DI158" s="91"/>
      <c r="DJ158" s="91"/>
      <c r="DK158" s="91"/>
      <c r="DL158" s="91"/>
      <c r="DM158" s="91"/>
      <c r="DN158" s="91"/>
      <c r="DO158" s="91"/>
      <c r="DP158" s="91"/>
      <c r="DQ158" s="91"/>
      <c r="DR158" s="91"/>
      <c r="DS158" s="91"/>
      <c r="DT158" s="91"/>
      <c r="DU158" s="91"/>
      <c r="DV158" s="91"/>
      <c r="DW158" s="91"/>
      <c r="DX158" s="91"/>
      <c r="DY158" s="91"/>
      <c r="DZ158" s="91"/>
      <c r="EA158" s="91"/>
      <c r="EB158" s="91"/>
      <c r="EC158" s="91"/>
      <c r="ED158" s="91"/>
      <c r="EE158" s="91"/>
      <c r="EF158" s="91"/>
      <c r="EG158" s="91"/>
      <c r="EH158" s="91"/>
      <c r="EI158" s="91"/>
      <c r="EJ158" s="91"/>
      <c r="EK158" s="91"/>
      <c r="EL158" s="91"/>
      <c r="EM158" s="91"/>
      <c r="EN158" s="91"/>
      <c r="EO158" s="91"/>
      <c r="EP158" s="91"/>
      <c r="EQ158" s="91"/>
      <c r="ER158" s="91"/>
      <c r="ES158" s="91"/>
      <c r="ET158" s="91"/>
      <c r="EU158" s="91"/>
      <c r="EV158" s="91"/>
      <c r="EW158" s="91"/>
      <c r="EX158" s="91"/>
      <c r="EY158" s="91"/>
      <c r="EZ158" s="91"/>
    </row>
    <row r="159" spans="2:156" s="104" customFormat="1" x14ac:dyDescent="0.35">
      <c r="B159" s="33"/>
      <c r="C159" s="33"/>
      <c r="D159" s="33"/>
      <c r="E159" s="110"/>
      <c r="F159" s="113"/>
      <c r="G159" s="33"/>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91"/>
      <c r="AN159" s="91"/>
      <c r="AO159" s="91"/>
      <c r="AP159" s="91"/>
      <c r="AQ159" s="91"/>
      <c r="AR159" s="91"/>
      <c r="AS159" s="91"/>
      <c r="AT159" s="91"/>
      <c r="AU159" s="91"/>
      <c r="AV159" s="91"/>
      <c r="AW159" s="91"/>
      <c r="AX159" s="91"/>
      <c r="AY159" s="91"/>
      <c r="AZ159" s="91"/>
      <c r="BA159" s="91"/>
      <c r="BB159" s="91"/>
      <c r="BC159" s="91"/>
      <c r="BD159" s="91"/>
      <c r="BE159" s="91"/>
      <c r="BF159" s="91"/>
      <c r="BG159" s="91"/>
      <c r="BH159" s="91"/>
      <c r="BI159" s="91"/>
      <c r="BJ159" s="91"/>
      <c r="BK159" s="91"/>
      <c r="BL159" s="91"/>
      <c r="BM159" s="91"/>
      <c r="BN159" s="91"/>
      <c r="BO159" s="91"/>
      <c r="BP159" s="91"/>
      <c r="BQ159" s="91"/>
      <c r="BR159" s="91"/>
      <c r="BS159" s="91"/>
      <c r="BT159" s="91"/>
      <c r="BU159" s="91"/>
      <c r="BV159" s="91"/>
      <c r="BW159" s="91"/>
      <c r="BX159" s="91"/>
      <c r="BY159" s="91"/>
      <c r="BZ159" s="91"/>
      <c r="CA159" s="91"/>
      <c r="CB159" s="91"/>
      <c r="CC159" s="91"/>
      <c r="CD159" s="91"/>
      <c r="CE159" s="91"/>
      <c r="CF159" s="91"/>
      <c r="CG159" s="91"/>
      <c r="CH159" s="91"/>
      <c r="CI159" s="91"/>
      <c r="CJ159" s="91"/>
      <c r="CK159" s="91"/>
      <c r="CL159" s="91"/>
      <c r="CM159" s="91"/>
      <c r="CN159" s="91"/>
      <c r="CO159" s="91"/>
      <c r="CP159" s="91"/>
      <c r="CQ159" s="91"/>
      <c r="CR159" s="91"/>
      <c r="CS159" s="91"/>
      <c r="CT159" s="91"/>
      <c r="CU159" s="91"/>
      <c r="CV159" s="91"/>
      <c r="CW159" s="91"/>
      <c r="CX159" s="91"/>
      <c r="CY159" s="91"/>
      <c r="CZ159" s="91"/>
      <c r="DA159" s="91"/>
      <c r="DB159" s="91"/>
      <c r="DC159" s="91"/>
      <c r="DD159" s="91"/>
      <c r="DE159" s="91"/>
      <c r="DF159" s="91"/>
      <c r="DG159" s="91"/>
      <c r="DH159" s="91"/>
      <c r="DI159" s="91"/>
      <c r="DJ159" s="91"/>
      <c r="DK159" s="91"/>
      <c r="DL159" s="91"/>
      <c r="DM159" s="91"/>
      <c r="DN159" s="91"/>
      <c r="DO159" s="91"/>
      <c r="DP159" s="91"/>
      <c r="DQ159" s="91"/>
      <c r="DR159" s="91"/>
      <c r="DS159" s="91"/>
      <c r="DT159" s="91"/>
      <c r="DU159" s="91"/>
      <c r="DV159" s="91"/>
      <c r="DW159" s="91"/>
      <c r="DX159" s="91"/>
      <c r="DY159" s="91"/>
      <c r="DZ159" s="91"/>
      <c r="EA159" s="91"/>
      <c r="EB159" s="91"/>
      <c r="EC159" s="91"/>
      <c r="ED159" s="91"/>
      <c r="EE159" s="91"/>
      <c r="EF159" s="91"/>
      <c r="EG159" s="91"/>
      <c r="EH159" s="91"/>
      <c r="EI159" s="91"/>
      <c r="EJ159" s="91"/>
      <c r="EK159" s="91"/>
      <c r="EL159" s="91"/>
      <c r="EM159" s="91"/>
      <c r="EN159" s="91"/>
      <c r="EO159" s="91"/>
      <c r="EP159" s="91"/>
      <c r="EQ159" s="91"/>
      <c r="ER159" s="91"/>
      <c r="ES159" s="91"/>
      <c r="ET159" s="91"/>
      <c r="EU159" s="91"/>
      <c r="EV159" s="91"/>
      <c r="EW159" s="91"/>
      <c r="EX159" s="91"/>
      <c r="EY159" s="91"/>
      <c r="EZ159" s="91"/>
    </row>
    <row r="160" spans="2:156" s="104" customFormat="1" x14ac:dyDescent="0.35">
      <c r="B160" s="33"/>
      <c r="C160" s="33"/>
      <c r="D160" s="33"/>
      <c r="E160" s="110"/>
      <c r="F160" s="113"/>
      <c r="G160" s="33"/>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91"/>
      <c r="AN160" s="91"/>
      <c r="AO160" s="91"/>
      <c r="AP160" s="91"/>
      <c r="AQ160" s="91"/>
      <c r="AR160" s="91"/>
      <c r="AS160" s="91"/>
      <c r="AT160" s="91"/>
      <c r="AU160" s="91"/>
      <c r="AV160" s="91"/>
      <c r="AW160" s="91"/>
      <c r="AX160" s="91"/>
      <c r="AY160" s="91"/>
      <c r="AZ160" s="91"/>
      <c r="BA160" s="91"/>
      <c r="BB160" s="91"/>
      <c r="BC160" s="91"/>
      <c r="BD160" s="91"/>
      <c r="BE160" s="91"/>
      <c r="BF160" s="91"/>
      <c r="BG160" s="91"/>
      <c r="BH160" s="91"/>
      <c r="BI160" s="91"/>
      <c r="BJ160" s="91"/>
      <c r="BK160" s="91"/>
      <c r="BL160" s="91"/>
      <c r="BM160" s="91"/>
      <c r="BN160" s="91"/>
      <c r="BO160" s="91"/>
      <c r="BP160" s="91"/>
      <c r="BQ160" s="91"/>
      <c r="BR160" s="91"/>
      <c r="BS160" s="91"/>
      <c r="BT160" s="91"/>
      <c r="BU160" s="91"/>
      <c r="BV160" s="91"/>
      <c r="BW160" s="91"/>
      <c r="BX160" s="91"/>
      <c r="BY160" s="91"/>
      <c r="BZ160" s="91"/>
      <c r="CA160" s="91"/>
      <c r="CB160" s="91"/>
      <c r="CC160" s="91"/>
      <c r="CD160" s="91"/>
      <c r="CE160" s="91"/>
      <c r="CF160" s="91"/>
      <c r="CG160" s="91"/>
      <c r="CH160" s="91"/>
      <c r="CI160" s="91"/>
      <c r="CJ160" s="91"/>
      <c r="CK160" s="91"/>
      <c r="CL160" s="91"/>
      <c r="CM160" s="91"/>
      <c r="CN160" s="91"/>
      <c r="CO160" s="91"/>
      <c r="CP160" s="91"/>
      <c r="CQ160" s="91"/>
      <c r="CR160" s="91"/>
      <c r="CS160" s="91"/>
      <c r="CT160" s="91"/>
      <c r="CU160" s="91"/>
      <c r="CV160" s="91"/>
      <c r="CW160" s="91"/>
      <c r="CX160" s="91"/>
      <c r="CY160" s="91"/>
      <c r="CZ160" s="91"/>
      <c r="DA160" s="91"/>
      <c r="DB160" s="91"/>
      <c r="DC160" s="91"/>
      <c r="DD160" s="91"/>
      <c r="DE160" s="91"/>
      <c r="DF160" s="91"/>
      <c r="DG160" s="91"/>
      <c r="DH160" s="91"/>
      <c r="DI160" s="91"/>
      <c r="DJ160" s="91"/>
      <c r="DK160" s="91"/>
      <c r="DL160" s="91"/>
      <c r="DM160" s="91"/>
      <c r="DN160" s="91"/>
      <c r="DO160" s="91"/>
      <c r="DP160" s="91"/>
      <c r="DQ160" s="91"/>
      <c r="DR160" s="91"/>
      <c r="DS160" s="91"/>
      <c r="DT160" s="91"/>
      <c r="DU160" s="91"/>
      <c r="DV160" s="91"/>
      <c r="DW160" s="91"/>
      <c r="DX160" s="91"/>
      <c r="DY160" s="91"/>
      <c r="DZ160" s="91"/>
      <c r="EA160" s="91"/>
      <c r="EB160" s="91"/>
      <c r="EC160" s="91"/>
      <c r="ED160" s="91"/>
      <c r="EE160" s="91"/>
      <c r="EF160" s="91"/>
      <c r="EG160" s="91"/>
      <c r="EH160" s="91"/>
      <c r="EI160" s="91"/>
      <c r="EJ160" s="91"/>
      <c r="EK160" s="91"/>
      <c r="EL160" s="91"/>
      <c r="EM160" s="91"/>
      <c r="EN160" s="91"/>
      <c r="EO160" s="91"/>
      <c r="EP160" s="91"/>
      <c r="EQ160" s="91"/>
      <c r="ER160" s="91"/>
      <c r="ES160" s="91"/>
      <c r="ET160" s="91"/>
      <c r="EU160" s="91"/>
      <c r="EV160" s="91"/>
      <c r="EW160" s="91"/>
      <c r="EX160" s="91"/>
      <c r="EY160" s="91"/>
      <c r="EZ160" s="91"/>
    </row>
    <row r="161" spans="2:156" s="104" customFormat="1" x14ac:dyDescent="0.35">
      <c r="B161" s="33"/>
      <c r="C161" s="33"/>
      <c r="D161" s="33"/>
      <c r="E161" s="110"/>
      <c r="F161" s="113"/>
      <c r="G161" s="33"/>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91"/>
      <c r="AN161" s="91"/>
      <c r="AO161" s="91"/>
      <c r="AP161" s="91"/>
      <c r="AQ161" s="91"/>
      <c r="AR161" s="91"/>
      <c r="AS161" s="91"/>
      <c r="AT161" s="91"/>
      <c r="AU161" s="91"/>
      <c r="AV161" s="91"/>
      <c r="AW161" s="91"/>
      <c r="AX161" s="91"/>
      <c r="AY161" s="91"/>
      <c r="AZ161" s="91"/>
      <c r="BA161" s="91"/>
      <c r="BB161" s="91"/>
      <c r="BC161" s="91"/>
      <c r="BD161" s="91"/>
      <c r="BE161" s="91"/>
      <c r="BF161" s="91"/>
      <c r="BG161" s="91"/>
      <c r="BH161" s="91"/>
      <c r="BI161" s="91"/>
      <c r="BJ161" s="91"/>
      <c r="BK161" s="91"/>
      <c r="BL161" s="91"/>
      <c r="BM161" s="91"/>
      <c r="BN161" s="91"/>
      <c r="BO161" s="91"/>
      <c r="BP161" s="91"/>
      <c r="BQ161" s="91"/>
      <c r="BR161" s="91"/>
      <c r="BS161" s="91"/>
      <c r="BT161" s="91"/>
      <c r="BU161" s="91"/>
      <c r="BV161" s="91"/>
      <c r="BW161" s="91"/>
      <c r="BX161" s="91"/>
      <c r="BY161" s="91"/>
      <c r="BZ161" s="91"/>
      <c r="CA161" s="91"/>
      <c r="CB161" s="91"/>
      <c r="CC161" s="91"/>
      <c r="CD161" s="91"/>
      <c r="CE161" s="91"/>
      <c r="CF161" s="91"/>
      <c r="CG161" s="91"/>
      <c r="CH161" s="91"/>
      <c r="CI161" s="91"/>
      <c r="CJ161" s="91"/>
      <c r="CK161" s="91"/>
      <c r="CL161" s="91"/>
      <c r="CM161" s="91"/>
      <c r="CN161" s="91"/>
      <c r="CO161" s="91"/>
      <c r="CP161" s="91"/>
      <c r="CQ161" s="91"/>
      <c r="CR161" s="91"/>
      <c r="CS161" s="91"/>
      <c r="CT161" s="91"/>
      <c r="CU161" s="91"/>
      <c r="CV161" s="91"/>
      <c r="CW161" s="91"/>
      <c r="CX161" s="91"/>
      <c r="CY161" s="91"/>
      <c r="CZ161" s="91"/>
      <c r="DA161" s="91"/>
      <c r="DB161" s="91"/>
      <c r="DC161" s="91"/>
      <c r="DD161" s="91"/>
      <c r="DE161" s="91"/>
      <c r="DF161" s="91"/>
      <c r="DG161" s="91"/>
      <c r="DH161" s="91"/>
      <c r="DI161" s="91"/>
      <c r="DJ161" s="91"/>
      <c r="DK161" s="91"/>
      <c r="DL161" s="91"/>
      <c r="DM161" s="91"/>
      <c r="DN161" s="91"/>
      <c r="DO161" s="91"/>
      <c r="DP161" s="91"/>
      <c r="DQ161" s="91"/>
      <c r="DR161" s="91"/>
      <c r="DS161" s="91"/>
      <c r="DT161" s="91"/>
      <c r="DU161" s="91"/>
      <c r="DV161" s="91"/>
      <c r="DW161" s="91"/>
      <c r="DX161" s="91"/>
      <c r="DY161" s="91"/>
      <c r="DZ161" s="91"/>
      <c r="EA161" s="91"/>
      <c r="EB161" s="91"/>
      <c r="EC161" s="91"/>
      <c r="ED161" s="91"/>
      <c r="EE161" s="91"/>
      <c r="EF161" s="91"/>
      <c r="EG161" s="91"/>
      <c r="EH161" s="91"/>
      <c r="EI161" s="91"/>
      <c r="EJ161" s="91"/>
      <c r="EK161" s="91"/>
      <c r="EL161" s="91"/>
      <c r="EM161" s="91"/>
      <c r="EN161" s="91"/>
      <c r="EO161" s="91"/>
      <c r="EP161" s="91"/>
      <c r="EQ161" s="91"/>
      <c r="ER161" s="91"/>
      <c r="ES161" s="91"/>
      <c r="ET161" s="91"/>
      <c r="EU161" s="91"/>
      <c r="EV161" s="91"/>
      <c r="EW161" s="91"/>
      <c r="EX161" s="91"/>
      <c r="EY161" s="91"/>
      <c r="EZ161" s="91"/>
    </row>
    <row r="162" spans="2:156" s="104" customFormat="1" x14ac:dyDescent="0.35">
      <c r="B162" s="33"/>
      <c r="C162" s="33"/>
      <c r="D162" s="33"/>
      <c r="E162" s="110"/>
      <c r="F162" s="113"/>
      <c r="G162" s="33"/>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91"/>
      <c r="AN162" s="91"/>
      <c r="AO162" s="91"/>
      <c r="AP162" s="91"/>
      <c r="AQ162" s="91"/>
      <c r="AR162" s="91"/>
      <c r="AS162" s="91"/>
      <c r="AT162" s="91"/>
      <c r="AU162" s="91"/>
      <c r="AV162" s="91"/>
      <c r="AW162" s="91"/>
      <c r="AX162" s="91"/>
      <c r="AY162" s="91"/>
      <c r="AZ162" s="91"/>
      <c r="BA162" s="91"/>
      <c r="BB162" s="91"/>
      <c r="BC162" s="91"/>
      <c r="BD162" s="91"/>
      <c r="BE162" s="91"/>
      <c r="BF162" s="91"/>
      <c r="BG162" s="91"/>
      <c r="BH162" s="91"/>
      <c r="BI162" s="91"/>
      <c r="BJ162" s="91"/>
      <c r="BK162" s="91"/>
      <c r="BL162" s="91"/>
      <c r="BM162" s="91"/>
      <c r="BN162" s="91"/>
      <c r="BO162" s="91"/>
      <c r="BP162" s="91"/>
      <c r="BQ162" s="91"/>
      <c r="BR162" s="91"/>
      <c r="BS162" s="91"/>
      <c r="BT162" s="91"/>
      <c r="BU162" s="91"/>
      <c r="BV162" s="91"/>
      <c r="BW162" s="91"/>
      <c r="BX162" s="91"/>
      <c r="BY162" s="91"/>
      <c r="BZ162" s="91"/>
      <c r="CA162" s="91"/>
      <c r="CB162" s="91"/>
      <c r="CC162" s="91"/>
      <c r="CD162" s="91"/>
      <c r="CE162" s="91"/>
      <c r="CF162" s="91"/>
      <c r="CG162" s="91"/>
      <c r="CH162" s="91"/>
      <c r="CI162" s="91"/>
      <c r="CJ162" s="91"/>
      <c r="CK162" s="91"/>
      <c r="CL162" s="91"/>
      <c r="CM162" s="91"/>
      <c r="CN162" s="91"/>
      <c r="CO162" s="91"/>
      <c r="CP162" s="91"/>
      <c r="CQ162" s="91"/>
      <c r="CR162" s="91"/>
      <c r="CS162" s="91"/>
      <c r="CT162" s="91"/>
      <c r="CU162" s="91"/>
      <c r="CV162" s="91"/>
      <c r="CW162" s="91"/>
      <c r="CX162" s="91"/>
      <c r="CY162" s="91"/>
      <c r="CZ162" s="91"/>
      <c r="DA162" s="91"/>
      <c r="DB162" s="91"/>
      <c r="DC162" s="91"/>
      <c r="DD162" s="91"/>
      <c r="DE162" s="91"/>
      <c r="DF162" s="91"/>
      <c r="DG162" s="91"/>
      <c r="DH162" s="91"/>
      <c r="DI162" s="91"/>
      <c r="DJ162" s="91"/>
      <c r="DK162" s="91"/>
      <c r="DL162" s="91"/>
      <c r="DM162" s="91"/>
      <c r="DN162" s="91"/>
      <c r="DO162" s="91"/>
      <c r="DP162" s="91"/>
      <c r="DQ162" s="91"/>
      <c r="DR162" s="91"/>
      <c r="DS162" s="91"/>
      <c r="DT162" s="91"/>
      <c r="DU162" s="91"/>
      <c r="DV162" s="91"/>
      <c r="DW162" s="91"/>
      <c r="DX162" s="91"/>
      <c r="DY162" s="91"/>
      <c r="DZ162" s="91"/>
      <c r="EA162" s="91"/>
      <c r="EB162" s="91"/>
      <c r="EC162" s="91"/>
      <c r="ED162" s="91"/>
      <c r="EE162" s="91"/>
      <c r="EF162" s="91"/>
      <c r="EG162" s="91"/>
      <c r="EH162" s="91"/>
      <c r="EI162" s="91"/>
      <c r="EJ162" s="91"/>
      <c r="EK162" s="91"/>
      <c r="EL162" s="91"/>
      <c r="EM162" s="91"/>
      <c r="EN162" s="91"/>
      <c r="EO162" s="91"/>
      <c r="EP162" s="91"/>
      <c r="EQ162" s="91"/>
      <c r="ER162" s="91"/>
      <c r="ES162" s="91"/>
      <c r="ET162" s="91"/>
      <c r="EU162" s="91"/>
      <c r="EV162" s="91"/>
      <c r="EW162" s="91"/>
      <c r="EX162" s="91"/>
      <c r="EY162" s="91"/>
      <c r="EZ162" s="91"/>
    </row>
    <row r="163" spans="2:156" s="104" customFormat="1" x14ac:dyDescent="0.35">
      <c r="B163" s="33"/>
      <c r="C163" s="33"/>
      <c r="D163" s="33"/>
      <c r="E163" s="110"/>
      <c r="F163" s="113"/>
      <c r="G163" s="33"/>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c r="AO163" s="91"/>
      <c r="AP163" s="91"/>
      <c r="AQ163" s="91"/>
      <c r="AR163" s="91"/>
      <c r="AS163" s="91"/>
      <c r="AT163" s="91"/>
      <c r="AU163" s="91"/>
      <c r="AV163" s="91"/>
      <c r="AW163" s="91"/>
      <c r="AX163" s="91"/>
      <c r="AY163" s="91"/>
      <c r="AZ163" s="91"/>
      <c r="BA163" s="91"/>
      <c r="BB163" s="91"/>
      <c r="BC163" s="91"/>
      <c r="BD163" s="91"/>
      <c r="BE163" s="91"/>
      <c r="BF163" s="91"/>
      <c r="BG163" s="91"/>
      <c r="BH163" s="91"/>
      <c r="BI163" s="91"/>
      <c r="BJ163" s="91"/>
      <c r="BK163" s="91"/>
      <c r="BL163" s="91"/>
      <c r="BM163" s="91"/>
      <c r="BN163" s="91"/>
      <c r="BO163" s="91"/>
      <c r="BP163" s="91"/>
      <c r="BQ163" s="91"/>
      <c r="BR163" s="91"/>
      <c r="BS163" s="91"/>
      <c r="BT163" s="91"/>
      <c r="BU163" s="91"/>
      <c r="BV163" s="91"/>
      <c r="BW163" s="91"/>
      <c r="BX163" s="91"/>
      <c r="BY163" s="91"/>
      <c r="BZ163" s="91"/>
      <c r="CA163" s="91"/>
      <c r="CB163" s="91"/>
      <c r="CC163" s="91"/>
      <c r="CD163" s="91"/>
      <c r="CE163" s="91"/>
      <c r="CF163" s="91"/>
      <c r="CG163" s="91"/>
      <c r="CH163" s="91"/>
      <c r="CI163" s="91"/>
      <c r="CJ163" s="91"/>
      <c r="CK163" s="91"/>
      <c r="CL163" s="91"/>
      <c r="CM163" s="91"/>
      <c r="CN163" s="91"/>
      <c r="CO163" s="91"/>
      <c r="CP163" s="91"/>
      <c r="CQ163" s="91"/>
      <c r="CR163" s="91"/>
      <c r="CS163" s="91"/>
      <c r="CT163" s="91"/>
      <c r="CU163" s="91"/>
      <c r="CV163" s="91"/>
      <c r="CW163" s="91"/>
      <c r="CX163" s="91"/>
      <c r="CY163" s="91"/>
      <c r="CZ163" s="91"/>
      <c r="DA163" s="91"/>
      <c r="DB163" s="91"/>
      <c r="DC163" s="91"/>
      <c r="DD163" s="91"/>
      <c r="DE163" s="91"/>
      <c r="DF163" s="91"/>
      <c r="DG163" s="91"/>
      <c r="DH163" s="91"/>
      <c r="DI163" s="91"/>
      <c r="DJ163" s="91"/>
      <c r="DK163" s="91"/>
      <c r="DL163" s="91"/>
      <c r="DM163" s="91"/>
      <c r="DN163" s="91"/>
      <c r="DO163" s="91"/>
      <c r="DP163" s="91"/>
      <c r="DQ163" s="91"/>
      <c r="DR163" s="91"/>
      <c r="DS163" s="91"/>
      <c r="DT163" s="91"/>
      <c r="DU163" s="91"/>
      <c r="DV163" s="91"/>
      <c r="DW163" s="91"/>
      <c r="DX163" s="91"/>
      <c r="DY163" s="91"/>
      <c r="DZ163" s="91"/>
      <c r="EA163" s="91"/>
      <c r="EB163" s="91"/>
      <c r="EC163" s="91"/>
      <c r="ED163" s="91"/>
      <c r="EE163" s="91"/>
      <c r="EF163" s="91"/>
      <c r="EG163" s="91"/>
      <c r="EH163" s="91"/>
      <c r="EI163" s="91"/>
      <c r="EJ163" s="91"/>
      <c r="EK163" s="91"/>
      <c r="EL163" s="91"/>
      <c r="EM163" s="91"/>
      <c r="EN163" s="91"/>
      <c r="EO163" s="91"/>
      <c r="EP163" s="91"/>
      <c r="EQ163" s="91"/>
      <c r="ER163" s="91"/>
      <c r="ES163" s="91"/>
      <c r="ET163" s="91"/>
      <c r="EU163" s="91"/>
      <c r="EV163" s="91"/>
      <c r="EW163" s="91"/>
      <c r="EX163" s="91"/>
      <c r="EY163" s="91"/>
      <c r="EZ163" s="91"/>
    </row>
    <row r="164" spans="2:156" s="104" customFormat="1" x14ac:dyDescent="0.35">
      <c r="B164" s="33"/>
      <c r="C164" s="33"/>
      <c r="D164" s="33"/>
      <c r="E164" s="110"/>
      <c r="F164" s="113"/>
      <c r="G164" s="33"/>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91"/>
      <c r="AN164" s="91"/>
      <c r="AO164" s="91"/>
      <c r="AP164" s="91"/>
      <c r="AQ164" s="91"/>
      <c r="AR164" s="91"/>
      <c r="AS164" s="91"/>
      <c r="AT164" s="91"/>
      <c r="AU164" s="91"/>
      <c r="AV164" s="91"/>
      <c r="AW164" s="91"/>
      <c r="AX164" s="91"/>
      <c r="AY164" s="91"/>
      <c r="AZ164" s="91"/>
      <c r="BA164" s="91"/>
      <c r="BB164" s="91"/>
      <c r="BC164" s="91"/>
      <c r="BD164" s="91"/>
      <c r="BE164" s="91"/>
      <c r="BF164" s="91"/>
      <c r="BG164" s="91"/>
      <c r="BH164" s="91"/>
      <c r="BI164" s="91"/>
      <c r="BJ164" s="91"/>
      <c r="BK164" s="91"/>
      <c r="BL164" s="91"/>
      <c r="BM164" s="91"/>
      <c r="BN164" s="91"/>
      <c r="BO164" s="91"/>
      <c r="BP164" s="91"/>
      <c r="BQ164" s="91"/>
      <c r="BR164" s="91"/>
      <c r="BS164" s="91"/>
      <c r="BT164" s="91"/>
      <c r="BU164" s="91"/>
      <c r="BV164" s="91"/>
      <c r="BW164" s="91"/>
      <c r="BX164" s="91"/>
      <c r="BY164" s="91"/>
      <c r="BZ164" s="91"/>
      <c r="CA164" s="91"/>
      <c r="CB164" s="91"/>
      <c r="CC164" s="91"/>
      <c r="CD164" s="91"/>
      <c r="CE164" s="91"/>
      <c r="CF164" s="91"/>
      <c r="CG164" s="91"/>
      <c r="CH164" s="91"/>
      <c r="CI164" s="91"/>
      <c r="CJ164" s="91"/>
      <c r="CK164" s="91"/>
      <c r="CL164" s="91"/>
      <c r="CM164" s="91"/>
      <c r="CN164" s="91"/>
      <c r="CO164" s="91"/>
      <c r="CP164" s="91"/>
      <c r="CQ164" s="91"/>
      <c r="CR164" s="91"/>
      <c r="CS164" s="91"/>
      <c r="CT164" s="91"/>
      <c r="CU164" s="91"/>
      <c r="CV164" s="91"/>
      <c r="CW164" s="91"/>
      <c r="CX164" s="91"/>
      <c r="CY164" s="91"/>
      <c r="CZ164" s="91"/>
      <c r="DA164" s="91"/>
      <c r="DB164" s="91"/>
      <c r="DC164" s="91"/>
      <c r="DD164" s="91"/>
      <c r="DE164" s="91"/>
      <c r="DF164" s="91"/>
      <c r="DG164" s="91"/>
      <c r="DH164" s="91"/>
      <c r="DI164" s="91"/>
      <c r="DJ164" s="91"/>
      <c r="DK164" s="91"/>
      <c r="DL164" s="91"/>
      <c r="DM164" s="91"/>
      <c r="DN164" s="91"/>
      <c r="DO164" s="91"/>
      <c r="DP164" s="91"/>
      <c r="DQ164" s="91"/>
      <c r="DR164" s="91"/>
      <c r="DS164" s="91"/>
      <c r="DT164" s="91"/>
      <c r="DU164" s="91"/>
      <c r="DV164" s="91"/>
      <c r="DW164" s="91"/>
      <c r="DX164" s="91"/>
      <c r="DY164" s="91"/>
      <c r="DZ164" s="91"/>
      <c r="EA164" s="91"/>
      <c r="EB164" s="91"/>
      <c r="EC164" s="91"/>
      <c r="ED164" s="91"/>
      <c r="EE164" s="91"/>
      <c r="EF164" s="91"/>
      <c r="EG164" s="91"/>
      <c r="EH164" s="91"/>
      <c r="EI164" s="91"/>
      <c r="EJ164" s="91"/>
      <c r="EK164" s="91"/>
      <c r="EL164" s="91"/>
      <c r="EM164" s="91"/>
      <c r="EN164" s="91"/>
      <c r="EO164" s="91"/>
      <c r="EP164" s="91"/>
      <c r="EQ164" s="91"/>
      <c r="ER164" s="91"/>
      <c r="ES164" s="91"/>
      <c r="ET164" s="91"/>
      <c r="EU164" s="91"/>
      <c r="EV164" s="91"/>
      <c r="EW164" s="91"/>
      <c r="EX164" s="91"/>
      <c r="EY164" s="91"/>
      <c r="EZ164" s="91"/>
    </row>
    <row r="165" spans="2:156" s="104" customFormat="1" x14ac:dyDescent="0.35">
      <c r="B165" s="33"/>
      <c r="C165" s="33"/>
      <c r="D165" s="33"/>
      <c r="E165" s="110"/>
      <c r="F165" s="113"/>
      <c r="G165" s="33"/>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91"/>
      <c r="AN165" s="91"/>
      <c r="AO165" s="91"/>
      <c r="AP165" s="91"/>
      <c r="AQ165" s="91"/>
      <c r="AR165" s="91"/>
      <c r="AS165" s="91"/>
      <c r="AT165" s="91"/>
      <c r="AU165" s="91"/>
      <c r="AV165" s="91"/>
      <c r="AW165" s="91"/>
      <c r="AX165" s="91"/>
      <c r="AY165" s="91"/>
      <c r="AZ165" s="91"/>
      <c r="BA165" s="91"/>
      <c r="BB165" s="91"/>
      <c r="BC165" s="91"/>
      <c r="BD165" s="91"/>
      <c r="BE165" s="91"/>
      <c r="BF165" s="91"/>
      <c r="BG165" s="91"/>
      <c r="BH165" s="91"/>
      <c r="BI165" s="91"/>
      <c r="BJ165" s="91"/>
      <c r="BK165" s="91"/>
      <c r="BL165" s="91"/>
      <c r="BM165" s="91"/>
      <c r="BN165" s="91"/>
      <c r="BO165" s="91"/>
      <c r="BP165" s="91"/>
      <c r="BQ165" s="91"/>
      <c r="BR165" s="91"/>
      <c r="BS165" s="91"/>
      <c r="BT165" s="91"/>
      <c r="BU165" s="91"/>
      <c r="BV165" s="91"/>
      <c r="BW165" s="91"/>
      <c r="BX165" s="91"/>
      <c r="BY165" s="91"/>
      <c r="BZ165" s="91"/>
      <c r="CA165" s="91"/>
      <c r="CB165" s="91"/>
      <c r="CC165" s="91"/>
      <c r="CD165" s="91"/>
      <c r="CE165" s="91"/>
      <c r="CF165" s="91"/>
      <c r="CG165" s="91"/>
      <c r="CH165" s="91"/>
      <c r="CI165" s="91"/>
      <c r="CJ165" s="91"/>
      <c r="CK165" s="91"/>
      <c r="CL165" s="91"/>
      <c r="CM165" s="91"/>
      <c r="CN165" s="91"/>
      <c r="CO165" s="91"/>
      <c r="CP165" s="91"/>
      <c r="CQ165" s="91"/>
      <c r="CR165" s="91"/>
      <c r="CS165" s="91"/>
      <c r="CT165" s="91"/>
      <c r="CU165" s="91"/>
      <c r="CV165" s="91"/>
      <c r="CW165" s="91"/>
      <c r="CX165" s="91"/>
      <c r="CY165" s="91"/>
      <c r="CZ165" s="91"/>
      <c r="DA165" s="91"/>
      <c r="DB165" s="91"/>
      <c r="DC165" s="91"/>
      <c r="DD165" s="91"/>
      <c r="DE165" s="91"/>
      <c r="DF165" s="91"/>
      <c r="DG165" s="91"/>
      <c r="DH165" s="91"/>
      <c r="DI165" s="91"/>
      <c r="DJ165" s="91"/>
      <c r="DK165" s="91"/>
      <c r="DL165" s="91"/>
      <c r="DM165" s="91"/>
      <c r="DN165" s="91"/>
      <c r="DO165" s="91"/>
      <c r="DP165" s="91"/>
      <c r="DQ165" s="91"/>
      <c r="DR165" s="91"/>
      <c r="DS165" s="91"/>
      <c r="DT165" s="91"/>
      <c r="DU165" s="91"/>
      <c r="DV165" s="91"/>
      <c r="DW165" s="91"/>
      <c r="DX165" s="91"/>
      <c r="DY165" s="91"/>
      <c r="DZ165" s="91"/>
      <c r="EA165" s="91"/>
      <c r="EB165" s="91"/>
      <c r="EC165" s="91"/>
      <c r="ED165" s="91"/>
      <c r="EE165" s="91"/>
      <c r="EF165" s="91"/>
      <c r="EG165" s="91"/>
      <c r="EH165" s="91"/>
      <c r="EI165" s="91"/>
      <c r="EJ165" s="91"/>
      <c r="EK165" s="91"/>
      <c r="EL165" s="91"/>
      <c r="EM165" s="91"/>
      <c r="EN165" s="91"/>
      <c r="EO165" s="91"/>
      <c r="EP165" s="91"/>
      <c r="EQ165" s="91"/>
      <c r="ER165" s="91"/>
      <c r="ES165" s="91"/>
      <c r="ET165" s="91"/>
      <c r="EU165" s="91"/>
      <c r="EV165" s="91"/>
      <c r="EW165" s="91"/>
      <c r="EX165" s="91"/>
      <c r="EY165" s="91"/>
      <c r="EZ165" s="91"/>
    </row>
  </sheetData>
  <mergeCells count="2">
    <mergeCell ref="C12:G12"/>
    <mergeCell ref="C14:G14"/>
  </mergeCells>
  <pageMargins left="0.25" right="0.25" top="0.75" bottom="0.75" header="0.3" footer="0.3"/>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tabSelected="1" view="pageBreakPreview" topLeftCell="A49" zoomScale="70" zoomScaleNormal="30" zoomScaleSheetLayoutView="70" workbookViewId="0">
      <selection activeCell="B13" sqref="B13"/>
    </sheetView>
  </sheetViews>
  <sheetFormatPr defaultColWidth="21" defaultRowHeight="15.5" x14ac:dyDescent="0.35"/>
  <cols>
    <col min="1" max="1" width="1.6328125" style="37" customWidth="1"/>
    <col min="2" max="2" width="13.81640625" style="60" customWidth="1"/>
    <col min="3" max="3" width="21" style="37"/>
    <col min="4" max="4" width="70.90625" style="118" customWidth="1"/>
    <col min="5" max="5" width="16.90625" style="33" customWidth="1"/>
    <col min="6" max="6" width="8.81640625" style="74" bestFit="1" customWidth="1"/>
    <col min="7" max="7" width="26.453125" style="33" customWidth="1"/>
    <col min="8" max="8" width="37.36328125" style="34" customWidth="1"/>
    <col min="9" max="9" width="1.1796875" style="37" customWidth="1"/>
    <col min="10" max="16384" width="21" style="33"/>
  </cols>
  <sheetData>
    <row r="1" spans="1:9" s="37" customFormat="1" x14ac:dyDescent="0.35">
      <c r="B1" s="36" t="s">
        <v>46</v>
      </c>
      <c r="D1" s="61"/>
      <c r="F1" s="71"/>
      <c r="H1" s="62"/>
    </row>
    <row r="2" spans="1:9" s="37" customFormat="1" x14ac:dyDescent="0.35">
      <c r="B2" s="36"/>
      <c r="D2" s="61"/>
      <c r="F2" s="71"/>
      <c r="H2" s="62"/>
    </row>
    <row r="3" spans="1:9" s="37" customFormat="1" x14ac:dyDescent="0.35">
      <c r="B3" s="36" t="str">
        <f>Cover!A15</f>
        <v xml:space="preserve"> ENQUIRY No. or RFP number</v>
      </c>
      <c r="D3" s="327">
        <f>Cover!B15</f>
        <v>0</v>
      </c>
      <c r="F3" s="71"/>
      <c r="H3" s="62"/>
    </row>
    <row r="4" spans="1:9" s="37" customFormat="1" x14ac:dyDescent="0.35">
      <c r="B4" s="36"/>
      <c r="D4" s="61"/>
      <c r="F4" s="71"/>
      <c r="H4" s="62"/>
    </row>
    <row r="5" spans="1:9" s="37" customFormat="1" x14ac:dyDescent="0.35">
      <c r="B5" s="36" t="str">
        <f>Cover!B17</f>
        <v>DESIGN, MANUFACTURE, PROTOTYPE, TEST, AND SUPPLY VERTICAL EMERGENCY RESTORATION SYSTEM (ERS) TOWERS</v>
      </c>
      <c r="D5" s="61"/>
      <c r="F5" s="72"/>
      <c r="H5" s="62"/>
    </row>
    <row r="6" spans="1:9" s="37" customFormat="1" x14ac:dyDescent="0.35">
      <c r="B6" s="38"/>
      <c r="D6" s="61"/>
      <c r="F6" s="72"/>
      <c r="H6" s="62"/>
    </row>
    <row r="7" spans="1:9" s="63" customFormat="1" ht="15.5" customHeight="1" x14ac:dyDescent="0.35">
      <c r="B7" s="39" t="s">
        <v>47</v>
      </c>
      <c r="C7" s="40"/>
      <c r="D7" s="116"/>
      <c r="E7" s="66"/>
      <c r="F7" s="69"/>
    </row>
    <row r="8" spans="1:9" s="40" customFormat="1" ht="16" thickBot="1" x14ac:dyDescent="0.4">
      <c r="D8" s="67"/>
      <c r="E8" s="67"/>
      <c r="F8" s="67"/>
      <c r="G8" s="67"/>
      <c r="H8" s="67"/>
    </row>
    <row r="9" spans="1:9" s="60" customFormat="1" ht="71" customHeight="1" thickBot="1" x14ac:dyDescent="0.4">
      <c r="B9" s="64" t="s">
        <v>48</v>
      </c>
      <c r="C9" s="65" t="s">
        <v>49</v>
      </c>
      <c r="D9" s="117" t="s">
        <v>181</v>
      </c>
      <c r="E9" s="68" t="s">
        <v>52</v>
      </c>
      <c r="F9" s="70" t="s">
        <v>51</v>
      </c>
      <c r="G9" s="338" t="s">
        <v>224</v>
      </c>
      <c r="H9" s="338" t="s">
        <v>223</v>
      </c>
    </row>
    <row r="10" spans="1:9" s="182" customFormat="1" x14ac:dyDescent="0.35">
      <c r="B10" s="183"/>
      <c r="C10" s="184"/>
      <c r="D10" s="337"/>
      <c r="E10" s="185"/>
      <c r="F10" s="186"/>
      <c r="G10" s="317"/>
      <c r="H10" s="87"/>
    </row>
    <row r="11" spans="1:9" s="193" customFormat="1" ht="47.5" customHeight="1" x14ac:dyDescent="0.35">
      <c r="A11" s="187"/>
      <c r="B11" s="188"/>
      <c r="C11" s="189"/>
      <c r="D11" s="190"/>
      <c r="E11" s="191"/>
      <c r="F11" s="192"/>
      <c r="G11" s="318"/>
      <c r="H11" s="144"/>
      <c r="I11" s="187"/>
    </row>
    <row r="12" spans="1:9" s="32" customFormat="1" x14ac:dyDescent="0.35">
      <c r="A12" s="37"/>
      <c r="B12" s="124"/>
      <c r="C12" s="125"/>
      <c r="D12" s="126"/>
      <c r="E12" s="127"/>
      <c r="F12" s="128"/>
      <c r="G12" s="319"/>
      <c r="H12" s="129"/>
      <c r="I12" s="37"/>
    </row>
    <row r="13" spans="1:9" s="32" customFormat="1" ht="37" customHeight="1" x14ac:dyDescent="0.35">
      <c r="A13" s="37"/>
      <c r="B13" s="147">
        <v>1</v>
      </c>
      <c r="C13" s="148"/>
      <c r="D13" s="153" t="s">
        <v>182</v>
      </c>
      <c r="E13" s="149"/>
      <c r="F13" s="150"/>
      <c r="G13" s="151"/>
      <c r="H13" s="152">
        <f>H25</f>
        <v>0</v>
      </c>
      <c r="I13" s="37"/>
    </row>
    <row r="14" spans="1:9" s="32" customFormat="1" x14ac:dyDescent="0.35">
      <c r="A14" s="37"/>
      <c r="B14" s="139"/>
      <c r="C14" s="140"/>
      <c r="D14" s="154"/>
      <c r="E14" s="141"/>
      <c r="F14" s="142"/>
      <c r="G14" s="320"/>
      <c r="H14" s="143"/>
      <c r="I14" s="37"/>
    </row>
    <row r="15" spans="1:9" s="32" customFormat="1" x14ac:dyDescent="0.35">
      <c r="A15" s="37"/>
      <c r="B15" s="130"/>
      <c r="C15" s="131"/>
      <c r="D15" s="155" t="s">
        <v>183</v>
      </c>
      <c r="E15" s="132"/>
      <c r="F15" s="133"/>
      <c r="G15" s="320"/>
      <c r="H15" s="143"/>
      <c r="I15" s="37"/>
    </row>
    <row r="16" spans="1:9" s="32" customFormat="1" x14ac:dyDescent="0.35">
      <c r="A16" s="37"/>
      <c r="B16" s="130"/>
      <c r="C16" s="131"/>
      <c r="D16" s="155"/>
      <c r="E16" s="132"/>
      <c r="F16" s="133"/>
      <c r="G16" s="320"/>
      <c r="H16" s="143"/>
      <c r="I16" s="37"/>
    </row>
    <row r="17" spans="1:9" s="32" customFormat="1" x14ac:dyDescent="0.35">
      <c r="A17" s="37"/>
      <c r="B17" s="130"/>
      <c r="C17" s="131"/>
      <c r="D17" s="155"/>
      <c r="E17" s="132"/>
      <c r="F17" s="133"/>
      <c r="G17" s="320"/>
      <c r="H17" s="143"/>
      <c r="I17" s="37"/>
    </row>
    <row r="18" spans="1:9" s="32" customFormat="1" x14ac:dyDescent="0.35">
      <c r="A18" s="37"/>
      <c r="B18" s="130"/>
      <c r="C18" s="131"/>
      <c r="D18" s="156" t="s">
        <v>197</v>
      </c>
      <c r="E18" s="132"/>
      <c r="F18" s="133"/>
      <c r="G18" s="320"/>
      <c r="H18" s="143"/>
      <c r="I18" s="37"/>
    </row>
    <row r="19" spans="1:9" s="32" customFormat="1" x14ac:dyDescent="0.35">
      <c r="A19" s="37"/>
      <c r="B19" s="130"/>
      <c r="C19" s="131"/>
      <c r="D19" s="157"/>
      <c r="E19" s="132"/>
      <c r="F19" s="133"/>
      <c r="G19" s="320"/>
      <c r="H19" s="143"/>
      <c r="I19" s="37"/>
    </row>
    <row r="20" spans="1:9" s="32" customFormat="1" ht="62" x14ac:dyDescent="0.35">
      <c r="A20" s="37"/>
      <c r="B20" s="130"/>
      <c r="C20" s="131"/>
      <c r="D20" s="158" t="s">
        <v>198</v>
      </c>
      <c r="E20" s="132"/>
      <c r="F20" s="133"/>
      <c r="G20" s="320"/>
      <c r="H20" s="143"/>
      <c r="I20" s="37"/>
    </row>
    <row r="21" spans="1:9" s="32" customFormat="1" x14ac:dyDescent="0.35">
      <c r="A21" s="37"/>
      <c r="B21" s="130"/>
      <c r="C21" s="131"/>
      <c r="D21" s="158"/>
      <c r="E21" s="132"/>
      <c r="F21" s="133"/>
      <c r="G21" s="320"/>
      <c r="H21" s="143"/>
      <c r="I21" s="37"/>
    </row>
    <row r="22" spans="1:9" s="32" customFormat="1" ht="62" x14ac:dyDescent="0.35">
      <c r="A22" s="37"/>
      <c r="B22" s="130"/>
      <c r="C22" s="131"/>
      <c r="D22" s="159" t="s">
        <v>208</v>
      </c>
      <c r="E22" s="132"/>
      <c r="F22" s="133"/>
      <c r="G22" s="320"/>
      <c r="H22" s="143"/>
      <c r="I22" s="37"/>
    </row>
    <row r="23" spans="1:9" s="32" customFormat="1" x14ac:dyDescent="0.35">
      <c r="A23" s="37"/>
      <c r="B23" s="130"/>
      <c r="C23" s="131"/>
      <c r="D23" s="160"/>
      <c r="E23" s="132"/>
      <c r="F23" s="133"/>
      <c r="G23" s="320"/>
      <c r="H23" s="143"/>
      <c r="I23" s="37"/>
    </row>
    <row r="24" spans="1:9" s="32" customFormat="1" x14ac:dyDescent="0.35">
      <c r="A24" s="37"/>
      <c r="B24" s="130"/>
      <c r="C24" s="131"/>
      <c r="D24" s="161"/>
      <c r="E24" s="132"/>
      <c r="F24" s="133"/>
      <c r="G24" s="320"/>
      <c r="H24" s="143"/>
      <c r="I24" s="37"/>
    </row>
    <row r="25" spans="1:9" s="32" customFormat="1" x14ac:dyDescent="0.35">
      <c r="A25" s="37"/>
      <c r="B25" s="162">
        <v>1.1000000000000001</v>
      </c>
      <c r="C25" s="163"/>
      <c r="D25" s="164" t="s">
        <v>199</v>
      </c>
      <c r="E25" s="165"/>
      <c r="F25" s="166"/>
      <c r="G25" s="145"/>
      <c r="H25" s="146">
        <f>SUM(H26:H32)</f>
        <v>0</v>
      </c>
      <c r="I25" s="37"/>
    </row>
    <row r="26" spans="1:9" s="32" customFormat="1" x14ac:dyDescent="0.35">
      <c r="A26" s="37"/>
      <c r="B26" s="130"/>
      <c r="C26" s="131"/>
      <c r="D26" s="167"/>
      <c r="E26" s="132"/>
      <c r="F26" s="133"/>
      <c r="G26" s="320"/>
      <c r="H26" s="143"/>
      <c r="I26" s="37"/>
    </row>
    <row r="27" spans="1:9" s="32" customFormat="1" x14ac:dyDescent="0.35">
      <c r="A27" s="37"/>
      <c r="B27" s="130" t="s">
        <v>211</v>
      </c>
      <c r="C27" s="131"/>
      <c r="D27" s="168" t="s">
        <v>200</v>
      </c>
      <c r="E27" s="132" t="s">
        <v>201</v>
      </c>
      <c r="F27" s="133">
        <v>1</v>
      </c>
      <c r="G27" s="320"/>
      <c r="H27" s="143">
        <f>G27*F27</f>
        <v>0</v>
      </c>
      <c r="I27" s="37"/>
    </row>
    <row r="28" spans="1:9" s="32" customFormat="1" x14ac:dyDescent="0.35">
      <c r="A28" s="37"/>
      <c r="B28" s="130"/>
      <c r="C28" s="131"/>
      <c r="D28" s="168"/>
      <c r="E28" s="132"/>
      <c r="F28" s="133"/>
      <c r="G28" s="320"/>
      <c r="H28" s="143"/>
      <c r="I28" s="37"/>
    </row>
    <row r="29" spans="1:9" s="32" customFormat="1" x14ac:dyDescent="0.35">
      <c r="A29" s="37"/>
      <c r="B29" s="130" t="s">
        <v>212</v>
      </c>
      <c r="C29" s="131"/>
      <c r="D29" s="169" t="s">
        <v>204</v>
      </c>
      <c r="E29" s="132" t="s">
        <v>201</v>
      </c>
      <c r="F29" s="133">
        <v>1</v>
      </c>
      <c r="G29" s="321"/>
      <c r="H29" s="134">
        <f>G29*F29</f>
        <v>0</v>
      </c>
      <c r="I29" s="37"/>
    </row>
    <row r="30" spans="1:9" s="32" customFormat="1" x14ac:dyDescent="0.35">
      <c r="A30" s="37"/>
      <c r="B30" s="130"/>
      <c r="C30" s="131"/>
      <c r="D30" s="170"/>
      <c r="E30" s="132"/>
      <c r="F30" s="133"/>
      <c r="G30" s="320"/>
      <c r="H30" s="143"/>
      <c r="I30" s="37"/>
    </row>
    <row r="31" spans="1:9" s="32" customFormat="1" x14ac:dyDescent="0.35">
      <c r="A31" s="37"/>
      <c r="B31" s="130"/>
      <c r="C31" s="131"/>
      <c r="D31" s="171"/>
      <c r="E31" s="132"/>
      <c r="F31" s="133"/>
      <c r="G31" s="320"/>
      <c r="H31" s="143"/>
      <c r="I31" s="37"/>
    </row>
    <row r="32" spans="1:9" s="32" customFormat="1" x14ac:dyDescent="0.35">
      <c r="A32" s="37"/>
      <c r="B32" s="130"/>
      <c r="C32" s="131"/>
      <c r="D32" s="172"/>
      <c r="E32" s="132"/>
      <c r="F32" s="133"/>
      <c r="G32" s="320"/>
      <c r="H32" s="143"/>
      <c r="I32" s="37"/>
    </row>
    <row r="33" spans="1:9" s="32" customFormat="1" ht="37" customHeight="1" x14ac:dyDescent="0.35">
      <c r="A33" s="37"/>
      <c r="B33" s="173">
        <v>2</v>
      </c>
      <c r="C33" s="174"/>
      <c r="D33" s="175" t="s">
        <v>184</v>
      </c>
      <c r="E33" s="176"/>
      <c r="F33" s="177"/>
      <c r="G33" s="151"/>
      <c r="H33" s="152">
        <f>H37+H43+H47+H51+H59</f>
        <v>0</v>
      </c>
      <c r="I33" s="37"/>
    </row>
    <row r="34" spans="1:9" s="32" customFormat="1" x14ac:dyDescent="0.35">
      <c r="A34" s="37"/>
      <c r="B34" s="130"/>
      <c r="C34" s="131"/>
      <c r="D34" s="178"/>
      <c r="E34" s="132"/>
      <c r="F34" s="133"/>
      <c r="G34" s="320"/>
      <c r="H34" s="143"/>
      <c r="I34" s="37"/>
    </row>
    <row r="35" spans="1:9" s="32" customFormat="1" ht="31" x14ac:dyDescent="0.35">
      <c r="A35" s="37"/>
      <c r="B35" s="130"/>
      <c r="C35" s="131"/>
      <c r="D35" s="179" t="s">
        <v>185</v>
      </c>
      <c r="E35" s="132"/>
      <c r="F35" s="133"/>
      <c r="G35" s="320"/>
      <c r="H35" s="143"/>
      <c r="I35" s="37"/>
    </row>
    <row r="36" spans="1:9" s="32" customFormat="1" x14ac:dyDescent="0.35">
      <c r="A36" s="37"/>
      <c r="B36" s="130"/>
      <c r="C36" s="131"/>
      <c r="D36" s="170"/>
      <c r="E36" s="132"/>
      <c r="F36" s="133"/>
      <c r="G36" s="320"/>
      <c r="H36" s="143"/>
      <c r="I36" s="37"/>
    </row>
    <row r="37" spans="1:9" s="32" customFormat="1" x14ac:dyDescent="0.35">
      <c r="A37" s="37"/>
      <c r="B37" s="162">
        <v>2.1</v>
      </c>
      <c r="C37" s="163"/>
      <c r="D37" s="164" t="s">
        <v>186</v>
      </c>
      <c r="E37" s="165"/>
      <c r="F37" s="166"/>
      <c r="G37" s="145"/>
      <c r="H37" s="146">
        <f>SUM(H38:H42)</f>
        <v>0</v>
      </c>
      <c r="I37" s="37"/>
    </row>
    <row r="38" spans="1:9" s="32" customFormat="1" x14ac:dyDescent="0.35">
      <c r="A38" s="37"/>
      <c r="B38" s="130"/>
      <c r="C38" s="131"/>
      <c r="D38" s="170"/>
      <c r="E38" s="132"/>
      <c r="F38" s="133"/>
      <c r="G38" s="320"/>
      <c r="H38" s="143"/>
      <c r="I38" s="37"/>
    </row>
    <row r="39" spans="1:9" s="32" customFormat="1" ht="46.5" x14ac:dyDescent="0.35">
      <c r="A39" s="37"/>
      <c r="B39" s="130" t="s">
        <v>213</v>
      </c>
      <c r="C39" s="131"/>
      <c r="D39" s="168" t="s">
        <v>187</v>
      </c>
      <c r="E39" s="132" t="s">
        <v>201</v>
      </c>
      <c r="F39" s="133">
        <v>1</v>
      </c>
      <c r="G39" s="321"/>
      <c r="H39" s="134">
        <f>G39*F39</f>
        <v>0</v>
      </c>
      <c r="I39" s="37"/>
    </row>
    <row r="40" spans="1:9" s="32" customFormat="1" x14ac:dyDescent="0.35">
      <c r="A40" s="37"/>
      <c r="B40" s="130"/>
      <c r="C40" s="131"/>
      <c r="D40" s="168"/>
      <c r="E40" s="132"/>
      <c r="F40" s="133"/>
      <c r="G40" s="320"/>
      <c r="H40" s="143"/>
      <c r="I40" s="37"/>
    </row>
    <row r="41" spans="1:9" s="32" customFormat="1" ht="46.5" x14ac:dyDescent="0.35">
      <c r="A41" s="37"/>
      <c r="B41" s="130" t="s">
        <v>214</v>
      </c>
      <c r="C41" s="131"/>
      <c r="D41" s="168" t="s">
        <v>188</v>
      </c>
      <c r="E41" s="132" t="s">
        <v>201</v>
      </c>
      <c r="F41" s="133">
        <v>1</v>
      </c>
      <c r="G41" s="321"/>
      <c r="H41" s="134">
        <f>G41*F41</f>
        <v>0</v>
      </c>
      <c r="I41" s="37"/>
    </row>
    <row r="42" spans="1:9" s="32" customFormat="1" x14ac:dyDescent="0.35">
      <c r="A42" s="37"/>
      <c r="B42" s="130"/>
      <c r="C42" s="131"/>
      <c r="D42" s="168"/>
      <c r="E42" s="132"/>
      <c r="F42" s="133"/>
      <c r="G42" s="320"/>
      <c r="H42" s="143"/>
      <c r="I42" s="37"/>
    </row>
    <row r="43" spans="1:9" s="32" customFormat="1" x14ac:dyDescent="0.35">
      <c r="A43" s="37"/>
      <c r="B43" s="162">
        <v>2.2000000000000002</v>
      </c>
      <c r="C43" s="163"/>
      <c r="D43" s="164" t="s">
        <v>209</v>
      </c>
      <c r="E43" s="165"/>
      <c r="F43" s="166"/>
      <c r="G43" s="145"/>
      <c r="H43" s="146">
        <f>SUM(H44:H46)</f>
        <v>0</v>
      </c>
      <c r="I43" s="37"/>
    </row>
    <row r="44" spans="1:9" s="32" customFormat="1" x14ac:dyDescent="0.35">
      <c r="A44" s="37"/>
      <c r="B44" s="130"/>
      <c r="C44" s="131"/>
      <c r="D44" s="168"/>
      <c r="E44" s="132"/>
      <c r="F44" s="133"/>
      <c r="G44" s="320"/>
      <c r="H44" s="143"/>
      <c r="I44" s="37"/>
    </row>
    <row r="45" spans="1:9" s="32" customFormat="1" ht="46.5" x14ac:dyDescent="0.35">
      <c r="A45" s="37"/>
      <c r="B45" s="130" t="s">
        <v>215</v>
      </c>
      <c r="C45" s="131"/>
      <c r="D45" s="168" t="s">
        <v>202</v>
      </c>
      <c r="E45" s="181" t="s">
        <v>220</v>
      </c>
      <c r="F45" s="133">
        <v>50</v>
      </c>
      <c r="G45" s="321"/>
      <c r="H45" s="134">
        <f>G45*F45</f>
        <v>0</v>
      </c>
      <c r="I45" s="37"/>
    </row>
    <row r="46" spans="1:9" s="32" customFormat="1" x14ac:dyDescent="0.35">
      <c r="A46" s="37"/>
      <c r="B46" s="130"/>
      <c r="C46" s="131"/>
      <c r="D46" s="180"/>
      <c r="E46" s="132"/>
      <c r="F46" s="133"/>
      <c r="G46" s="320"/>
      <c r="H46" s="143"/>
      <c r="I46" s="37"/>
    </row>
    <row r="47" spans="1:9" s="32" customFormat="1" x14ac:dyDescent="0.35">
      <c r="A47" s="37"/>
      <c r="B47" s="162">
        <v>2.2999999999999998</v>
      </c>
      <c r="C47" s="163"/>
      <c r="D47" s="164" t="s">
        <v>210</v>
      </c>
      <c r="E47" s="165"/>
      <c r="F47" s="166"/>
      <c r="G47" s="145"/>
      <c r="H47" s="146">
        <f>SUM(H48:H50)</f>
        <v>0</v>
      </c>
      <c r="I47" s="37"/>
    </row>
    <row r="48" spans="1:9" s="32" customFormat="1" ht="18" x14ac:dyDescent="0.35">
      <c r="A48" s="37"/>
      <c r="B48" s="130"/>
      <c r="C48" s="131"/>
      <c r="D48" s="137"/>
      <c r="E48" s="132"/>
      <c r="F48" s="133"/>
      <c r="G48" s="321"/>
      <c r="H48" s="134"/>
      <c r="I48" s="37"/>
    </row>
    <row r="49" spans="1:9" s="32" customFormat="1" ht="87.5" x14ac:dyDescent="0.35">
      <c r="A49" s="37"/>
      <c r="B49" s="130" t="s">
        <v>216</v>
      </c>
      <c r="C49" s="131"/>
      <c r="D49" s="135" t="s">
        <v>203</v>
      </c>
      <c r="E49" s="132" t="s">
        <v>201</v>
      </c>
      <c r="F49" s="133">
        <v>1</v>
      </c>
      <c r="G49" s="321"/>
      <c r="H49" s="134">
        <f>G49*F49</f>
        <v>0</v>
      </c>
      <c r="I49" s="37"/>
    </row>
    <row r="50" spans="1:9" s="32" customFormat="1" x14ac:dyDescent="0.35">
      <c r="A50" s="37"/>
      <c r="B50" s="130"/>
      <c r="C50" s="131"/>
      <c r="D50" s="180"/>
      <c r="E50" s="132"/>
      <c r="F50" s="133"/>
      <c r="G50" s="320"/>
      <c r="H50" s="143"/>
      <c r="I50" s="37"/>
    </row>
    <row r="51" spans="1:9" s="32" customFormat="1" x14ac:dyDescent="0.35">
      <c r="A51" s="37"/>
      <c r="B51" s="162">
        <v>2.4</v>
      </c>
      <c r="C51" s="163"/>
      <c r="D51" s="164" t="s">
        <v>189</v>
      </c>
      <c r="E51" s="165"/>
      <c r="F51" s="166"/>
      <c r="G51" s="145"/>
      <c r="H51" s="146">
        <f>SUM(H52:H58)</f>
        <v>0</v>
      </c>
      <c r="I51" s="37"/>
    </row>
    <row r="52" spans="1:9" s="32" customFormat="1" ht="17.5" x14ac:dyDescent="0.35">
      <c r="A52" s="37"/>
      <c r="B52" s="130"/>
      <c r="C52" s="131"/>
      <c r="D52" s="135"/>
      <c r="E52" s="132"/>
      <c r="F52" s="133"/>
      <c r="G52" s="321"/>
      <c r="H52" s="134"/>
      <c r="I52" s="37"/>
    </row>
    <row r="53" spans="1:9" s="32" customFormat="1" ht="35" x14ac:dyDescent="0.35">
      <c r="A53" s="37"/>
      <c r="B53" s="130" t="s">
        <v>217</v>
      </c>
      <c r="C53" s="131"/>
      <c r="D53" s="135" t="s">
        <v>190</v>
      </c>
      <c r="E53" s="132" t="s">
        <v>45</v>
      </c>
      <c r="F53" s="133">
        <v>9</v>
      </c>
      <c r="G53" s="321"/>
      <c r="H53" s="134">
        <f>G53*F53</f>
        <v>0</v>
      </c>
      <c r="I53" s="37"/>
    </row>
    <row r="54" spans="1:9" s="32" customFormat="1" ht="17.5" x14ac:dyDescent="0.35">
      <c r="A54" s="37"/>
      <c r="B54" s="130"/>
      <c r="C54" s="131"/>
      <c r="D54" s="135"/>
      <c r="E54" s="132"/>
      <c r="F54" s="133"/>
      <c r="G54" s="321"/>
      <c r="H54" s="134"/>
      <c r="I54" s="37"/>
    </row>
    <row r="55" spans="1:9" s="32" customFormat="1" ht="52.5" x14ac:dyDescent="0.35">
      <c r="A55" s="37"/>
      <c r="B55" s="130" t="s">
        <v>218</v>
      </c>
      <c r="C55" s="131"/>
      <c r="D55" s="135" t="s">
        <v>191</v>
      </c>
      <c r="E55" s="132" t="s">
        <v>45</v>
      </c>
      <c r="F55" s="133">
        <v>1</v>
      </c>
      <c r="G55" s="321"/>
      <c r="H55" s="134">
        <f>G55*F55</f>
        <v>0</v>
      </c>
      <c r="I55" s="37"/>
    </row>
    <row r="56" spans="1:9" s="32" customFormat="1" ht="17.5" x14ac:dyDescent="0.35">
      <c r="A56" s="37"/>
      <c r="B56" s="130"/>
      <c r="C56" s="131"/>
      <c r="D56" s="135"/>
      <c r="E56" s="132"/>
      <c r="F56" s="133"/>
      <c r="G56" s="321"/>
      <c r="H56" s="134"/>
      <c r="I56" s="37"/>
    </row>
    <row r="57" spans="1:9" s="32" customFormat="1" ht="35" x14ac:dyDescent="0.35">
      <c r="A57" s="37"/>
      <c r="B57" s="130" t="s">
        <v>221</v>
      </c>
      <c r="C57" s="131"/>
      <c r="D57" s="135" t="s">
        <v>192</v>
      </c>
      <c r="E57" s="132" t="s">
        <v>45</v>
      </c>
      <c r="F57" s="133">
        <v>1</v>
      </c>
      <c r="G57" s="321"/>
      <c r="H57" s="134">
        <f>G57*F57</f>
        <v>0</v>
      </c>
      <c r="I57" s="37"/>
    </row>
    <row r="58" spans="1:9" s="32" customFormat="1" ht="17.5" x14ac:dyDescent="0.35">
      <c r="A58" s="37"/>
      <c r="B58" s="130"/>
      <c r="C58" s="131"/>
      <c r="D58" s="136"/>
      <c r="E58" s="132"/>
      <c r="F58" s="133"/>
      <c r="G58" s="321"/>
      <c r="H58" s="134"/>
      <c r="I58" s="37"/>
    </row>
    <row r="59" spans="1:9" s="32" customFormat="1" x14ac:dyDescent="0.35">
      <c r="A59" s="37"/>
      <c r="B59" s="162">
        <v>2.5</v>
      </c>
      <c r="C59" s="163"/>
      <c r="D59" s="164" t="s">
        <v>193</v>
      </c>
      <c r="E59" s="165"/>
      <c r="F59" s="166"/>
      <c r="G59" s="145"/>
      <c r="H59" s="146">
        <f>SUM(H60:H63)</f>
        <v>0</v>
      </c>
      <c r="I59" s="37"/>
    </row>
    <row r="60" spans="1:9" s="32" customFormat="1" ht="17.5" x14ac:dyDescent="0.35">
      <c r="A60" s="37"/>
      <c r="B60" s="130"/>
      <c r="C60" s="131"/>
      <c r="D60" s="135"/>
      <c r="E60" s="132"/>
      <c r="F60" s="133"/>
      <c r="G60" s="321"/>
      <c r="H60" s="134"/>
      <c r="I60" s="37"/>
    </row>
    <row r="61" spans="1:9" s="32" customFormat="1" ht="52.5" x14ac:dyDescent="0.35">
      <c r="A61" s="37"/>
      <c r="B61" s="130" t="s">
        <v>222</v>
      </c>
      <c r="C61" s="131"/>
      <c r="D61" s="135" t="s">
        <v>194</v>
      </c>
      <c r="E61" s="132" t="s">
        <v>45</v>
      </c>
      <c r="F61" s="133">
        <v>27</v>
      </c>
      <c r="G61" s="321"/>
      <c r="H61" s="134">
        <f>G61*F61</f>
        <v>0</v>
      </c>
      <c r="I61" s="37"/>
    </row>
    <row r="62" spans="1:9" s="32" customFormat="1" ht="17.5" x14ac:dyDescent="0.35">
      <c r="A62" s="37"/>
      <c r="B62" s="130"/>
      <c r="C62" s="131"/>
      <c r="D62" s="135"/>
      <c r="E62" s="132"/>
      <c r="F62" s="133"/>
      <c r="G62" s="321"/>
      <c r="H62" s="134"/>
      <c r="I62" s="37"/>
    </row>
    <row r="63" spans="1:9" s="37" customFormat="1" ht="16" thickBot="1" x14ac:dyDescent="0.4">
      <c r="B63" s="119"/>
      <c r="C63" s="120"/>
      <c r="D63" s="138"/>
      <c r="E63" s="121"/>
      <c r="F63" s="122"/>
      <c r="G63" s="322"/>
      <c r="H63" s="123"/>
    </row>
    <row r="64" spans="1:9" s="37" customFormat="1" ht="16" thickBot="1" x14ac:dyDescent="0.4">
      <c r="B64" s="60"/>
      <c r="D64" s="61"/>
      <c r="F64" s="73"/>
      <c r="H64" s="62"/>
    </row>
    <row r="65" spans="2:8" s="37" customFormat="1" ht="16" thickTop="1" x14ac:dyDescent="0.35">
      <c r="B65" s="60"/>
      <c r="D65" s="61"/>
      <c r="F65" s="73"/>
      <c r="H65" s="264">
        <f>H33+H13</f>
        <v>0</v>
      </c>
    </row>
    <row r="66" spans="2:8" s="37" customFormat="1" ht="16" thickBot="1" x14ac:dyDescent="0.4">
      <c r="B66" s="60"/>
      <c r="D66" s="61"/>
      <c r="F66" s="73"/>
      <c r="H66" s="265"/>
    </row>
    <row r="67" spans="2:8" s="37" customFormat="1" ht="16" thickTop="1" x14ac:dyDescent="0.35">
      <c r="B67" s="60"/>
      <c r="D67" s="61"/>
      <c r="F67" s="73"/>
      <c r="H67" s="62"/>
    </row>
    <row r="68" spans="2:8" s="37" customFormat="1" x14ac:dyDescent="0.35">
      <c r="B68" s="60"/>
      <c r="D68" s="61"/>
      <c r="F68" s="73"/>
      <c r="H68" s="62"/>
    </row>
    <row r="69" spans="2:8" s="37" customFormat="1" x14ac:dyDescent="0.35">
      <c r="B69" s="60"/>
      <c r="D69" s="61"/>
      <c r="F69" s="73"/>
      <c r="H69" s="62"/>
    </row>
    <row r="70" spans="2:8" s="37" customFormat="1" x14ac:dyDescent="0.35">
      <c r="B70" s="60"/>
      <c r="D70" s="61"/>
      <c r="F70" s="73"/>
      <c r="H70" s="62"/>
    </row>
    <row r="71" spans="2:8" s="37" customFormat="1" x14ac:dyDescent="0.35">
      <c r="B71" s="60"/>
      <c r="D71" s="61"/>
      <c r="F71" s="73"/>
      <c r="H71" s="62"/>
    </row>
  </sheetData>
  <autoFilter ref="A9:I63" xr:uid="{00000000-0001-0000-0200-000000000000}"/>
  <mergeCells count="1">
    <mergeCell ref="H65:H66"/>
  </mergeCells>
  <pageMargins left="0.25" right="0.25" top="0.75" bottom="0.75" header="0.3" footer="0.3"/>
  <pageSetup paperSize="8" scale="43"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42B99-DCC8-439E-9C71-0BDBE1AA1621}">
  <sheetPr>
    <pageSetUpPr fitToPage="1"/>
  </sheetPr>
  <dimension ref="B1:C27"/>
  <sheetViews>
    <sheetView view="pageBreakPreview" topLeftCell="A16" zoomScaleNormal="100" zoomScaleSheetLayoutView="100" workbookViewId="0">
      <selection activeCell="C9" sqref="C9"/>
    </sheetView>
  </sheetViews>
  <sheetFormatPr defaultRowHeight="15.5" x14ac:dyDescent="0.35"/>
  <cols>
    <col min="1" max="1" width="3.1796875" style="76" customWidth="1"/>
    <col min="2" max="2" width="47.36328125" style="76" bestFit="1" customWidth="1"/>
    <col min="3" max="3" width="18.81640625" style="76" customWidth="1"/>
    <col min="4" max="4" width="3.1796875" style="76" customWidth="1"/>
    <col min="5" max="16384" width="8.7265625" style="76"/>
  </cols>
  <sheetData>
    <row r="1" spans="2:3" x14ac:dyDescent="0.35">
      <c r="B1" s="75" t="s">
        <v>46</v>
      </c>
    </row>
    <row r="2" spans="2:3" x14ac:dyDescent="0.35">
      <c r="B2" s="75"/>
    </row>
    <row r="3" spans="2:3" x14ac:dyDescent="0.35">
      <c r="B3" s="75" t="str">
        <f>Cover!A15</f>
        <v xml:space="preserve"> ENQUIRY No. or RFP number</v>
      </c>
      <c r="C3" s="328">
        <f>Cover!B15</f>
        <v>0</v>
      </c>
    </row>
    <row r="4" spans="2:3" x14ac:dyDescent="0.35">
      <c r="B4" s="75"/>
    </row>
    <row r="5" spans="2:3" x14ac:dyDescent="0.35">
      <c r="B5" s="325" t="str">
        <f>Cover!B17</f>
        <v>DESIGN, MANUFACTURE, PROTOTYPE, TEST, AND SUPPLY VERTICAL EMERGENCY RESTORATION SYSTEM (ERS) TOWERS</v>
      </c>
      <c r="C5" s="325"/>
    </row>
    <row r="6" spans="2:3" x14ac:dyDescent="0.35">
      <c r="B6" s="325"/>
      <c r="C6" s="325"/>
    </row>
    <row r="7" spans="2:3" x14ac:dyDescent="0.35">
      <c r="B7" s="325"/>
      <c r="C7" s="325"/>
    </row>
    <row r="8" spans="2:3" x14ac:dyDescent="0.35">
      <c r="B8" s="326"/>
      <c r="C8" s="326"/>
    </row>
    <row r="9" spans="2:3" x14ac:dyDescent="0.35">
      <c r="B9" s="323" t="s">
        <v>47</v>
      </c>
      <c r="C9" s="324"/>
    </row>
    <row r="14" spans="2:3" ht="16" thickBot="1" x14ac:dyDescent="0.4"/>
    <row r="15" spans="2:3" s="78" customFormat="1" x14ac:dyDescent="0.35">
      <c r="B15" s="77" t="s">
        <v>181</v>
      </c>
      <c r="C15" s="84" t="s">
        <v>226</v>
      </c>
    </row>
    <row r="16" spans="2:3" x14ac:dyDescent="0.35">
      <c r="B16" s="79" t="s">
        <v>199</v>
      </c>
      <c r="C16" s="85">
        <f>SUMIF(BoQ!D:D,Summary!B16,BoQ!H:H)</f>
        <v>0</v>
      </c>
    </row>
    <row r="17" spans="2:3" x14ac:dyDescent="0.35">
      <c r="B17" s="79" t="s">
        <v>186</v>
      </c>
      <c r="C17" s="85">
        <f>SUMIF(BoQ!D:D,Summary!B17,BoQ!H:H)</f>
        <v>0</v>
      </c>
    </row>
    <row r="18" spans="2:3" x14ac:dyDescent="0.35">
      <c r="B18" s="79" t="s">
        <v>209</v>
      </c>
      <c r="C18" s="85">
        <f>SUMIF(BoQ!D:D,Summary!B18,BoQ!H:H)</f>
        <v>0</v>
      </c>
    </row>
    <row r="19" spans="2:3" x14ac:dyDescent="0.35">
      <c r="B19" s="194" t="s">
        <v>210</v>
      </c>
      <c r="C19" s="195">
        <f>SUMIF(BoQ!D:D,Summary!B19,BoQ!H:H)</f>
        <v>0</v>
      </c>
    </row>
    <row r="20" spans="2:3" x14ac:dyDescent="0.35">
      <c r="B20" s="194" t="s">
        <v>189</v>
      </c>
      <c r="C20" s="195">
        <f>SUMIF(BoQ!D:D,Summary!B20,BoQ!H:H)</f>
        <v>0</v>
      </c>
    </row>
    <row r="21" spans="2:3" ht="16" thickBot="1" x14ac:dyDescent="0.4">
      <c r="B21" s="80" t="s">
        <v>193</v>
      </c>
      <c r="C21" s="86">
        <f>SUMIF(BoQ!D:D,Summary!B21,BoQ!H:H)</f>
        <v>0</v>
      </c>
    </row>
    <row r="22" spans="2:3" ht="2.5" customHeight="1" thickBot="1" x14ac:dyDescent="0.4"/>
    <row r="23" spans="2:3" ht="16" thickBot="1" x14ac:dyDescent="0.4">
      <c r="B23" s="81" t="s">
        <v>179</v>
      </c>
      <c r="C23" s="82">
        <f t="shared" ref="C23" si="0">SUM(C16:C22)</f>
        <v>0</v>
      </c>
    </row>
    <row r="24" spans="2:3" ht="2.5" customHeight="1" thickBot="1" x14ac:dyDescent="0.4"/>
    <row r="25" spans="2:3" ht="16" thickBot="1" x14ac:dyDescent="0.4">
      <c r="B25" s="81" t="s">
        <v>227</v>
      </c>
      <c r="C25" s="82">
        <f>C23*0.15</f>
        <v>0</v>
      </c>
    </row>
    <row r="26" spans="2:3" ht="2.5" customHeight="1" thickBot="1" x14ac:dyDescent="0.4"/>
    <row r="27" spans="2:3" ht="16" thickBot="1" x14ac:dyDescent="0.4">
      <c r="B27" s="81" t="s">
        <v>180</v>
      </c>
      <c r="C27" s="83">
        <f>SUM(C22:C26)</f>
        <v>0</v>
      </c>
    </row>
  </sheetData>
  <mergeCells count="1">
    <mergeCell ref="B5:C7"/>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7"/>
  <sheetViews>
    <sheetView view="pageBreakPreview" zoomScaleNormal="80" zoomScaleSheetLayoutView="100" workbookViewId="0">
      <selection activeCell="E14" sqref="E14"/>
    </sheetView>
  </sheetViews>
  <sheetFormatPr defaultColWidth="9.1796875" defaultRowHeight="14" x14ac:dyDescent="0.3"/>
  <cols>
    <col min="1" max="1" width="5" style="236" bestFit="1" customWidth="1"/>
    <col min="2" max="2" width="24.1796875" style="236" bestFit="1" customWidth="1"/>
    <col min="3" max="3" width="13.7265625" style="255" customWidth="1"/>
    <col min="4" max="12" width="12.7265625" style="255" bestFit="1" customWidth="1"/>
    <col min="13" max="13" width="8.453125" style="236" bestFit="1" customWidth="1"/>
    <col min="14" max="16384" width="9.1796875" style="236"/>
  </cols>
  <sheetData>
    <row r="1" spans="1:12" ht="18" x14ac:dyDescent="0.4">
      <c r="A1" s="276" t="s">
        <v>205</v>
      </c>
      <c r="B1" s="276"/>
      <c r="C1" s="276"/>
      <c r="D1" s="276"/>
      <c r="E1" s="276"/>
      <c r="F1" s="276"/>
      <c r="G1" s="276"/>
      <c r="H1" s="276"/>
      <c r="I1" s="276"/>
      <c r="J1" s="276"/>
      <c r="K1" s="276"/>
      <c r="L1" s="276"/>
    </row>
    <row r="2" spans="1:12" ht="14.5" thickBot="1" x14ac:dyDescent="0.35">
      <c r="B2" s="237"/>
      <c r="C2" s="238"/>
      <c r="D2" s="238"/>
      <c r="E2" s="238"/>
      <c r="F2" s="238"/>
      <c r="G2" s="238"/>
      <c r="H2" s="238"/>
      <c r="I2" s="238"/>
      <c r="J2" s="238"/>
      <c r="K2" s="238"/>
      <c r="L2" s="238"/>
    </row>
    <row r="3" spans="1:12" ht="12.75" customHeight="1" x14ac:dyDescent="0.3">
      <c r="A3" s="291" t="s">
        <v>1</v>
      </c>
      <c r="B3" s="292"/>
      <c r="C3" s="292"/>
      <c r="D3" s="292"/>
      <c r="E3" s="292"/>
      <c r="F3" s="295"/>
      <c r="G3" s="295"/>
      <c r="H3" s="295"/>
      <c r="I3" s="295"/>
      <c r="J3" s="295"/>
      <c r="K3" s="295"/>
      <c r="L3" s="296"/>
    </row>
    <row r="4" spans="1:12" ht="13.5" customHeight="1" x14ac:dyDescent="0.3">
      <c r="A4" s="293"/>
      <c r="B4" s="294"/>
      <c r="C4" s="294"/>
      <c r="D4" s="294"/>
      <c r="E4" s="294"/>
      <c r="F4" s="297"/>
      <c r="G4" s="297"/>
      <c r="H4" s="297"/>
      <c r="I4" s="297"/>
      <c r="J4" s="297"/>
      <c r="K4" s="297"/>
      <c r="L4" s="298"/>
    </row>
    <row r="5" spans="1:12" ht="12.75" customHeight="1" x14ac:dyDescent="0.3">
      <c r="A5" s="293" t="s">
        <v>2</v>
      </c>
      <c r="B5" s="294"/>
      <c r="C5" s="294"/>
      <c r="D5" s="294"/>
      <c r="E5" s="294"/>
      <c r="F5" s="299" t="s">
        <v>196</v>
      </c>
      <c r="G5" s="299"/>
      <c r="H5" s="299"/>
      <c r="I5" s="299"/>
      <c r="J5" s="299"/>
      <c r="K5" s="299"/>
      <c r="L5" s="300"/>
    </row>
    <row r="6" spans="1:12" ht="13.5" customHeight="1" x14ac:dyDescent="0.3">
      <c r="A6" s="293"/>
      <c r="B6" s="294"/>
      <c r="C6" s="294"/>
      <c r="D6" s="294"/>
      <c r="E6" s="294"/>
      <c r="F6" s="299"/>
      <c r="G6" s="299"/>
      <c r="H6" s="299"/>
      <c r="I6" s="299"/>
      <c r="J6" s="299"/>
      <c r="K6" s="299"/>
      <c r="L6" s="300"/>
    </row>
    <row r="7" spans="1:12" ht="12.75" customHeight="1" x14ac:dyDescent="0.3">
      <c r="A7" s="293" t="s">
        <v>3</v>
      </c>
      <c r="B7" s="294"/>
      <c r="C7" s="294"/>
      <c r="D7" s="294"/>
      <c r="E7" s="294"/>
      <c r="F7" s="303"/>
      <c r="G7" s="304"/>
      <c r="H7" s="304"/>
      <c r="I7" s="304"/>
      <c r="J7" s="304"/>
      <c r="K7" s="304"/>
      <c r="L7" s="305"/>
    </row>
    <row r="8" spans="1:12" ht="13.5" customHeight="1" thickBot="1" x14ac:dyDescent="0.35">
      <c r="A8" s="301"/>
      <c r="B8" s="302"/>
      <c r="C8" s="302"/>
      <c r="D8" s="302"/>
      <c r="E8" s="302"/>
      <c r="F8" s="306"/>
      <c r="G8" s="307"/>
      <c r="H8" s="307"/>
      <c r="I8" s="307"/>
      <c r="J8" s="307"/>
      <c r="K8" s="307"/>
      <c r="L8" s="308"/>
    </row>
    <row r="9" spans="1:12" ht="12.75" customHeight="1" x14ac:dyDescent="0.3">
      <c r="A9" s="277" t="s">
        <v>4</v>
      </c>
      <c r="B9" s="280" t="s">
        <v>21</v>
      </c>
      <c r="C9" s="282" t="s">
        <v>0</v>
      </c>
      <c r="D9" s="283"/>
      <c r="E9" s="283"/>
      <c r="F9" s="283"/>
      <c r="G9" s="283"/>
      <c r="H9" s="283"/>
      <c r="I9" s="283"/>
      <c r="J9" s="283"/>
      <c r="K9" s="283"/>
      <c r="L9" s="284"/>
    </row>
    <row r="10" spans="1:12" x14ac:dyDescent="0.3">
      <c r="A10" s="278"/>
      <c r="B10" s="281"/>
      <c r="C10" s="285" t="s">
        <v>206</v>
      </c>
      <c r="D10" s="286"/>
      <c r="E10" s="286"/>
      <c r="F10" s="286"/>
      <c r="G10" s="286"/>
      <c r="H10" s="286"/>
      <c r="I10" s="286"/>
      <c r="J10" s="286"/>
      <c r="K10" s="286"/>
      <c r="L10" s="287"/>
    </row>
    <row r="11" spans="1:12" ht="14.5" thickBot="1" x14ac:dyDescent="0.35">
      <c r="A11" s="278"/>
      <c r="B11" s="281"/>
      <c r="C11" s="288" t="s">
        <v>207</v>
      </c>
      <c r="D11" s="289"/>
      <c r="E11" s="289"/>
      <c r="F11" s="289"/>
      <c r="G11" s="289"/>
      <c r="H11" s="289"/>
      <c r="I11" s="289"/>
      <c r="J11" s="289"/>
      <c r="K11" s="289"/>
      <c r="L11" s="290"/>
    </row>
    <row r="12" spans="1:12" ht="14.5" thickBot="1" x14ac:dyDescent="0.35">
      <c r="A12" s="279"/>
      <c r="B12" s="281"/>
      <c r="C12" s="234">
        <v>1</v>
      </c>
      <c r="D12" s="88">
        <v>2</v>
      </c>
      <c r="E12" s="89">
        <v>3</v>
      </c>
      <c r="F12" s="88">
        <v>4</v>
      </c>
      <c r="G12" s="88">
        <v>5</v>
      </c>
      <c r="H12" s="88">
        <v>6</v>
      </c>
      <c r="I12" s="88">
        <v>7</v>
      </c>
      <c r="J12" s="88">
        <v>8</v>
      </c>
      <c r="K12" s="88">
        <v>9</v>
      </c>
      <c r="L12" s="90">
        <v>10</v>
      </c>
    </row>
    <row r="13" spans="1:12" x14ac:dyDescent="0.3">
      <c r="A13" s="1">
        <v>1</v>
      </c>
      <c r="B13" s="239" t="s">
        <v>6</v>
      </c>
      <c r="C13" s="240"/>
      <c r="D13" s="241"/>
      <c r="E13" s="242"/>
      <c r="F13" s="241"/>
      <c r="G13" s="241"/>
      <c r="H13" s="241"/>
      <c r="I13" s="241"/>
      <c r="J13" s="241"/>
      <c r="K13" s="241"/>
      <c r="L13" s="243"/>
    </row>
    <row r="14" spans="1:12" x14ac:dyDescent="0.3">
      <c r="A14" s="3">
        <v>2</v>
      </c>
      <c r="B14" s="244" t="s">
        <v>7</v>
      </c>
      <c r="C14" s="245"/>
      <c r="D14" s="246"/>
      <c r="E14" s="247"/>
      <c r="F14" s="246"/>
      <c r="G14" s="246"/>
      <c r="H14" s="246"/>
      <c r="I14" s="246"/>
      <c r="J14" s="246"/>
      <c r="K14" s="246"/>
      <c r="L14" s="248"/>
    </row>
    <row r="15" spans="1:12" x14ac:dyDescent="0.3">
      <c r="A15" s="3">
        <v>3</v>
      </c>
      <c r="B15" s="244" t="s">
        <v>8</v>
      </c>
      <c r="C15" s="245"/>
      <c r="D15" s="246"/>
      <c r="E15" s="247"/>
      <c r="F15" s="246"/>
      <c r="G15" s="246"/>
      <c r="H15" s="246"/>
      <c r="I15" s="246"/>
      <c r="J15" s="246"/>
      <c r="K15" s="246"/>
      <c r="L15" s="248"/>
    </row>
    <row r="16" spans="1:12" x14ac:dyDescent="0.3">
      <c r="A16" s="3">
        <v>4</v>
      </c>
      <c r="B16" s="244" t="s">
        <v>9</v>
      </c>
      <c r="C16" s="245"/>
      <c r="D16" s="246"/>
      <c r="E16" s="247"/>
      <c r="F16" s="246"/>
      <c r="G16" s="246"/>
      <c r="H16" s="246"/>
      <c r="I16" s="246"/>
      <c r="J16" s="246"/>
      <c r="K16" s="246"/>
      <c r="L16" s="248"/>
    </row>
    <row r="17" spans="1:12" x14ac:dyDescent="0.3">
      <c r="A17" s="3">
        <v>5</v>
      </c>
      <c r="B17" s="244" t="s">
        <v>10</v>
      </c>
      <c r="C17" s="245"/>
      <c r="D17" s="246"/>
      <c r="E17" s="247"/>
      <c r="F17" s="246"/>
      <c r="G17" s="246"/>
      <c r="H17" s="246"/>
      <c r="I17" s="246"/>
      <c r="J17" s="246"/>
      <c r="K17" s="246"/>
      <c r="L17" s="248"/>
    </row>
    <row r="18" spans="1:12" x14ac:dyDescent="0.3">
      <c r="A18" s="35">
        <v>6</v>
      </c>
      <c r="B18" s="249" t="s">
        <v>11</v>
      </c>
      <c r="C18" s="250"/>
      <c r="D18" s="247"/>
      <c r="E18" s="247"/>
      <c r="F18" s="246"/>
      <c r="G18" s="246"/>
      <c r="H18" s="246"/>
      <c r="I18" s="246"/>
      <c r="J18" s="246"/>
      <c r="K18" s="246"/>
      <c r="L18" s="248"/>
    </row>
    <row r="19" spans="1:12" x14ac:dyDescent="0.3">
      <c r="A19" s="3">
        <v>7</v>
      </c>
      <c r="B19" s="244" t="s">
        <v>12</v>
      </c>
      <c r="C19" s="245"/>
      <c r="D19" s="246"/>
      <c r="E19" s="246"/>
      <c r="F19" s="246"/>
      <c r="G19" s="246"/>
      <c r="H19" s="246"/>
      <c r="I19" s="246"/>
      <c r="J19" s="246"/>
      <c r="K19" s="246"/>
      <c r="L19" s="248"/>
    </row>
    <row r="20" spans="1:12" x14ac:dyDescent="0.3">
      <c r="A20" s="3">
        <v>8</v>
      </c>
      <c r="B20" s="244" t="s">
        <v>13</v>
      </c>
      <c r="C20" s="245"/>
      <c r="D20" s="246"/>
      <c r="E20" s="246"/>
      <c r="F20" s="246"/>
      <c r="G20" s="246"/>
      <c r="H20" s="246"/>
      <c r="I20" s="246"/>
      <c r="J20" s="246"/>
      <c r="K20" s="246"/>
      <c r="L20" s="248"/>
    </row>
    <row r="21" spans="1:12" x14ac:dyDescent="0.3">
      <c r="A21" s="3">
        <v>9</v>
      </c>
      <c r="B21" s="244" t="s">
        <v>14</v>
      </c>
      <c r="C21" s="245"/>
      <c r="D21" s="246"/>
      <c r="E21" s="246"/>
      <c r="F21" s="246"/>
      <c r="G21" s="246"/>
      <c r="H21" s="246"/>
      <c r="I21" s="246"/>
      <c r="J21" s="246"/>
      <c r="K21" s="246"/>
      <c r="L21" s="248"/>
    </row>
    <row r="22" spans="1:12" x14ac:dyDescent="0.3">
      <c r="A22" s="3">
        <v>10</v>
      </c>
      <c r="B22" s="244" t="s">
        <v>15</v>
      </c>
      <c r="C22" s="245"/>
      <c r="D22" s="246"/>
      <c r="E22" s="246"/>
      <c r="F22" s="246"/>
      <c r="G22" s="246"/>
      <c r="H22" s="246"/>
      <c r="I22" s="246"/>
      <c r="J22" s="246"/>
      <c r="K22" s="246"/>
      <c r="L22" s="248"/>
    </row>
    <row r="23" spans="1:12" x14ac:dyDescent="0.3">
      <c r="A23" s="3">
        <v>11</v>
      </c>
      <c r="B23" s="244" t="s">
        <v>16</v>
      </c>
      <c r="C23" s="245"/>
      <c r="D23" s="246"/>
      <c r="E23" s="246"/>
      <c r="F23" s="246"/>
      <c r="G23" s="246"/>
      <c r="H23" s="246"/>
      <c r="I23" s="246"/>
      <c r="J23" s="246"/>
      <c r="K23" s="246"/>
      <c r="L23" s="248"/>
    </row>
    <row r="24" spans="1:12" x14ac:dyDescent="0.3">
      <c r="A24" s="3">
        <v>12</v>
      </c>
      <c r="B24" s="244" t="s">
        <v>17</v>
      </c>
      <c r="C24" s="245"/>
      <c r="D24" s="246"/>
      <c r="E24" s="246"/>
      <c r="F24" s="246"/>
      <c r="G24" s="246"/>
      <c r="H24" s="246"/>
      <c r="I24" s="246"/>
      <c r="J24" s="246"/>
      <c r="K24" s="246"/>
      <c r="L24" s="248"/>
    </row>
    <row r="25" spans="1:12" x14ac:dyDescent="0.3">
      <c r="A25" s="3">
        <v>13</v>
      </c>
      <c r="B25" s="244" t="s">
        <v>18</v>
      </c>
      <c r="C25" s="245"/>
      <c r="D25" s="246"/>
      <c r="E25" s="246"/>
      <c r="F25" s="246"/>
      <c r="G25" s="246"/>
      <c r="H25" s="246"/>
      <c r="I25" s="246"/>
      <c r="J25" s="246"/>
      <c r="K25" s="246"/>
      <c r="L25" s="248"/>
    </row>
    <row r="26" spans="1:12" x14ac:dyDescent="0.3">
      <c r="A26" s="3">
        <v>14</v>
      </c>
      <c r="B26" s="244" t="s">
        <v>19</v>
      </c>
      <c r="C26" s="245"/>
      <c r="D26" s="246"/>
      <c r="E26" s="246"/>
      <c r="F26" s="246"/>
      <c r="G26" s="246"/>
      <c r="H26" s="246"/>
      <c r="I26" s="246"/>
      <c r="J26" s="246"/>
      <c r="K26" s="246"/>
      <c r="L26" s="248"/>
    </row>
    <row r="27" spans="1:12" x14ac:dyDescent="0.3">
      <c r="A27" s="3">
        <v>15</v>
      </c>
      <c r="B27" s="244" t="s">
        <v>20</v>
      </c>
      <c r="C27" s="245"/>
      <c r="D27" s="246"/>
      <c r="E27" s="246"/>
      <c r="F27" s="246"/>
      <c r="G27" s="246"/>
      <c r="H27" s="246"/>
      <c r="I27" s="246"/>
      <c r="J27" s="246"/>
      <c r="K27" s="246"/>
      <c r="L27" s="248"/>
    </row>
    <row r="28" spans="1:12" x14ac:dyDescent="0.3">
      <c r="A28" s="3">
        <v>16</v>
      </c>
      <c r="B28" s="244" t="s">
        <v>22</v>
      </c>
      <c r="C28" s="245"/>
      <c r="D28" s="246"/>
      <c r="E28" s="246"/>
      <c r="F28" s="246"/>
      <c r="G28" s="246"/>
      <c r="H28" s="246"/>
      <c r="I28" s="246"/>
      <c r="J28" s="246"/>
      <c r="K28" s="246"/>
      <c r="L28" s="248"/>
    </row>
    <row r="29" spans="1:12" x14ac:dyDescent="0.3">
      <c r="A29" s="3">
        <v>17</v>
      </c>
      <c r="B29" s="244" t="s">
        <v>23</v>
      </c>
      <c r="C29" s="245"/>
      <c r="D29" s="246"/>
      <c r="E29" s="246"/>
      <c r="F29" s="246"/>
      <c r="G29" s="246"/>
      <c r="H29" s="246"/>
      <c r="I29" s="246"/>
      <c r="J29" s="246"/>
      <c r="K29" s="246"/>
      <c r="L29" s="248"/>
    </row>
    <row r="30" spans="1:12" x14ac:dyDescent="0.3">
      <c r="A30" s="3">
        <v>18</v>
      </c>
      <c r="B30" s="244" t="s">
        <v>24</v>
      </c>
      <c r="C30" s="245"/>
      <c r="D30" s="246"/>
      <c r="E30" s="246"/>
      <c r="F30" s="246"/>
      <c r="G30" s="246"/>
      <c r="H30" s="246"/>
      <c r="I30" s="246"/>
      <c r="J30" s="246"/>
      <c r="K30" s="246"/>
      <c r="L30" s="248"/>
    </row>
    <row r="31" spans="1:12" x14ac:dyDescent="0.3">
      <c r="A31" s="3">
        <v>19</v>
      </c>
      <c r="B31" s="244" t="s">
        <v>25</v>
      </c>
      <c r="C31" s="245"/>
      <c r="D31" s="246"/>
      <c r="E31" s="246"/>
      <c r="F31" s="246"/>
      <c r="G31" s="246"/>
      <c r="H31" s="246"/>
      <c r="I31" s="246"/>
      <c r="J31" s="246"/>
      <c r="K31" s="246"/>
      <c r="L31" s="248"/>
    </row>
    <row r="32" spans="1:12" ht="14.5" thickBot="1" x14ac:dyDescent="0.35">
      <c r="A32" s="235"/>
      <c r="B32" s="251"/>
      <c r="C32" s="252"/>
      <c r="D32" s="253"/>
      <c r="E32" s="253"/>
      <c r="F32" s="253"/>
      <c r="G32" s="253"/>
      <c r="H32" s="253"/>
      <c r="I32" s="253"/>
      <c r="J32" s="253"/>
      <c r="K32" s="253"/>
      <c r="L32" s="254"/>
    </row>
    <row r="34" spans="1:12" ht="14.5" thickBot="1" x14ac:dyDescent="0.35">
      <c r="A34" s="269" t="s">
        <v>5</v>
      </c>
      <c r="B34" s="269"/>
      <c r="C34" s="269"/>
      <c r="D34" s="269"/>
      <c r="E34" s="269"/>
      <c r="F34" s="269"/>
      <c r="G34" s="269"/>
      <c r="H34" s="269"/>
      <c r="I34" s="269"/>
      <c r="J34" s="269"/>
      <c r="K34" s="269"/>
      <c r="L34" s="269"/>
    </row>
    <row r="35" spans="1:12" x14ac:dyDescent="0.3">
      <c r="A35" s="270"/>
      <c r="B35" s="271"/>
      <c r="C35" s="271"/>
      <c r="D35" s="271"/>
      <c r="E35" s="271"/>
      <c r="F35" s="271"/>
      <c r="G35" s="271"/>
      <c r="H35" s="271"/>
      <c r="I35" s="271"/>
      <c r="J35" s="271"/>
      <c r="K35" s="271"/>
      <c r="L35" s="272"/>
    </row>
    <row r="36" spans="1:12" x14ac:dyDescent="0.3">
      <c r="A36" s="273"/>
      <c r="B36" s="274"/>
      <c r="C36" s="274"/>
      <c r="D36" s="274"/>
      <c r="E36" s="274"/>
      <c r="F36" s="274"/>
      <c r="G36" s="274"/>
      <c r="H36" s="274"/>
      <c r="I36" s="274"/>
      <c r="J36" s="274"/>
      <c r="K36" s="274"/>
      <c r="L36" s="275"/>
    </row>
    <row r="37" spans="1:12" ht="14.5" thickBot="1" x14ac:dyDescent="0.35">
      <c r="A37" s="266"/>
      <c r="B37" s="267"/>
      <c r="C37" s="267"/>
      <c r="D37" s="267"/>
      <c r="E37" s="267"/>
      <c r="F37" s="267"/>
      <c r="G37" s="267"/>
      <c r="H37" s="267"/>
      <c r="I37" s="267"/>
      <c r="J37" s="267"/>
      <c r="K37" s="267"/>
      <c r="L37" s="268"/>
    </row>
  </sheetData>
  <mergeCells count="16">
    <mergeCell ref="A37:L37"/>
    <mergeCell ref="A34:L34"/>
    <mergeCell ref="A35:L35"/>
    <mergeCell ref="A36:L36"/>
    <mergeCell ref="A1:L1"/>
    <mergeCell ref="A9:A12"/>
    <mergeCell ref="B9:B12"/>
    <mergeCell ref="C9:L9"/>
    <mergeCell ref="C10:L10"/>
    <mergeCell ref="C11:L11"/>
    <mergeCell ref="A3:E4"/>
    <mergeCell ref="F3:L4"/>
    <mergeCell ref="A5:E6"/>
    <mergeCell ref="F5:L6"/>
    <mergeCell ref="A7:E8"/>
    <mergeCell ref="F7:L8"/>
  </mergeCells>
  <pageMargins left="0.23622047244094491" right="0.23622047244094491" top="0.74803149606299213" bottom="0.74803149606299213" header="0.31496062992125984" footer="0.31496062992125984"/>
  <pageSetup paperSize="9" scale="90" orientation="landscape" r:id="rId1"/>
  <headerFooter>
    <oddFooter>&amp;F&amp;RPage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49"/>
  <sheetViews>
    <sheetView view="pageBreakPreview" topLeftCell="F136" zoomScale="70" zoomScaleNormal="60" zoomScaleSheetLayoutView="70" workbookViewId="0">
      <selection activeCell="B52" sqref="B52:G52"/>
    </sheetView>
  </sheetViews>
  <sheetFormatPr defaultColWidth="9.1796875" defaultRowHeight="15.5" x14ac:dyDescent="0.35"/>
  <cols>
    <col min="1" max="1" width="20.81640625" style="375" customWidth="1"/>
    <col min="2" max="2" width="17.453125" style="43" customWidth="1"/>
    <col min="3" max="3" width="40.453125" style="43" customWidth="1"/>
    <col min="4" max="4" width="23.54296875" style="43" customWidth="1"/>
    <col min="5" max="5" width="23.1796875" style="43" customWidth="1"/>
    <col min="6" max="6" width="18.453125" style="43" customWidth="1"/>
    <col min="7" max="7" width="19.26953125" style="43" customWidth="1"/>
    <col min="8" max="8" width="14.7265625" style="43" customWidth="1"/>
    <col min="9" max="9" width="11.453125" style="43" customWidth="1"/>
    <col min="10" max="10" width="10.26953125" style="43" bestFit="1" customWidth="1"/>
    <col min="11" max="11" width="9.7265625" style="43" bestFit="1" customWidth="1"/>
    <col min="12" max="16384" width="9.1796875" style="43"/>
  </cols>
  <sheetData>
    <row r="1" spans="1:9" x14ac:dyDescent="0.35">
      <c r="A1" s="315" t="s">
        <v>41</v>
      </c>
      <c r="B1" s="316"/>
      <c r="C1" s="41"/>
      <c r="D1" s="42"/>
      <c r="G1" s="44"/>
      <c r="I1" s="44"/>
    </row>
    <row r="2" spans="1:9" ht="63.65" customHeight="1" x14ac:dyDescent="0.35">
      <c r="A2" s="315" t="s">
        <v>42</v>
      </c>
      <c r="B2" s="316"/>
      <c r="C2" s="45"/>
      <c r="G2" s="44"/>
      <c r="H2" s="46"/>
      <c r="I2" s="47"/>
    </row>
    <row r="3" spans="1:9" x14ac:dyDescent="0.35">
      <c r="A3" s="315" t="s">
        <v>43</v>
      </c>
      <c r="B3" s="316"/>
      <c r="C3" s="41"/>
      <c r="G3" s="44"/>
      <c r="H3" s="46"/>
      <c r="I3" s="47"/>
    </row>
    <row r="4" spans="1:9" x14ac:dyDescent="0.35">
      <c r="A4" s="315" t="s">
        <v>53</v>
      </c>
      <c r="B4" s="316"/>
      <c r="C4" s="48" t="s">
        <v>54</v>
      </c>
      <c r="G4" s="44"/>
      <c r="H4" s="46"/>
      <c r="I4" s="47"/>
    </row>
    <row r="5" spans="1:9" x14ac:dyDescent="0.35">
      <c r="A5" s="49"/>
      <c r="C5" s="50"/>
    </row>
    <row r="6" spans="1:9" ht="48" customHeight="1" x14ac:dyDescent="0.35">
      <c r="A6" s="339" t="s">
        <v>55</v>
      </c>
      <c r="B6" s="339"/>
      <c r="C6" s="339"/>
      <c r="D6" s="339"/>
      <c r="E6" s="339"/>
    </row>
    <row r="7" spans="1:9" ht="16" thickBot="1" x14ac:dyDescent="0.4">
      <c r="A7" s="49"/>
    </row>
    <row r="8" spans="1:9" ht="16" thickBot="1" x14ac:dyDescent="0.4">
      <c r="A8" s="340" t="s">
        <v>56</v>
      </c>
      <c r="B8" s="51" t="s">
        <v>57</v>
      </c>
      <c r="C8" s="52" t="s">
        <v>58</v>
      </c>
      <c r="D8" s="52"/>
      <c r="E8" s="53"/>
    </row>
    <row r="9" spans="1:9" ht="16" thickBot="1" x14ac:dyDescent="0.4">
      <c r="A9" s="341">
        <v>1</v>
      </c>
      <c r="B9" s="54" t="s">
        <v>219</v>
      </c>
      <c r="C9" s="314" t="s">
        <v>59</v>
      </c>
      <c r="D9" s="314"/>
      <c r="E9" s="55"/>
      <c r="F9" s="342" t="s">
        <v>228</v>
      </c>
      <c r="G9" s="343"/>
      <c r="H9" s="344"/>
    </row>
    <row r="10" spans="1:9" x14ac:dyDescent="0.35">
      <c r="A10" s="345">
        <v>2</v>
      </c>
      <c r="B10" s="346" t="s">
        <v>60</v>
      </c>
      <c r="C10" s="347" t="str">
        <f>B41</f>
        <v>Tenderer's description of Formula A</v>
      </c>
      <c r="D10" s="348"/>
      <c r="E10" s="349"/>
      <c r="F10" s="350" t="s">
        <v>61</v>
      </c>
      <c r="G10" s="351"/>
      <c r="H10" s="352"/>
    </row>
    <row r="11" spans="1:9" x14ac:dyDescent="0.35">
      <c r="A11" s="345">
        <v>3</v>
      </c>
      <c r="B11" s="346" t="s">
        <v>62</v>
      </c>
      <c r="C11" s="347" t="str">
        <f>B52</f>
        <v>Tenderer's description of Formula B</v>
      </c>
      <c r="D11" s="348"/>
      <c r="E11" s="349"/>
      <c r="F11" s="353"/>
      <c r="G11" s="354"/>
      <c r="H11" s="355"/>
    </row>
    <row r="12" spans="1:9" x14ac:dyDescent="0.35">
      <c r="A12" s="345">
        <v>4</v>
      </c>
      <c r="B12" s="346" t="s">
        <v>63</v>
      </c>
      <c r="C12" s="348" t="str">
        <f>B63</f>
        <v>Tenderer's description of Formula C</v>
      </c>
      <c r="D12" s="348"/>
      <c r="E12" s="349"/>
      <c r="F12" s="353"/>
      <c r="G12" s="354"/>
      <c r="H12" s="355"/>
    </row>
    <row r="13" spans="1:9" x14ac:dyDescent="0.35">
      <c r="A13" s="345">
        <v>5</v>
      </c>
      <c r="B13" s="346" t="s">
        <v>64</v>
      </c>
      <c r="C13" s="348" t="str">
        <f>B74</f>
        <v>Tenderer's description of Formula D</v>
      </c>
      <c r="D13" s="348"/>
      <c r="E13" s="349"/>
      <c r="F13" s="353"/>
      <c r="G13" s="354"/>
      <c r="H13" s="355"/>
    </row>
    <row r="14" spans="1:9" x14ac:dyDescent="0.35">
      <c r="A14" s="345">
        <v>6</v>
      </c>
      <c r="B14" s="346" t="s">
        <v>65</v>
      </c>
      <c r="C14" s="348" t="str">
        <f>B85</f>
        <v>Tenderer's description of Formula E</v>
      </c>
      <c r="D14" s="348"/>
      <c r="E14" s="349"/>
      <c r="F14" s="353"/>
      <c r="G14" s="354"/>
      <c r="H14" s="355"/>
    </row>
    <row r="15" spans="1:9" x14ac:dyDescent="0.35">
      <c r="A15" s="345">
        <v>7</v>
      </c>
      <c r="B15" s="346" t="s">
        <v>66</v>
      </c>
      <c r="C15" s="348" t="str">
        <f>B96</f>
        <v>Tenderer's description of Formula F</v>
      </c>
      <c r="D15" s="348"/>
      <c r="E15" s="349"/>
      <c r="F15" s="353"/>
      <c r="G15" s="354"/>
      <c r="H15" s="355"/>
    </row>
    <row r="16" spans="1:9" x14ac:dyDescent="0.35">
      <c r="A16" s="345">
        <v>8</v>
      </c>
      <c r="B16" s="346" t="s">
        <v>67</v>
      </c>
      <c r="C16" s="348" t="str">
        <f>B107</f>
        <v>Tenderer's description of Formula G</v>
      </c>
      <c r="D16" s="348"/>
      <c r="E16" s="349"/>
      <c r="F16" s="353"/>
      <c r="G16" s="354"/>
      <c r="H16" s="355"/>
    </row>
    <row r="17" spans="1:9" x14ac:dyDescent="0.35">
      <c r="A17" s="345">
        <v>9</v>
      </c>
      <c r="B17" s="346" t="s">
        <v>68</v>
      </c>
      <c r="C17" s="348" t="str">
        <f>B118</f>
        <v>Tenderer's description of Formula H</v>
      </c>
      <c r="D17" s="348"/>
      <c r="E17" s="349"/>
      <c r="F17" s="353"/>
      <c r="G17" s="354"/>
      <c r="H17" s="355"/>
    </row>
    <row r="18" spans="1:9" x14ac:dyDescent="0.35">
      <c r="A18" s="345">
        <v>10</v>
      </c>
      <c r="B18" s="346" t="s">
        <v>69</v>
      </c>
      <c r="C18" s="348" t="str">
        <f>B129</f>
        <v>Tenderer's description of Formula I</v>
      </c>
      <c r="D18" s="348"/>
      <c r="E18" s="349"/>
      <c r="F18" s="353"/>
      <c r="G18" s="354"/>
      <c r="H18" s="355"/>
    </row>
    <row r="19" spans="1:9" ht="16" thickBot="1" x14ac:dyDescent="0.4">
      <c r="A19" s="356">
        <v>11</v>
      </c>
      <c r="B19" s="357" t="s">
        <v>70</v>
      </c>
      <c r="C19" s="358" t="str">
        <f>B140</f>
        <v>Tenderer's description of Formula J</v>
      </c>
      <c r="D19" s="358"/>
      <c r="E19" s="359"/>
      <c r="F19" s="360"/>
      <c r="G19" s="361"/>
      <c r="H19" s="362"/>
    </row>
    <row r="20" spans="1:9" x14ac:dyDescent="0.35">
      <c r="A20" s="49"/>
      <c r="B20" s="363"/>
      <c r="C20" s="363"/>
      <c r="D20" s="363"/>
    </row>
    <row r="21" spans="1:9" x14ac:dyDescent="0.35">
      <c r="A21" s="364" t="s">
        <v>71</v>
      </c>
      <c r="B21" s="365"/>
      <c r="C21" s="363"/>
      <c r="D21" s="363"/>
    </row>
    <row r="22" spans="1:9" ht="36.75" customHeight="1" x14ac:dyDescent="0.35">
      <c r="A22" s="366">
        <v>1</v>
      </c>
      <c r="B22" s="367" t="s">
        <v>72</v>
      </c>
      <c r="C22" s="368"/>
      <c r="D22" s="368"/>
      <c r="E22" s="368"/>
      <c r="F22" s="368"/>
      <c r="G22" s="369"/>
    </row>
    <row r="23" spans="1:9" x14ac:dyDescent="0.35">
      <c r="A23" s="366">
        <v>2</v>
      </c>
      <c r="B23" s="370" t="s">
        <v>73</v>
      </c>
      <c r="C23" s="371"/>
      <c r="D23" s="371"/>
      <c r="E23" s="371"/>
      <c r="F23" s="371"/>
      <c r="G23" s="371"/>
    </row>
    <row r="24" spans="1:9" x14ac:dyDescent="0.35">
      <c r="A24" s="372"/>
      <c r="B24" s="364"/>
      <c r="C24" s="363"/>
      <c r="D24" s="363"/>
    </row>
    <row r="25" spans="1:9" ht="18" customHeight="1" x14ac:dyDescent="0.35">
      <c r="A25" s="49" t="s">
        <v>74</v>
      </c>
    </row>
    <row r="26" spans="1:9" ht="62" customHeight="1" x14ac:dyDescent="0.35">
      <c r="A26" s="231">
        <v>1</v>
      </c>
      <c r="B26" s="311" t="s">
        <v>75</v>
      </c>
      <c r="C26" s="311"/>
      <c r="D26" s="311"/>
      <c r="E26" s="311"/>
      <c r="F26" s="311"/>
      <c r="G26" s="311"/>
    </row>
    <row r="27" spans="1:9" ht="62" customHeight="1" x14ac:dyDescent="0.35">
      <c r="A27" s="231">
        <v>2</v>
      </c>
      <c r="B27" s="311" t="s">
        <v>76</v>
      </c>
      <c r="C27" s="311"/>
      <c r="D27" s="311"/>
      <c r="E27" s="311"/>
      <c r="F27" s="311"/>
      <c r="G27" s="311"/>
      <c r="H27" s="56"/>
      <c r="I27" s="56"/>
    </row>
    <row r="28" spans="1:9" ht="62" customHeight="1" x14ac:dyDescent="0.35">
      <c r="A28" s="57">
        <v>3</v>
      </c>
      <c r="B28" s="311" t="s">
        <v>77</v>
      </c>
      <c r="C28" s="311"/>
      <c r="D28" s="311"/>
      <c r="E28" s="311"/>
      <c r="F28" s="311"/>
      <c r="G28" s="311"/>
    </row>
    <row r="29" spans="1:9" ht="62" customHeight="1" x14ac:dyDescent="0.35">
      <c r="A29" s="57">
        <v>4</v>
      </c>
      <c r="B29" s="311" t="s">
        <v>178</v>
      </c>
      <c r="C29" s="311"/>
      <c r="D29" s="311"/>
      <c r="E29" s="311"/>
      <c r="F29" s="311"/>
      <c r="G29" s="311"/>
      <c r="H29" s="58"/>
    </row>
    <row r="30" spans="1:9" ht="62" customHeight="1" x14ac:dyDescent="0.35">
      <c r="A30" s="57">
        <v>5</v>
      </c>
      <c r="B30" s="311" t="s">
        <v>78</v>
      </c>
      <c r="C30" s="311"/>
      <c r="D30" s="311"/>
      <c r="E30" s="311"/>
      <c r="F30" s="311"/>
      <c r="G30" s="311"/>
    </row>
    <row r="31" spans="1:9" ht="62" customHeight="1" x14ac:dyDescent="0.35">
      <c r="A31" s="57">
        <v>6</v>
      </c>
      <c r="B31" s="311" t="s">
        <v>79</v>
      </c>
      <c r="C31" s="311"/>
      <c r="D31" s="311"/>
      <c r="E31" s="311"/>
      <c r="F31" s="311"/>
      <c r="G31" s="311"/>
    </row>
    <row r="32" spans="1:9" x14ac:dyDescent="0.35">
      <c r="A32" s="42" t="s">
        <v>80</v>
      </c>
      <c r="B32" s="42"/>
    </row>
    <row r="33" spans="1:22" s="58" customFormat="1" ht="63" customHeight="1" x14ac:dyDescent="0.35">
      <c r="A33" s="231">
        <v>1</v>
      </c>
      <c r="B33" s="311" t="s">
        <v>81</v>
      </c>
      <c r="C33" s="311"/>
      <c r="D33" s="311"/>
      <c r="E33" s="311"/>
      <c r="F33" s="311"/>
      <c r="G33" s="311"/>
      <c r="H33" s="59"/>
      <c r="I33" s="59"/>
    </row>
    <row r="34" spans="1:22" s="58" customFormat="1" ht="51.75" customHeight="1" x14ac:dyDescent="0.35">
      <c r="A34" s="231">
        <v>2</v>
      </c>
      <c r="B34" s="311" t="s">
        <v>82</v>
      </c>
      <c r="C34" s="311"/>
      <c r="D34" s="311"/>
      <c r="E34" s="311"/>
      <c r="F34" s="311"/>
      <c r="G34" s="311"/>
      <c r="H34" s="59"/>
      <c r="I34" s="59"/>
    </row>
    <row r="35" spans="1:22" s="58" customFormat="1" ht="66" customHeight="1" x14ac:dyDescent="0.35">
      <c r="A35" s="232">
        <v>3</v>
      </c>
      <c r="B35" s="312" t="s">
        <v>83</v>
      </c>
      <c r="C35" s="312"/>
      <c r="D35" s="312"/>
      <c r="E35" s="312"/>
      <c r="F35" s="312"/>
      <c r="G35" s="312"/>
      <c r="H35" s="59"/>
      <c r="I35" s="59"/>
    </row>
    <row r="36" spans="1:22" s="58" customFormat="1" ht="87.75" customHeight="1" x14ac:dyDescent="0.35">
      <c r="A36" s="231">
        <v>4</v>
      </c>
      <c r="B36" s="311" t="s">
        <v>84</v>
      </c>
      <c r="C36" s="311"/>
      <c r="D36" s="311"/>
      <c r="E36" s="311"/>
      <c r="F36" s="311"/>
      <c r="G36" s="311"/>
      <c r="H36" s="59"/>
      <c r="I36" s="59"/>
    </row>
    <row r="37" spans="1:22" s="58" customFormat="1" ht="42" customHeight="1" x14ac:dyDescent="0.35">
      <c r="A37" s="233">
        <v>5</v>
      </c>
      <c r="B37" s="313" t="s">
        <v>85</v>
      </c>
      <c r="C37" s="313"/>
      <c r="D37" s="313"/>
      <c r="E37" s="313"/>
      <c r="F37" s="313"/>
      <c r="G37" s="313"/>
      <c r="H37" s="59"/>
      <c r="I37" s="59"/>
    </row>
    <row r="38" spans="1:22" s="58" customFormat="1" x14ac:dyDescent="0.35">
      <c r="A38" s="58" t="s">
        <v>44</v>
      </c>
      <c r="B38" s="373" t="s">
        <v>44</v>
      </c>
      <c r="C38" s="374"/>
      <c r="D38" s="374"/>
      <c r="E38" s="374"/>
      <c r="F38" s="374"/>
      <c r="G38" s="374"/>
    </row>
    <row r="40" spans="1:22" x14ac:dyDescent="0.35">
      <c r="A40" s="376"/>
    </row>
    <row r="41" spans="1:22" ht="34.15" customHeight="1" x14ac:dyDescent="0.35">
      <c r="A41" s="377" t="s">
        <v>86</v>
      </c>
      <c r="B41" s="309" t="s">
        <v>87</v>
      </c>
      <c r="C41" s="310"/>
      <c r="D41" s="310"/>
      <c r="E41" s="310"/>
      <c r="F41" s="310"/>
      <c r="G41" s="310"/>
      <c r="H41" s="378"/>
      <c r="I41" s="378"/>
      <c r="J41" s="378"/>
      <c r="K41" s="379"/>
    </row>
    <row r="42" spans="1:22" ht="81" customHeight="1" x14ac:dyDescent="0.35">
      <c r="A42" s="380" t="s">
        <v>88</v>
      </c>
      <c r="B42" s="381" t="s">
        <v>89</v>
      </c>
      <c r="C42" s="380" t="s">
        <v>90</v>
      </c>
      <c r="D42" s="380" t="s">
        <v>26</v>
      </c>
      <c r="E42" s="381" t="s">
        <v>91</v>
      </c>
      <c r="F42" s="381" t="s">
        <v>92</v>
      </c>
      <c r="G42" s="380" t="s">
        <v>93</v>
      </c>
      <c r="H42" s="382" t="s">
        <v>94</v>
      </c>
      <c r="I42" s="383" t="s">
        <v>95</v>
      </c>
      <c r="J42" s="383" t="s">
        <v>95</v>
      </c>
      <c r="K42" s="383" t="s">
        <v>95</v>
      </c>
      <c r="L42" s="383" t="s">
        <v>95</v>
      </c>
      <c r="M42" s="383" t="s">
        <v>95</v>
      </c>
      <c r="N42" s="383" t="s">
        <v>95</v>
      </c>
      <c r="O42" s="383" t="s">
        <v>95</v>
      </c>
      <c r="P42" s="383" t="s">
        <v>95</v>
      </c>
      <c r="Q42" s="383" t="s">
        <v>95</v>
      </c>
      <c r="R42" s="383" t="s">
        <v>95</v>
      </c>
      <c r="S42" s="383" t="s">
        <v>95</v>
      </c>
      <c r="T42" s="383" t="s">
        <v>95</v>
      </c>
      <c r="U42" s="383" t="s">
        <v>95</v>
      </c>
      <c r="V42" s="383" t="s">
        <v>95</v>
      </c>
    </row>
    <row r="43" spans="1:22" x14ac:dyDescent="0.35">
      <c r="A43" s="384" t="s">
        <v>96</v>
      </c>
      <c r="B43" s="385"/>
      <c r="C43" s="386"/>
      <c r="D43" s="386"/>
      <c r="E43" s="387"/>
      <c r="F43" s="388"/>
      <c r="G43" s="389"/>
      <c r="H43" s="390"/>
      <c r="I43" s="391"/>
      <c r="J43" s="386"/>
      <c r="K43" s="386"/>
      <c r="L43" s="386"/>
      <c r="M43" s="386"/>
      <c r="N43" s="386"/>
      <c r="O43" s="386"/>
      <c r="P43" s="386"/>
      <c r="Q43" s="386"/>
      <c r="R43" s="386"/>
      <c r="S43" s="386"/>
      <c r="T43" s="386"/>
      <c r="U43" s="386"/>
      <c r="V43" s="386"/>
    </row>
    <row r="44" spans="1:22" x14ac:dyDescent="0.35">
      <c r="A44" s="384" t="s">
        <v>97</v>
      </c>
      <c r="B44" s="385"/>
      <c r="C44" s="386"/>
      <c r="D44" s="386"/>
      <c r="E44" s="387"/>
      <c r="F44" s="388"/>
      <c r="G44" s="389"/>
      <c r="H44" s="390"/>
      <c r="I44" s="391"/>
      <c r="J44" s="386"/>
      <c r="K44" s="386"/>
      <c r="L44" s="386"/>
      <c r="M44" s="386"/>
      <c r="N44" s="386"/>
      <c r="O44" s="386"/>
      <c r="P44" s="386"/>
      <c r="Q44" s="386"/>
      <c r="R44" s="386"/>
      <c r="S44" s="386"/>
      <c r="T44" s="386"/>
      <c r="U44" s="386"/>
      <c r="V44" s="386"/>
    </row>
    <row r="45" spans="1:22" x14ac:dyDescent="0.35">
      <c r="A45" s="384" t="s">
        <v>98</v>
      </c>
      <c r="B45" s="385"/>
      <c r="C45" s="386"/>
      <c r="D45" s="386"/>
      <c r="E45" s="387"/>
      <c r="F45" s="388"/>
      <c r="G45" s="389"/>
      <c r="H45" s="390"/>
      <c r="I45" s="391"/>
      <c r="J45" s="386"/>
      <c r="K45" s="386"/>
      <c r="L45" s="386"/>
      <c r="M45" s="386"/>
      <c r="N45" s="386"/>
      <c r="O45" s="386"/>
      <c r="P45" s="386"/>
      <c r="Q45" s="386"/>
      <c r="R45" s="386"/>
      <c r="S45" s="386"/>
      <c r="T45" s="386"/>
      <c r="U45" s="386"/>
      <c r="V45" s="386"/>
    </row>
    <row r="46" spans="1:22" x14ac:dyDescent="0.35">
      <c r="A46" s="384" t="s">
        <v>99</v>
      </c>
      <c r="B46" s="385" t="s">
        <v>44</v>
      </c>
      <c r="C46" s="386"/>
      <c r="D46" s="386"/>
      <c r="E46" s="386"/>
      <c r="F46" s="392"/>
      <c r="G46" s="392"/>
      <c r="H46" s="386"/>
      <c r="I46" s="391"/>
      <c r="J46" s="386"/>
      <c r="K46" s="386"/>
      <c r="L46" s="386"/>
      <c r="M46" s="386"/>
      <c r="N46" s="386"/>
      <c r="O46" s="386"/>
      <c r="P46" s="386"/>
      <c r="Q46" s="386"/>
      <c r="R46" s="386"/>
      <c r="S46" s="386"/>
      <c r="T46" s="386"/>
      <c r="U46" s="386"/>
      <c r="V46" s="386"/>
    </row>
    <row r="47" spans="1:22" x14ac:dyDescent="0.35">
      <c r="A47" s="384" t="s">
        <v>100</v>
      </c>
      <c r="B47" s="385"/>
      <c r="C47" s="386"/>
      <c r="D47" s="386"/>
      <c r="E47" s="386"/>
      <c r="F47" s="392"/>
      <c r="G47" s="392"/>
      <c r="H47" s="386"/>
      <c r="I47" s="391"/>
      <c r="J47" s="386"/>
      <c r="K47" s="386"/>
      <c r="L47" s="386"/>
      <c r="M47" s="386"/>
      <c r="N47" s="386"/>
      <c r="O47" s="386"/>
      <c r="P47" s="386"/>
      <c r="Q47" s="386"/>
      <c r="R47" s="386"/>
      <c r="S47" s="386"/>
      <c r="T47" s="386"/>
      <c r="U47" s="386"/>
      <c r="V47" s="386"/>
    </row>
    <row r="48" spans="1:22" x14ac:dyDescent="0.35">
      <c r="A48" s="384" t="s">
        <v>101</v>
      </c>
      <c r="B48" s="393">
        <v>0.15</v>
      </c>
      <c r="C48" s="394" t="s">
        <v>102</v>
      </c>
      <c r="D48" s="395"/>
      <c r="E48" s="396"/>
    </row>
    <row r="49" spans="1:22" x14ac:dyDescent="0.35">
      <c r="A49" s="384"/>
      <c r="B49" s="393">
        <f>SUM(B43:B48)</f>
        <v>0.15</v>
      </c>
      <c r="C49" s="397" t="s">
        <v>103</v>
      </c>
      <c r="D49" s="398" t="s">
        <v>104</v>
      </c>
      <c r="E49" s="398"/>
      <c r="F49" s="398"/>
      <c r="G49" s="398"/>
    </row>
    <row r="50" spans="1:22" x14ac:dyDescent="0.35">
      <c r="A50" s="399"/>
    </row>
    <row r="51" spans="1:22" x14ac:dyDescent="0.35">
      <c r="A51" s="376"/>
    </row>
    <row r="52" spans="1:22" ht="42.65" customHeight="1" x14ac:dyDescent="0.35">
      <c r="A52" s="377" t="s">
        <v>105</v>
      </c>
      <c r="B52" s="309" t="s">
        <v>106</v>
      </c>
      <c r="C52" s="310"/>
      <c r="D52" s="310"/>
      <c r="E52" s="310"/>
      <c r="F52" s="310"/>
      <c r="G52" s="310"/>
      <c r="H52" s="378"/>
      <c r="I52" s="378"/>
      <c r="J52" s="378"/>
      <c r="K52" s="379"/>
    </row>
    <row r="53" spans="1:22" ht="78.75" customHeight="1" x14ac:dyDescent="0.35">
      <c r="A53" s="380" t="s">
        <v>88</v>
      </c>
      <c r="B53" s="381" t="s">
        <v>89</v>
      </c>
      <c r="C53" s="380" t="s">
        <v>90</v>
      </c>
      <c r="D53" s="380" t="s">
        <v>26</v>
      </c>
      <c r="E53" s="381" t="s">
        <v>91</v>
      </c>
      <c r="F53" s="381" t="s">
        <v>92</v>
      </c>
      <c r="G53" s="380" t="s">
        <v>93</v>
      </c>
      <c r="H53" s="382" t="s">
        <v>107</v>
      </c>
      <c r="I53" s="383" t="s">
        <v>95</v>
      </c>
      <c r="J53" s="383" t="s">
        <v>95</v>
      </c>
      <c r="K53" s="383" t="s">
        <v>95</v>
      </c>
      <c r="L53" s="383" t="s">
        <v>95</v>
      </c>
      <c r="M53" s="383" t="s">
        <v>95</v>
      </c>
      <c r="N53" s="383" t="s">
        <v>95</v>
      </c>
      <c r="O53" s="383" t="s">
        <v>95</v>
      </c>
      <c r="P53" s="383" t="s">
        <v>95</v>
      </c>
      <c r="Q53" s="383" t="s">
        <v>95</v>
      </c>
      <c r="R53" s="383" t="s">
        <v>95</v>
      </c>
      <c r="S53" s="383" t="s">
        <v>95</v>
      </c>
      <c r="T53" s="383" t="s">
        <v>95</v>
      </c>
      <c r="U53" s="383" t="s">
        <v>95</v>
      </c>
      <c r="V53" s="383" t="s">
        <v>95</v>
      </c>
    </row>
    <row r="54" spans="1:22" x14ac:dyDescent="0.35">
      <c r="A54" s="384" t="s">
        <v>108</v>
      </c>
      <c r="B54" s="385"/>
      <c r="C54" s="386"/>
      <c r="D54" s="386"/>
      <c r="E54" s="386"/>
      <c r="F54" s="388"/>
      <c r="G54" s="389"/>
      <c r="H54" s="390"/>
      <c r="I54" s="391"/>
      <c r="J54" s="386"/>
      <c r="K54" s="386"/>
      <c r="L54" s="386"/>
      <c r="M54" s="386"/>
      <c r="N54" s="386"/>
      <c r="O54" s="386"/>
      <c r="P54" s="386"/>
      <c r="Q54" s="386"/>
      <c r="R54" s="386"/>
      <c r="S54" s="386"/>
      <c r="T54" s="386"/>
      <c r="U54" s="386"/>
      <c r="V54" s="386"/>
    </row>
    <row r="55" spans="1:22" x14ac:dyDescent="0.35">
      <c r="A55" s="384" t="s">
        <v>109</v>
      </c>
      <c r="B55" s="385" t="s">
        <v>44</v>
      </c>
      <c r="C55" s="386"/>
      <c r="D55" s="386"/>
      <c r="E55" s="386"/>
      <c r="F55" s="388"/>
      <c r="G55" s="389"/>
      <c r="H55" s="390"/>
      <c r="I55" s="391"/>
      <c r="J55" s="386"/>
      <c r="K55" s="386"/>
      <c r="L55" s="386"/>
      <c r="M55" s="386"/>
      <c r="N55" s="386"/>
      <c r="O55" s="386"/>
      <c r="P55" s="386"/>
      <c r="Q55" s="386"/>
      <c r="R55" s="386"/>
      <c r="S55" s="386"/>
      <c r="T55" s="386"/>
      <c r="U55" s="386"/>
      <c r="V55" s="386"/>
    </row>
    <row r="56" spans="1:22" x14ac:dyDescent="0.35">
      <c r="A56" s="384" t="s">
        <v>110</v>
      </c>
      <c r="B56" s="385"/>
      <c r="C56" s="386"/>
      <c r="D56" s="386"/>
      <c r="E56" s="386"/>
      <c r="F56" s="388"/>
      <c r="G56" s="389"/>
      <c r="H56" s="390"/>
      <c r="I56" s="391"/>
      <c r="J56" s="386"/>
      <c r="K56" s="386"/>
      <c r="L56" s="386"/>
      <c r="M56" s="386"/>
      <c r="N56" s="386"/>
      <c r="O56" s="386"/>
      <c r="P56" s="386"/>
      <c r="Q56" s="386"/>
      <c r="R56" s="386"/>
      <c r="S56" s="386"/>
      <c r="T56" s="386"/>
      <c r="U56" s="386"/>
      <c r="V56" s="386"/>
    </row>
    <row r="57" spans="1:22" x14ac:dyDescent="0.35">
      <c r="A57" s="384" t="s">
        <v>111</v>
      </c>
      <c r="B57" s="385" t="s">
        <v>44</v>
      </c>
      <c r="C57" s="386"/>
      <c r="D57" s="386"/>
      <c r="E57" s="386"/>
      <c r="F57" s="392"/>
      <c r="G57" s="392"/>
      <c r="H57" s="386"/>
      <c r="I57" s="391"/>
      <c r="J57" s="386"/>
      <c r="K57" s="386"/>
      <c r="L57" s="386"/>
      <c r="M57" s="386"/>
      <c r="N57" s="386"/>
      <c r="O57" s="386"/>
      <c r="P57" s="386"/>
      <c r="Q57" s="386"/>
      <c r="R57" s="386"/>
      <c r="S57" s="386"/>
      <c r="T57" s="386"/>
      <c r="U57" s="386"/>
      <c r="V57" s="386"/>
    </row>
    <row r="58" spans="1:22" x14ac:dyDescent="0.35">
      <c r="A58" s="384" t="s">
        <v>112</v>
      </c>
      <c r="B58" s="385" t="s">
        <v>44</v>
      </c>
      <c r="C58" s="386"/>
      <c r="D58" s="386"/>
      <c r="E58" s="386"/>
      <c r="F58" s="392"/>
      <c r="G58" s="392"/>
      <c r="H58" s="386"/>
      <c r="I58" s="391"/>
      <c r="J58" s="386"/>
      <c r="K58" s="386"/>
      <c r="L58" s="386"/>
      <c r="M58" s="386"/>
      <c r="N58" s="386"/>
      <c r="O58" s="386"/>
      <c r="P58" s="386"/>
      <c r="Q58" s="386"/>
      <c r="R58" s="386"/>
      <c r="S58" s="386"/>
      <c r="T58" s="386"/>
      <c r="U58" s="386"/>
      <c r="V58" s="386"/>
    </row>
    <row r="59" spans="1:22" x14ac:dyDescent="0.35">
      <c r="A59" s="384" t="s">
        <v>113</v>
      </c>
      <c r="B59" s="393">
        <v>0.15</v>
      </c>
      <c r="C59" s="394" t="s">
        <v>102</v>
      </c>
      <c r="D59" s="395"/>
      <c r="E59" s="396"/>
    </row>
    <row r="60" spans="1:22" x14ac:dyDescent="0.35">
      <c r="A60" s="384"/>
      <c r="B60" s="393">
        <f>SUM(B54:B59)</f>
        <v>0.15</v>
      </c>
      <c r="C60" s="397" t="s">
        <v>103</v>
      </c>
      <c r="D60" s="398" t="s">
        <v>104</v>
      </c>
      <c r="E60" s="398"/>
      <c r="F60" s="398"/>
      <c r="G60" s="398"/>
    </row>
    <row r="61" spans="1:22" x14ac:dyDescent="0.35">
      <c r="A61" s="399"/>
    </row>
    <row r="62" spans="1:22" x14ac:dyDescent="0.35">
      <c r="A62" s="376"/>
    </row>
    <row r="63" spans="1:22" ht="31.15" customHeight="1" x14ac:dyDescent="0.35">
      <c r="A63" s="377" t="s">
        <v>114</v>
      </c>
      <c r="B63" s="309" t="s">
        <v>115</v>
      </c>
      <c r="C63" s="310"/>
      <c r="D63" s="310"/>
      <c r="E63" s="310"/>
      <c r="F63" s="310"/>
      <c r="G63" s="310"/>
      <c r="H63" s="378"/>
      <c r="I63" s="378"/>
      <c r="J63" s="378"/>
      <c r="K63" s="379"/>
    </row>
    <row r="64" spans="1:22" ht="82.5" customHeight="1" x14ac:dyDescent="0.35">
      <c r="A64" s="380" t="s">
        <v>88</v>
      </c>
      <c r="B64" s="381" t="s">
        <v>89</v>
      </c>
      <c r="C64" s="380" t="s">
        <v>90</v>
      </c>
      <c r="D64" s="380" t="s">
        <v>26</v>
      </c>
      <c r="E64" s="381" t="s">
        <v>91</v>
      </c>
      <c r="F64" s="381" t="s">
        <v>92</v>
      </c>
      <c r="G64" s="380" t="s">
        <v>93</v>
      </c>
      <c r="H64" s="382" t="s">
        <v>107</v>
      </c>
      <c r="I64" s="383" t="s">
        <v>95</v>
      </c>
      <c r="J64" s="383" t="s">
        <v>95</v>
      </c>
      <c r="K64" s="383" t="s">
        <v>95</v>
      </c>
      <c r="L64" s="383" t="s">
        <v>95</v>
      </c>
      <c r="M64" s="383" t="s">
        <v>95</v>
      </c>
      <c r="N64" s="383" t="s">
        <v>95</v>
      </c>
      <c r="O64" s="383" t="s">
        <v>95</v>
      </c>
      <c r="P64" s="383" t="s">
        <v>95</v>
      </c>
      <c r="Q64" s="383" t="s">
        <v>95</v>
      </c>
      <c r="R64" s="383" t="s">
        <v>95</v>
      </c>
      <c r="S64" s="383" t="s">
        <v>95</v>
      </c>
      <c r="T64" s="383" t="s">
        <v>95</v>
      </c>
      <c r="U64" s="383" t="s">
        <v>95</v>
      </c>
      <c r="V64" s="383" t="s">
        <v>95</v>
      </c>
    </row>
    <row r="65" spans="1:22" x14ac:dyDescent="0.35">
      <c r="A65" s="384" t="s">
        <v>116</v>
      </c>
      <c r="B65" s="385"/>
      <c r="C65" s="386"/>
      <c r="D65" s="386"/>
      <c r="E65" s="387"/>
      <c r="F65" s="388" t="s">
        <v>44</v>
      </c>
      <c r="G65" s="389" t="s">
        <v>44</v>
      </c>
      <c r="H65" s="390" t="s">
        <v>44</v>
      </c>
      <c r="I65" s="391"/>
      <c r="J65" s="386"/>
      <c r="K65" s="386"/>
      <c r="L65" s="386"/>
      <c r="M65" s="386"/>
      <c r="N65" s="386"/>
      <c r="O65" s="386"/>
      <c r="P65" s="386"/>
      <c r="Q65" s="386"/>
      <c r="R65" s="386"/>
      <c r="S65" s="386"/>
      <c r="T65" s="386"/>
      <c r="U65" s="386"/>
      <c r="V65" s="386"/>
    </row>
    <row r="66" spans="1:22" x14ac:dyDescent="0.35">
      <c r="A66" s="384" t="s">
        <v>117</v>
      </c>
      <c r="B66" s="385" t="s">
        <v>44</v>
      </c>
      <c r="C66" s="386"/>
      <c r="D66" s="386"/>
      <c r="E66" s="386"/>
      <c r="F66" s="392"/>
      <c r="G66" s="392"/>
      <c r="H66" s="386"/>
      <c r="I66" s="391"/>
      <c r="J66" s="386"/>
      <c r="K66" s="386"/>
      <c r="L66" s="386"/>
      <c r="M66" s="386"/>
      <c r="N66" s="386"/>
      <c r="O66" s="386"/>
      <c r="P66" s="386"/>
      <c r="Q66" s="386"/>
      <c r="R66" s="386"/>
      <c r="S66" s="386"/>
      <c r="T66" s="386"/>
      <c r="U66" s="386"/>
      <c r="V66" s="386"/>
    </row>
    <row r="67" spans="1:22" x14ac:dyDescent="0.35">
      <c r="A67" s="384" t="s">
        <v>118</v>
      </c>
      <c r="B67" s="385"/>
      <c r="C67" s="386"/>
      <c r="D67" s="386"/>
      <c r="E67" s="386"/>
      <c r="F67" s="392"/>
      <c r="G67" s="392"/>
      <c r="H67" s="386"/>
      <c r="I67" s="391"/>
      <c r="J67" s="386"/>
      <c r="K67" s="386"/>
      <c r="L67" s="386"/>
      <c r="M67" s="386"/>
      <c r="N67" s="386"/>
      <c r="O67" s="386"/>
      <c r="P67" s="386"/>
      <c r="Q67" s="386"/>
      <c r="R67" s="386"/>
      <c r="S67" s="386"/>
      <c r="T67" s="386"/>
      <c r="U67" s="386"/>
      <c r="V67" s="386"/>
    </row>
    <row r="68" spans="1:22" x14ac:dyDescent="0.35">
      <c r="A68" s="384" t="s">
        <v>119</v>
      </c>
      <c r="B68" s="385" t="s">
        <v>44</v>
      </c>
      <c r="C68" s="386"/>
      <c r="D68" s="386"/>
      <c r="E68" s="386"/>
      <c r="F68" s="392"/>
      <c r="G68" s="392"/>
      <c r="H68" s="386"/>
      <c r="I68" s="391"/>
      <c r="J68" s="386"/>
      <c r="K68" s="386"/>
      <c r="L68" s="386"/>
      <c r="M68" s="386"/>
      <c r="N68" s="386"/>
      <c r="O68" s="386"/>
      <c r="P68" s="386"/>
      <c r="Q68" s="386"/>
      <c r="R68" s="386"/>
      <c r="S68" s="386"/>
      <c r="T68" s="386"/>
      <c r="U68" s="386"/>
      <c r="V68" s="386"/>
    </row>
    <row r="69" spans="1:22" x14ac:dyDescent="0.35">
      <c r="A69" s="384" t="s">
        <v>120</v>
      </c>
      <c r="B69" s="385" t="s">
        <v>44</v>
      </c>
      <c r="C69" s="386"/>
      <c r="D69" s="386"/>
      <c r="E69" s="386"/>
      <c r="F69" s="392"/>
      <c r="G69" s="392"/>
      <c r="H69" s="386"/>
      <c r="I69" s="391"/>
      <c r="J69" s="386"/>
      <c r="K69" s="386"/>
      <c r="L69" s="386"/>
      <c r="M69" s="386"/>
      <c r="N69" s="386"/>
      <c r="O69" s="386"/>
      <c r="P69" s="386"/>
      <c r="Q69" s="386"/>
      <c r="R69" s="386"/>
      <c r="S69" s="386"/>
      <c r="T69" s="386"/>
      <c r="U69" s="386"/>
      <c r="V69" s="386"/>
    </row>
    <row r="70" spans="1:22" x14ac:dyDescent="0.35">
      <c r="A70" s="384" t="s">
        <v>121</v>
      </c>
      <c r="B70" s="393">
        <v>0.15</v>
      </c>
      <c r="C70" s="394" t="s">
        <v>102</v>
      </c>
      <c r="D70" s="395"/>
      <c r="E70" s="396"/>
    </row>
    <row r="71" spans="1:22" x14ac:dyDescent="0.35">
      <c r="A71" s="384"/>
      <c r="B71" s="393">
        <f>SUM(B65:B70)</f>
        <v>0.15</v>
      </c>
      <c r="C71" s="397" t="s">
        <v>103</v>
      </c>
      <c r="D71" s="398" t="s">
        <v>104</v>
      </c>
      <c r="E71" s="398"/>
      <c r="F71" s="398"/>
      <c r="G71" s="398"/>
    </row>
    <row r="72" spans="1:22" x14ac:dyDescent="0.35">
      <c r="A72" s="399"/>
    </row>
    <row r="73" spans="1:22" x14ac:dyDescent="0.35">
      <c r="A73" s="376"/>
    </row>
    <row r="74" spans="1:22" ht="36.65" customHeight="1" x14ac:dyDescent="0.35">
      <c r="A74" s="377" t="s">
        <v>122</v>
      </c>
      <c r="B74" s="309" t="s">
        <v>123</v>
      </c>
      <c r="C74" s="310"/>
      <c r="D74" s="310"/>
      <c r="E74" s="310"/>
      <c r="F74" s="310"/>
      <c r="G74" s="310"/>
      <c r="H74" s="378"/>
      <c r="I74" s="378"/>
      <c r="J74" s="378"/>
      <c r="K74" s="379"/>
    </row>
    <row r="75" spans="1:22" ht="87" customHeight="1" x14ac:dyDescent="0.35">
      <c r="A75" s="380" t="s">
        <v>88</v>
      </c>
      <c r="B75" s="381" t="s">
        <v>89</v>
      </c>
      <c r="C75" s="380" t="s">
        <v>90</v>
      </c>
      <c r="D75" s="380" t="s">
        <v>26</v>
      </c>
      <c r="E75" s="381" t="s">
        <v>91</v>
      </c>
      <c r="F75" s="381" t="s">
        <v>92</v>
      </c>
      <c r="G75" s="380" t="s">
        <v>93</v>
      </c>
      <c r="H75" s="382" t="s">
        <v>107</v>
      </c>
      <c r="I75" s="383" t="s">
        <v>95</v>
      </c>
      <c r="J75" s="383" t="s">
        <v>95</v>
      </c>
      <c r="K75" s="383" t="s">
        <v>95</v>
      </c>
      <c r="L75" s="383" t="s">
        <v>95</v>
      </c>
      <c r="M75" s="383" t="s">
        <v>95</v>
      </c>
      <c r="N75" s="383" t="s">
        <v>95</v>
      </c>
      <c r="O75" s="383" t="s">
        <v>95</v>
      </c>
      <c r="P75" s="383" t="s">
        <v>95</v>
      </c>
      <c r="Q75" s="383" t="s">
        <v>95</v>
      </c>
      <c r="R75" s="383" t="s">
        <v>95</v>
      </c>
      <c r="S75" s="383" t="s">
        <v>95</v>
      </c>
      <c r="T75" s="383" t="s">
        <v>95</v>
      </c>
      <c r="U75" s="383" t="s">
        <v>95</v>
      </c>
      <c r="V75" s="383" t="s">
        <v>95</v>
      </c>
    </row>
    <row r="76" spans="1:22" x14ac:dyDescent="0.35">
      <c r="A76" s="384" t="s">
        <v>124</v>
      </c>
      <c r="B76" s="385" t="s">
        <v>44</v>
      </c>
      <c r="C76" s="386"/>
      <c r="D76" s="386"/>
      <c r="E76" s="387"/>
      <c r="F76" s="388"/>
      <c r="G76" s="388"/>
      <c r="H76" s="387"/>
      <c r="I76" s="391"/>
      <c r="J76" s="386"/>
      <c r="K76" s="386"/>
      <c r="L76" s="386"/>
      <c r="M76" s="386"/>
      <c r="N76" s="386"/>
      <c r="O76" s="386"/>
      <c r="P76" s="386"/>
      <c r="Q76" s="386"/>
      <c r="R76" s="386"/>
      <c r="S76" s="386"/>
      <c r="T76" s="386"/>
      <c r="U76" s="386"/>
      <c r="V76" s="386"/>
    </row>
    <row r="77" spans="1:22" x14ac:dyDescent="0.35">
      <c r="A77" s="384" t="s">
        <v>125</v>
      </c>
      <c r="B77" s="385" t="s">
        <v>44</v>
      </c>
      <c r="C77" s="386"/>
      <c r="D77" s="386"/>
      <c r="E77" s="386"/>
      <c r="F77" s="392"/>
      <c r="G77" s="392"/>
      <c r="H77" s="386"/>
      <c r="I77" s="391"/>
      <c r="J77" s="386"/>
      <c r="K77" s="386"/>
      <c r="L77" s="386"/>
      <c r="M77" s="386"/>
      <c r="N77" s="386"/>
      <c r="O77" s="386"/>
      <c r="P77" s="386"/>
      <c r="Q77" s="386"/>
      <c r="R77" s="386"/>
      <c r="S77" s="386"/>
      <c r="T77" s="386"/>
      <c r="U77" s="386"/>
      <c r="V77" s="386"/>
    </row>
    <row r="78" spans="1:22" x14ac:dyDescent="0.35">
      <c r="A78" s="384" t="s">
        <v>126</v>
      </c>
      <c r="B78" s="385"/>
      <c r="C78" s="386"/>
      <c r="D78" s="386"/>
      <c r="E78" s="386"/>
      <c r="F78" s="392"/>
      <c r="G78" s="392"/>
      <c r="H78" s="386"/>
      <c r="I78" s="391"/>
      <c r="J78" s="386"/>
      <c r="K78" s="386"/>
      <c r="L78" s="386"/>
      <c r="M78" s="386"/>
      <c r="N78" s="386"/>
      <c r="O78" s="386"/>
      <c r="P78" s="386"/>
      <c r="Q78" s="386"/>
      <c r="R78" s="386"/>
      <c r="S78" s="386"/>
      <c r="T78" s="386"/>
      <c r="U78" s="386"/>
      <c r="V78" s="386"/>
    </row>
    <row r="79" spans="1:22" x14ac:dyDescent="0.35">
      <c r="A79" s="384" t="s">
        <v>127</v>
      </c>
      <c r="B79" s="385" t="s">
        <v>44</v>
      </c>
      <c r="C79" s="386"/>
      <c r="D79" s="386"/>
      <c r="E79" s="386"/>
      <c r="F79" s="392"/>
      <c r="G79" s="392"/>
      <c r="H79" s="386"/>
      <c r="I79" s="391"/>
      <c r="J79" s="386"/>
      <c r="K79" s="386"/>
      <c r="L79" s="386"/>
      <c r="M79" s="386"/>
      <c r="N79" s="386"/>
      <c r="O79" s="386"/>
      <c r="P79" s="386"/>
      <c r="Q79" s="386"/>
      <c r="R79" s="386"/>
      <c r="S79" s="386"/>
      <c r="T79" s="386"/>
      <c r="U79" s="386"/>
      <c r="V79" s="386"/>
    </row>
    <row r="80" spans="1:22" x14ac:dyDescent="0.35">
      <c r="A80" s="384" t="s">
        <v>128</v>
      </c>
      <c r="B80" s="385" t="s">
        <v>44</v>
      </c>
      <c r="C80" s="386"/>
      <c r="D80" s="386"/>
      <c r="E80" s="386"/>
      <c r="F80" s="392"/>
      <c r="G80" s="392"/>
      <c r="H80" s="386"/>
      <c r="I80" s="391"/>
      <c r="J80" s="386"/>
      <c r="K80" s="386"/>
      <c r="L80" s="386"/>
      <c r="M80" s="386"/>
      <c r="N80" s="386"/>
      <c r="O80" s="386"/>
      <c r="P80" s="386"/>
      <c r="Q80" s="386"/>
      <c r="R80" s="386"/>
      <c r="S80" s="386"/>
      <c r="T80" s="386"/>
      <c r="U80" s="386"/>
      <c r="V80" s="386"/>
    </row>
    <row r="81" spans="1:22" x14ac:dyDescent="0.35">
      <c r="A81" s="384" t="s">
        <v>129</v>
      </c>
      <c r="B81" s="393">
        <v>0.15</v>
      </c>
      <c r="C81" s="394" t="s">
        <v>102</v>
      </c>
      <c r="D81" s="395"/>
      <c r="E81" s="396"/>
    </row>
    <row r="82" spans="1:22" x14ac:dyDescent="0.35">
      <c r="A82" s="384"/>
      <c r="B82" s="393">
        <f>SUM(B76:B81)</f>
        <v>0.15</v>
      </c>
      <c r="C82" s="397" t="s">
        <v>103</v>
      </c>
      <c r="D82" s="398" t="s">
        <v>104</v>
      </c>
      <c r="E82" s="398"/>
      <c r="F82" s="398"/>
      <c r="G82" s="398"/>
    </row>
    <row r="83" spans="1:22" x14ac:dyDescent="0.35">
      <c r="A83" s="399"/>
    </row>
    <row r="84" spans="1:22" x14ac:dyDescent="0.35">
      <c r="A84" s="376"/>
    </row>
    <row r="85" spans="1:22" ht="37.15" customHeight="1" x14ac:dyDescent="0.35">
      <c r="A85" s="377" t="s">
        <v>130</v>
      </c>
      <c r="B85" s="309" t="s">
        <v>131</v>
      </c>
      <c r="C85" s="310"/>
      <c r="D85" s="310"/>
      <c r="E85" s="310"/>
      <c r="F85" s="310"/>
      <c r="G85" s="310"/>
      <c r="H85" s="378"/>
      <c r="I85" s="378"/>
      <c r="J85" s="378"/>
      <c r="K85" s="379"/>
    </row>
    <row r="86" spans="1:22" ht="81.75" customHeight="1" x14ac:dyDescent="0.35">
      <c r="A86" s="380" t="s">
        <v>88</v>
      </c>
      <c r="B86" s="381" t="s">
        <v>89</v>
      </c>
      <c r="C86" s="380" t="s">
        <v>90</v>
      </c>
      <c r="D86" s="380" t="s">
        <v>26</v>
      </c>
      <c r="E86" s="381" t="s">
        <v>91</v>
      </c>
      <c r="F86" s="381" t="s">
        <v>92</v>
      </c>
      <c r="G86" s="380" t="s">
        <v>93</v>
      </c>
      <c r="H86" s="382" t="s">
        <v>107</v>
      </c>
      <c r="I86" s="383" t="s">
        <v>95</v>
      </c>
      <c r="J86" s="383" t="s">
        <v>95</v>
      </c>
      <c r="K86" s="383" t="s">
        <v>95</v>
      </c>
      <c r="L86" s="383" t="s">
        <v>95</v>
      </c>
      <c r="M86" s="383" t="s">
        <v>95</v>
      </c>
      <c r="N86" s="383" t="s">
        <v>95</v>
      </c>
      <c r="O86" s="383" t="s">
        <v>95</v>
      </c>
      <c r="P86" s="383" t="s">
        <v>95</v>
      </c>
      <c r="Q86" s="383" t="s">
        <v>95</v>
      </c>
      <c r="R86" s="383" t="s">
        <v>95</v>
      </c>
      <c r="S86" s="383" t="s">
        <v>95</v>
      </c>
      <c r="T86" s="383" t="s">
        <v>95</v>
      </c>
      <c r="U86" s="383" t="s">
        <v>95</v>
      </c>
      <c r="V86" s="383" t="s">
        <v>95</v>
      </c>
    </row>
    <row r="87" spans="1:22" x14ac:dyDescent="0.35">
      <c r="A87" s="384" t="s">
        <v>132</v>
      </c>
      <c r="B87" s="385" t="s">
        <v>44</v>
      </c>
      <c r="C87" s="386"/>
      <c r="D87" s="386"/>
      <c r="E87" s="387"/>
      <c r="F87" s="388"/>
      <c r="G87" s="388"/>
      <c r="H87" s="387"/>
      <c r="I87" s="391"/>
      <c r="J87" s="386"/>
      <c r="K87" s="386"/>
      <c r="L87" s="386"/>
      <c r="M87" s="386"/>
      <c r="N87" s="386"/>
      <c r="O87" s="386"/>
      <c r="P87" s="386"/>
      <c r="Q87" s="386"/>
      <c r="R87" s="386"/>
      <c r="S87" s="386"/>
      <c r="T87" s="386"/>
      <c r="U87" s="386"/>
      <c r="V87" s="386"/>
    </row>
    <row r="88" spans="1:22" x14ac:dyDescent="0.35">
      <c r="A88" s="384" t="s">
        <v>133</v>
      </c>
      <c r="B88" s="385" t="s">
        <v>44</v>
      </c>
      <c r="C88" s="386"/>
      <c r="D88" s="386"/>
      <c r="E88" s="386"/>
      <c r="F88" s="392"/>
      <c r="G88" s="392"/>
      <c r="H88" s="386"/>
      <c r="I88" s="391"/>
      <c r="J88" s="386"/>
      <c r="K88" s="386"/>
      <c r="L88" s="386"/>
      <c r="M88" s="386"/>
      <c r="N88" s="386"/>
      <c r="O88" s="386"/>
      <c r="P88" s="386"/>
      <c r="Q88" s="386"/>
      <c r="R88" s="386"/>
      <c r="S88" s="386"/>
      <c r="T88" s="386"/>
      <c r="U88" s="386"/>
      <c r="V88" s="386"/>
    </row>
    <row r="89" spans="1:22" x14ac:dyDescent="0.35">
      <c r="A89" s="384" t="s">
        <v>134</v>
      </c>
      <c r="B89" s="385"/>
      <c r="C89" s="386"/>
      <c r="D89" s="386"/>
      <c r="E89" s="386"/>
      <c r="F89" s="392"/>
      <c r="G89" s="392"/>
      <c r="H89" s="386"/>
      <c r="I89" s="391"/>
      <c r="J89" s="386"/>
      <c r="K89" s="386"/>
      <c r="L89" s="386"/>
      <c r="M89" s="386"/>
      <c r="N89" s="386"/>
      <c r="O89" s="386"/>
      <c r="P89" s="386"/>
      <c r="Q89" s="386"/>
      <c r="R89" s="386"/>
      <c r="S89" s="386"/>
      <c r="T89" s="386"/>
      <c r="U89" s="386"/>
      <c r="V89" s="386"/>
    </row>
    <row r="90" spans="1:22" x14ac:dyDescent="0.35">
      <c r="A90" s="384" t="s">
        <v>135</v>
      </c>
      <c r="B90" s="385" t="s">
        <v>44</v>
      </c>
      <c r="C90" s="386"/>
      <c r="D90" s="386"/>
      <c r="E90" s="386"/>
      <c r="F90" s="392"/>
      <c r="G90" s="392"/>
      <c r="H90" s="386"/>
      <c r="I90" s="391"/>
      <c r="J90" s="386"/>
      <c r="K90" s="386"/>
      <c r="L90" s="386"/>
      <c r="M90" s="386"/>
      <c r="N90" s="386"/>
      <c r="O90" s="386"/>
      <c r="P90" s="386"/>
      <c r="Q90" s="386"/>
      <c r="R90" s="386"/>
      <c r="S90" s="386"/>
      <c r="T90" s="386"/>
      <c r="U90" s="386"/>
      <c r="V90" s="386"/>
    </row>
    <row r="91" spans="1:22" x14ac:dyDescent="0.35">
      <c r="A91" s="384" t="s">
        <v>136</v>
      </c>
      <c r="B91" s="385" t="s">
        <v>44</v>
      </c>
      <c r="C91" s="386"/>
      <c r="D91" s="386"/>
      <c r="E91" s="386"/>
      <c r="F91" s="392"/>
      <c r="G91" s="392"/>
      <c r="H91" s="386"/>
      <c r="I91" s="391"/>
      <c r="J91" s="386"/>
      <c r="K91" s="386"/>
      <c r="L91" s="386"/>
      <c r="M91" s="386"/>
      <c r="N91" s="386"/>
      <c r="O91" s="386"/>
      <c r="P91" s="386"/>
      <c r="Q91" s="386"/>
      <c r="R91" s="386"/>
      <c r="S91" s="386"/>
      <c r="T91" s="386"/>
      <c r="U91" s="386"/>
      <c r="V91" s="386"/>
    </row>
    <row r="92" spans="1:22" x14ac:dyDescent="0.35">
      <c r="A92" s="384" t="s">
        <v>137</v>
      </c>
      <c r="B92" s="393">
        <v>0.15</v>
      </c>
      <c r="C92" s="394" t="s">
        <v>102</v>
      </c>
      <c r="D92" s="395"/>
      <c r="E92" s="396"/>
    </row>
    <row r="93" spans="1:22" x14ac:dyDescent="0.35">
      <c r="A93" s="384"/>
      <c r="B93" s="393">
        <f>SUM(B87:B92)</f>
        <v>0.15</v>
      </c>
      <c r="C93" s="397" t="s">
        <v>103</v>
      </c>
      <c r="D93" s="398" t="s">
        <v>104</v>
      </c>
      <c r="E93" s="398"/>
      <c r="F93" s="398"/>
      <c r="G93" s="398"/>
    </row>
    <row r="94" spans="1:22" x14ac:dyDescent="0.35">
      <c r="A94" s="399"/>
    </row>
    <row r="95" spans="1:22" x14ac:dyDescent="0.35">
      <c r="A95" s="376"/>
    </row>
    <row r="96" spans="1:22" ht="41.5" customHeight="1" x14ac:dyDescent="0.35">
      <c r="A96" s="377" t="s">
        <v>138</v>
      </c>
      <c r="B96" s="309" t="s">
        <v>139</v>
      </c>
      <c r="C96" s="310"/>
      <c r="D96" s="310"/>
      <c r="E96" s="310"/>
      <c r="F96" s="310"/>
      <c r="G96" s="310"/>
      <c r="H96" s="378"/>
      <c r="I96" s="378"/>
      <c r="J96" s="378"/>
      <c r="K96" s="379"/>
    </row>
    <row r="97" spans="1:22" ht="83.25" customHeight="1" x14ac:dyDescent="0.35">
      <c r="A97" s="380" t="s">
        <v>88</v>
      </c>
      <c r="B97" s="381" t="s">
        <v>89</v>
      </c>
      <c r="C97" s="380" t="s">
        <v>90</v>
      </c>
      <c r="D97" s="380" t="s">
        <v>26</v>
      </c>
      <c r="E97" s="381" t="s">
        <v>91</v>
      </c>
      <c r="F97" s="381" t="s">
        <v>92</v>
      </c>
      <c r="G97" s="380" t="s">
        <v>93</v>
      </c>
      <c r="H97" s="382" t="s">
        <v>107</v>
      </c>
      <c r="I97" s="383" t="s">
        <v>95</v>
      </c>
      <c r="J97" s="383" t="s">
        <v>95</v>
      </c>
      <c r="K97" s="383" t="s">
        <v>95</v>
      </c>
      <c r="L97" s="383" t="s">
        <v>95</v>
      </c>
      <c r="M97" s="383" t="s">
        <v>95</v>
      </c>
      <c r="N97" s="383" t="s">
        <v>95</v>
      </c>
      <c r="O97" s="383" t="s">
        <v>95</v>
      </c>
      <c r="P97" s="383" t="s">
        <v>95</v>
      </c>
      <c r="Q97" s="383" t="s">
        <v>95</v>
      </c>
      <c r="R97" s="383" t="s">
        <v>95</v>
      </c>
      <c r="S97" s="383" t="s">
        <v>95</v>
      </c>
      <c r="T97" s="383" t="s">
        <v>95</v>
      </c>
      <c r="U97" s="383" t="s">
        <v>95</v>
      </c>
      <c r="V97" s="383" t="s">
        <v>95</v>
      </c>
    </row>
    <row r="98" spans="1:22" x14ac:dyDescent="0.35">
      <c r="A98" s="384" t="s">
        <v>140</v>
      </c>
      <c r="B98" s="385"/>
      <c r="C98" s="386"/>
      <c r="D98" s="386"/>
      <c r="E98" s="387"/>
      <c r="F98" s="388"/>
      <c r="G98" s="388"/>
      <c r="H98" s="387"/>
      <c r="I98" s="391"/>
      <c r="J98" s="386"/>
      <c r="K98" s="386"/>
      <c r="L98" s="386"/>
      <c r="M98" s="386"/>
      <c r="N98" s="386"/>
      <c r="O98" s="386"/>
      <c r="P98" s="386"/>
      <c r="Q98" s="386"/>
      <c r="R98" s="386"/>
      <c r="S98" s="386"/>
      <c r="T98" s="386"/>
      <c r="U98" s="386"/>
      <c r="V98" s="386"/>
    </row>
    <row r="99" spans="1:22" x14ac:dyDescent="0.35">
      <c r="A99" s="384" t="s">
        <v>141</v>
      </c>
      <c r="B99" s="385"/>
      <c r="C99" s="386"/>
      <c r="D99" s="386"/>
      <c r="E99" s="386"/>
      <c r="F99" s="392"/>
      <c r="G99" s="392"/>
      <c r="H99" s="386"/>
      <c r="I99" s="391"/>
      <c r="J99" s="386"/>
      <c r="K99" s="386"/>
      <c r="L99" s="386"/>
      <c r="M99" s="386"/>
      <c r="N99" s="386"/>
      <c r="O99" s="386"/>
      <c r="P99" s="386"/>
      <c r="Q99" s="386"/>
      <c r="R99" s="386"/>
      <c r="S99" s="386"/>
      <c r="T99" s="386"/>
      <c r="U99" s="386"/>
      <c r="V99" s="386"/>
    </row>
    <row r="100" spans="1:22" x14ac:dyDescent="0.35">
      <c r="A100" s="384" t="s">
        <v>142</v>
      </c>
      <c r="B100" s="385"/>
      <c r="C100" s="386"/>
      <c r="D100" s="386"/>
      <c r="E100" s="386"/>
      <c r="F100" s="392"/>
      <c r="G100" s="392"/>
      <c r="H100" s="386"/>
      <c r="I100" s="391"/>
      <c r="J100" s="386"/>
      <c r="K100" s="386"/>
      <c r="L100" s="386"/>
      <c r="M100" s="386"/>
      <c r="N100" s="386"/>
      <c r="O100" s="386"/>
      <c r="P100" s="386"/>
      <c r="Q100" s="386"/>
      <c r="R100" s="386"/>
      <c r="S100" s="386"/>
      <c r="T100" s="386"/>
      <c r="U100" s="386"/>
      <c r="V100" s="386"/>
    </row>
    <row r="101" spans="1:22" x14ac:dyDescent="0.35">
      <c r="A101" s="384" t="s">
        <v>143</v>
      </c>
      <c r="B101" s="385"/>
      <c r="C101" s="386"/>
      <c r="D101" s="386"/>
      <c r="E101" s="386"/>
      <c r="F101" s="392"/>
      <c r="G101" s="392"/>
      <c r="H101" s="386"/>
      <c r="I101" s="391"/>
      <c r="J101" s="386"/>
      <c r="K101" s="386"/>
      <c r="L101" s="386"/>
      <c r="M101" s="386"/>
      <c r="N101" s="386"/>
      <c r="O101" s="386"/>
      <c r="P101" s="386"/>
      <c r="Q101" s="386"/>
      <c r="R101" s="386"/>
      <c r="S101" s="386"/>
      <c r="T101" s="386"/>
      <c r="U101" s="386"/>
      <c r="V101" s="386"/>
    </row>
    <row r="102" spans="1:22" x14ac:dyDescent="0.35">
      <c r="A102" s="384" t="s">
        <v>144</v>
      </c>
      <c r="B102" s="385"/>
      <c r="C102" s="386"/>
      <c r="D102" s="386"/>
      <c r="E102" s="386"/>
      <c r="F102" s="392"/>
      <c r="G102" s="392"/>
      <c r="H102" s="386"/>
      <c r="I102" s="391"/>
      <c r="J102" s="386"/>
      <c r="K102" s="386"/>
      <c r="L102" s="386"/>
      <c r="M102" s="386"/>
      <c r="N102" s="386"/>
      <c r="O102" s="386"/>
      <c r="P102" s="386"/>
      <c r="Q102" s="386"/>
      <c r="R102" s="386"/>
      <c r="S102" s="386"/>
      <c r="T102" s="386"/>
      <c r="U102" s="386"/>
      <c r="V102" s="386"/>
    </row>
    <row r="103" spans="1:22" x14ac:dyDescent="0.35">
      <c r="A103" s="384" t="s">
        <v>145</v>
      </c>
      <c r="B103" s="393">
        <v>0.15</v>
      </c>
      <c r="C103" s="394" t="s">
        <v>102</v>
      </c>
      <c r="D103" s="395"/>
      <c r="E103" s="396"/>
    </row>
    <row r="104" spans="1:22" x14ac:dyDescent="0.35">
      <c r="A104" s="384"/>
      <c r="B104" s="393">
        <f>SUM(B98:B103)</f>
        <v>0.15</v>
      </c>
      <c r="C104" s="397" t="s">
        <v>103</v>
      </c>
      <c r="D104" s="398" t="s">
        <v>104</v>
      </c>
      <c r="E104" s="398"/>
      <c r="F104" s="398"/>
      <c r="G104" s="398"/>
    </row>
    <row r="105" spans="1:22" x14ac:dyDescent="0.35">
      <c r="A105" s="399"/>
    </row>
    <row r="106" spans="1:22" x14ac:dyDescent="0.35">
      <c r="A106" s="376"/>
    </row>
    <row r="107" spans="1:22" ht="40.15" customHeight="1" x14ac:dyDescent="0.35">
      <c r="A107" s="377" t="s">
        <v>146</v>
      </c>
      <c r="B107" s="309" t="s">
        <v>147</v>
      </c>
      <c r="C107" s="310"/>
      <c r="D107" s="310"/>
      <c r="E107" s="310"/>
      <c r="F107" s="310"/>
      <c r="G107" s="310"/>
      <c r="H107" s="378"/>
      <c r="I107" s="378"/>
      <c r="J107" s="378"/>
      <c r="K107" s="379"/>
    </row>
    <row r="108" spans="1:22" ht="79.5" customHeight="1" x14ac:dyDescent="0.35">
      <c r="A108" s="380" t="s">
        <v>88</v>
      </c>
      <c r="B108" s="381" t="s">
        <v>89</v>
      </c>
      <c r="C108" s="380" t="s">
        <v>90</v>
      </c>
      <c r="D108" s="380" t="s">
        <v>26</v>
      </c>
      <c r="E108" s="381" t="s">
        <v>91</v>
      </c>
      <c r="F108" s="381" t="s">
        <v>92</v>
      </c>
      <c r="G108" s="380" t="s">
        <v>93</v>
      </c>
      <c r="H108" s="382" t="s">
        <v>107</v>
      </c>
      <c r="I108" s="383" t="s">
        <v>95</v>
      </c>
      <c r="J108" s="383" t="s">
        <v>95</v>
      </c>
      <c r="K108" s="383" t="s">
        <v>95</v>
      </c>
      <c r="L108" s="383" t="s">
        <v>95</v>
      </c>
      <c r="M108" s="383" t="s">
        <v>95</v>
      </c>
      <c r="N108" s="383" t="s">
        <v>95</v>
      </c>
      <c r="O108" s="383" t="s">
        <v>95</v>
      </c>
      <c r="P108" s="383" t="s">
        <v>95</v>
      </c>
      <c r="Q108" s="383" t="s">
        <v>95</v>
      </c>
      <c r="R108" s="383" t="s">
        <v>95</v>
      </c>
      <c r="S108" s="383" t="s">
        <v>95</v>
      </c>
      <c r="T108" s="383" t="s">
        <v>95</v>
      </c>
      <c r="U108" s="383" t="s">
        <v>95</v>
      </c>
      <c r="V108" s="383" t="s">
        <v>95</v>
      </c>
    </row>
    <row r="109" spans="1:22" x14ac:dyDescent="0.35">
      <c r="A109" s="384" t="s">
        <v>148</v>
      </c>
      <c r="B109" s="385" t="s">
        <v>44</v>
      </c>
      <c r="C109" s="386"/>
      <c r="D109" s="386"/>
      <c r="E109" s="387"/>
      <c r="F109" s="388"/>
      <c r="G109" s="388"/>
      <c r="H109" s="387"/>
      <c r="I109" s="391"/>
      <c r="J109" s="386"/>
      <c r="K109" s="386"/>
      <c r="L109" s="386"/>
      <c r="M109" s="386"/>
      <c r="N109" s="386"/>
      <c r="O109" s="386"/>
      <c r="P109" s="386"/>
      <c r="Q109" s="386"/>
      <c r="R109" s="386"/>
      <c r="S109" s="386"/>
      <c r="T109" s="386"/>
      <c r="U109" s="386"/>
      <c r="V109" s="386"/>
    </row>
    <row r="110" spans="1:22" x14ac:dyDescent="0.35">
      <c r="A110" s="384" t="s">
        <v>149</v>
      </c>
      <c r="B110" s="385" t="s">
        <v>44</v>
      </c>
      <c r="C110" s="386"/>
      <c r="D110" s="386"/>
      <c r="E110" s="386"/>
      <c r="F110" s="392"/>
      <c r="G110" s="392"/>
      <c r="H110" s="386"/>
      <c r="I110" s="391"/>
      <c r="J110" s="386"/>
      <c r="K110" s="386"/>
      <c r="L110" s="386"/>
      <c r="M110" s="386"/>
      <c r="N110" s="386"/>
      <c r="O110" s="386"/>
      <c r="P110" s="386"/>
      <c r="Q110" s="386"/>
      <c r="R110" s="386"/>
      <c r="S110" s="386"/>
      <c r="T110" s="386"/>
      <c r="U110" s="386"/>
      <c r="V110" s="386"/>
    </row>
    <row r="111" spans="1:22" x14ac:dyDescent="0.35">
      <c r="A111" s="384" t="s">
        <v>150</v>
      </c>
      <c r="B111" s="385" t="s">
        <v>44</v>
      </c>
      <c r="C111" s="386"/>
      <c r="D111" s="386"/>
      <c r="E111" s="386"/>
      <c r="F111" s="392"/>
      <c r="G111" s="392"/>
      <c r="H111" s="386"/>
      <c r="I111" s="391"/>
      <c r="J111" s="386"/>
      <c r="K111" s="386"/>
      <c r="L111" s="386"/>
      <c r="M111" s="386"/>
      <c r="N111" s="386"/>
      <c r="O111" s="386"/>
      <c r="P111" s="386"/>
      <c r="Q111" s="386"/>
      <c r="R111" s="386"/>
      <c r="S111" s="386"/>
      <c r="T111" s="386"/>
      <c r="U111" s="386"/>
      <c r="V111" s="386"/>
    </row>
    <row r="112" spans="1:22" x14ac:dyDescent="0.35">
      <c r="A112" s="384" t="s">
        <v>151</v>
      </c>
      <c r="B112" s="385"/>
      <c r="C112" s="386"/>
      <c r="D112" s="386"/>
      <c r="E112" s="386"/>
      <c r="F112" s="392"/>
      <c r="G112" s="392"/>
      <c r="H112" s="386"/>
      <c r="I112" s="391"/>
      <c r="J112" s="386"/>
      <c r="K112" s="386"/>
      <c r="L112" s="386"/>
      <c r="M112" s="386"/>
      <c r="N112" s="386"/>
      <c r="O112" s="386"/>
      <c r="P112" s="386"/>
      <c r="Q112" s="386"/>
      <c r="R112" s="386"/>
      <c r="S112" s="386"/>
      <c r="T112" s="386"/>
      <c r="U112" s="386"/>
      <c r="V112" s="386"/>
    </row>
    <row r="113" spans="1:22" x14ac:dyDescent="0.35">
      <c r="A113" s="384" t="s">
        <v>152</v>
      </c>
      <c r="B113" s="385" t="s">
        <v>44</v>
      </c>
      <c r="C113" s="386"/>
      <c r="D113" s="386"/>
      <c r="E113" s="386"/>
      <c r="F113" s="392"/>
      <c r="G113" s="392"/>
      <c r="H113" s="386"/>
      <c r="I113" s="391"/>
      <c r="J113" s="386"/>
      <c r="K113" s="386"/>
      <c r="L113" s="386"/>
      <c r="M113" s="386"/>
      <c r="N113" s="386"/>
      <c r="O113" s="386"/>
      <c r="P113" s="386"/>
      <c r="Q113" s="386"/>
      <c r="R113" s="386"/>
      <c r="S113" s="386"/>
      <c r="T113" s="386"/>
      <c r="U113" s="386"/>
      <c r="V113" s="386"/>
    </row>
    <row r="114" spans="1:22" x14ac:dyDescent="0.35">
      <c r="A114" s="384" t="s">
        <v>153</v>
      </c>
      <c r="B114" s="393">
        <v>0.15</v>
      </c>
      <c r="C114" s="394" t="s">
        <v>102</v>
      </c>
      <c r="D114" s="395"/>
      <c r="E114" s="396"/>
    </row>
    <row r="115" spans="1:22" x14ac:dyDescent="0.35">
      <c r="A115" s="384"/>
      <c r="B115" s="393">
        <f>SUM(B109:B114)</f>
        <v>0.15</v>
      </c>
      <c r="C115" s="397" t="s">
        <v>103</v>
      </c>
      <c r="D115" s="398" t="s">
        <v>104</v>
      </c>
      <c r="E115" s="398"/>
      <c r="F115" s="398"/>
      <c r="G115" s="398"/>
    </row>
    <row r="116" spans="1:22" x14ac:dyDescent="0.35">
      <c r="A116" s="399"/>
    </row>
    <row r="117" spans="1:22" x14ac:dyDescent="0.35">
      <c r="A117" s="376"/>
    </row>
    <row r="118" spans="1:22" ht="34.9" customHeight="1" x14ac:dyDescent="0.35">
      <c r="A118" s="377" t="s">
        <v>154</v>
      </c>
      <c r="B118" s="309" t="s">
        <v>155</v>
      </c>
      <c r="C118" s="310"/>
      <c r="D118" s="310"/>
      <c r="E118" s="310"/>
      <c r="F118" s="310"/>
      <c r="G118" s="310"/>
      <c r="H118" s="378"/>
      <c r="I118" s="378"/>
      <c r="J118" s="378"/>
      <c r="K118" s="379"/>
    </row>
    <row r="119" spans="1:22" ht="78" customHeight="1" x14ac:dyDescent="0.35">
      <c r="A119" s="380" t="s">
        <v>88</v>
      </c>
      <c r="B119" s="381" t="s">
        <v>89</v>
      </c>
      <c r="C119" s="380" t="s">
        <v>90</v>
      </c>
      <c r="D119" s="380" t="s">
        <v>26</v>
      </c>
      <c r="E119" s="381" t="s">
        <v>91</v>
      </c>
      <c r="F119" s="381" t="s">
        <v>92</v>
      </c>
      <c r="G119" s="380" t="s">
        <v>93</v>
      </c>
      <c r="H119" s="382" t="s">
        <v>107</v>
      </c>
      <c r="I119" s="383" t="s">
        <v>95</v>
      </c>
      <c r="J119" s="383" t="s">
        <v>95</v>
      </c>
      <c r="K119" s="383" t="s">
        <v>95</v>
      </c>
      <c r="L119" s="383" t="s">
        <v>95</v>
      </c>
      <c r="M119" s="383" t="s">
        <v>95</v>
      </c>
      <c r="N119" s="383" t="s">
        <v>95</v>
      </c>
      <c r="O119" s="383" t="s">
        <v>95</v>
      </c>
      <c r="P119" s="383" t="s">
        <v>95</v>
      </c>
      <c r="Q119" s="383" t="s">
        <v>95</v>
      </c>
      <c r="R119" s="383" t="s">
        <v>95</v>
      </c>
      <c r="S119" s="383" t="s">
        <v>95</v>
      </c>
      <c r="T119" s="383" t="s">
        <v>95</v>
      </c>
      <c r="U119" s="383" t="s">
        <v>95</v>
      </c>
      <c r="V119" s="383" t="s">
        <v>95</v>
      </c>
    </row>
    <row r="120" spans="1:22" x14ac:dyDescent="0.35">
      <c r="A120" s="384" t="s">
        <v>156</v>
      </c>
      <c r="B120" s="385" t="s">
        <v>44</v>
      </c>
      <c r="C120" s="386"/>
      <c r="D120" s="386"/>
      <c r="E120" s="387"/>
      <c r="F120" s="388"/>
      <c r="G120" s="388"/>
      <c r="H120" s="387"/>
      <c r="I120" s="391"/>
      <c r="J120" s="386"/>
      <c r="K120" s="386"/>
      <c r="L120" s="386"/>
      <c r="M120" s="386"/>
      <c r="N120" s="386"/>
      <c r="O120" s="386"/>
      <c r="P120" s="386"/>
      <c r="Q120" s="386"/>
      <c r="R120" s="386"/>
      <c r="S120" s="386"/>
      <c r="T120" s="386"/>
      <c r="U120" s="386"/>
      <c r="V120" s="386"/>
    </row>
    <row r="121" spans="1:22" x14ac:dyDescent="0.35">
      <c r="A121" s="384" t="s">
        <v>157</v>
      </c>
      <c r="B121" s="385" t="s">
        <v>44</v>
      </c>
      <c r="C121" s="386"/>
      <c r="D121" s="386"/>
      <c r="E121" s="386"/>
      <c r="F121" s="392"/>
      <c r="G121" s="392"/>
      <c r="H121" s="386"/>
      <c r="I121" s="391"/>
      <c r="J121" s="386"/>
      <c r="K121" s="386"/>
      <c r="L121" s="386"/>
      <c r="M121" s="386"/>
      <c r="N121" s="386"/>
      <c r="O121" s="386"/>
      <c r="P121" s="386"/>
      <c r="Q121" s="386"/>
      <c r="R121" s="386"/>
      <c r="S121" s="386"/>
      <c r="T121" s="386"/>
      <c r="U121" s="386"/>
      <c r="V121" s="386"/>
    </row>
    <row r="122" spans="1:22" x14ac:dyDescent="0.35">
      <c r="A122" s="384" t="s">
        <v>158</v>
      </c>
      <c r="B122" s="385" t="s">
        <v>44</v>
      </c>
      <c r="C122" s="386"/>
      <c r="D122" s="386"/>
      <c r="E122" s="386"/>
      <c r="F122" s="392"/>
      <c r="G122" s="392"/>
      <c r="H122" s="386"/>
      <c r="I122" s="391"/>
      <c r="J122" s="386"/>
      <c r="K122" s="386"/>
      <c r="L122" s="386"/>
      <c r="M122" s="386"/>
      <c r="N122" s="386"/>
      <c r="O122" s="386"/>
      <c r="P122" s="386"/>
      <c r="Q122" s="386"/>
      <c r="R122" s="386"/>
      <c r="S122" s="386"/>
      <c r="T122" s="386"/>
      <c r="U122" s="386"/>
      <c r="V122" s="386"/>
    </row>
    <row r="123" spans="1:22" x14ac:dyDescent="0.35">
      <c r="A123" s="384" t="s">
        <v>159</v>
      </c>
      <c r="B123" s="385" t="s">
        <v>44</v>
      </c>
      <c r="C123" s="386"/>
      <c r="D123" s="386"/>
      <c r="E123" s="386"/>
      <c r="F123" s="392"/>
      <c r="G123" s="392"/>
      <c r="H123" s="386"/>
      <c r="I123" s="391"/>
      <c r="J123" s="386"/>
      <c r="K123" s="386"/>
      <c r="L123" s="386"/>
      <c r="M123" s="386"/>
      <c r="N123" s="386"/>
      <c r="O123" s="386"/>
      <c r="P123" s="386"/>
      <c r="Q123" s="386"/>
      <c r="R123" s="386"/>
      <c r="S123" s="386"/>
      <c r="T123" s="386"/>
      <c r="U123" s="386"/>
      <c r="V123" s="386"/>
    </row>
    <row r="124" spans="1:22" x14ac:dyDescent="0.35">
      <c r="A124" s="384" t="s">
        <v>160</v>
      </c>
      <c r="B124" s="385" t="s">
        <v>44</v>
      </c>
      <c r="C124" s="386"/>
      <c r="D124" s="386"/>
      <c r="E124" s="386"/>
      <c r="F124" s="392"/>
      <c r="G124" s="392"/>
      <c r="H124" s="386"/>
      <c r="I124" s="391"/>
      <c r="J124" s="386"/>
      <c r="K124" s="386"/>
      <c r="L124" s="386"/>
      <c r="M124" s="386"/>
      <c r="N124" s="386"/>
      <c r="O124" s="386"/>
      <c r="P124" s="386"/>
      <c r="Q124" s="386"/>
      <c r="R124" s="386"/>
      <c r="S124" s="386"/>
      <c r="T124" s="386"/>
      <c r="U124" s="386"/>
      <c r="V124" s="386"/>
    </row>
    <row r="125" spans="1:22" x14ac:dyDescent="0.35">
      <c r="A125" s="384" t="s">
        <v>161</v>
      </c>
      <c r="B125" s="393">
        <v>0.15</v>
      </c>
      <c r="C125" s="394" t="s">
        <v>102</v>
      </c>
      <c r="D125" s="395"/>
      <c r="E125" s="396"/>
    </row>
    <row r="126" spans="1:22" x14ac:dyDescent="0.35">
      <c r="A126" s="384"/>
      <c r="B126" s="393">
        <f>SUM(B120:B125)</f>
        <v>0.15</v>
      </c>
      <c r="C126" s="397" t="s">
        <v>103</v>
      </c>
      <c r="D126" s="398" t="s">
        <v>104</v>
      </c>
      <c r="E126" s="398"/>
      <c r="F126" s="398"/>
      <c r="G126" s="398"/>
    </row>
    <row r="127" spans="1:22" x14ac:dyDescent="0.35">
      <c r="A127" s="399"/>
    </row>
    <row r="128" spans="1:22" x14ac:dyDescent="0.35">
      <c r="A128" s="376"/>
    </row>
    <row r="129" spans="1:22" ht="29.5" customHeight="1" x14ac:dyDescent="0.35">
      <c r="A129" s="377" t="s">
        <v>162</v>
      </c>
      <c r="B129" s="309" t="s">
        <v>163</v>
      </c>
      <c r="C129" s="310"/>
      <c r="D129" s="310"/>
      <c r="E129" s="310"/>
      <c r="F129" s="310"/>
      <c r="G129" s="310"/>
      <c r="H129" s="378"/>
      <c r="I129" s="378"/>
      <c r="J129" s="378"/>
      <c r="K129" s="379"/>
    </row>
    <row r="130" spans="1:22" ht="78" customHeight="1" x14ac:dyDescent="0.35">
      <c r="A130" s="380" t="s">
        <v>88</v>
      </c>
      <c r="B130" s="381" t="s">
        <v>89</v>
      </c>
      <c r="C130" s="380" t="s">
        <v>90</v>
      </c>
      <c r="D130" s="380" t="s">
        <v>26</v>
      </c>
      <c r="E130" s="381" t="s">
        <v>91</v>
      </c>
      <c r="F130" s="381" t="s">
        <v>92</v>
      </c>
      <c r="G130" s="380" t="s">
        <v>93</v>
      </c>
      <c r="H130" s="382" t="s">
        <v>107</v>
      </c>
      <c r="I130" s="383" t="s">
        <v>95</v>
      </c>
      <c r="J130" s="383" t="s">
        <v>95</v>
      </c>
      <c r="K130" s="383" t="s">
        <v>95</v>
      </c>
      <c r="L130" s="383" t="s">
        <v>95</v>
      </c>
      <c r="M130" s="383" t="s">
        <v>95</v>
      </c>
      <c r="N130" s="383" t="s">
        <v>95</v>
      </c>
      <c r="O130" s="383" t="s">
        <v>95</v>
      </c>
      <c r="P130" s="383" t="s">
        <v>95</v>
      </c>
      <c r="Q130" s="383" t="s">
        <v>95</v>
      </c>
      <c r="R130" s="383" t="s">
        <v>95</v>
      </c>
      <c r="S130" s="383" t="s">
        <v>95</v>
      </c>
      <c r="T130" s="383" t="s">
        <v>95</v>
      </c>
      <c r="U130" s="383" t="s">
        <v>95</v>
      </c>
      <c r="V130" s="383" t="s">
        <v>95</v>
      </c>
    </row>
    <row r="131" spans="1:22" x14ac:dyDescent="0.35">
      <c r="A131" s="384" t="s">
        <v>164</v>
      </c>
      <c r="B131" s="385" t="s">
        <v>44</v>
      </c>
      <c r="C131" s="386"/>
      <c r="D131" s="386"/>
      <c r="E131" s="387"/>
      <c r="F131" s="388"/>
      <c r="G131" s="388"/>
      <c r="H131" s="387"/>
      <c r="I131" s="391"/>
      <c r="J131" s="386"/>
      <c r="K131" s="386"/>
      <c r="L131" s="386"/>
      <c r="M131" s="386"/>
      <c r="N131" s="386"/>
      <c r="O131" s="386"/>
      <c r="P131" s="386"/>
      <c r="Q131" s="386"/>
      <c r="R131" s="386"/>
      <c r="S131" s="386"/>
      <c r="T131" s="386"/>
      <c r="U131" s="386"/>
      <c r="V131" s="386"/>
    </row>
    <row r="132" spans="1:22" x14ac:dyDescent="0.35">
      <c r="A132" s="384" t="s">
        <v>165</v>
      </c>
      <c r="B132" s="385" t="s">
        <v>44</v>
      </c>
      <c r="C132" s="386"/>
      <c r="D132" s="386"/>
      <c r="E132" s="386"/>
      <c r="F132" s="392"/>
      <c r="G132" s="392"/>
      <c r="H132" s="386"/>
      <c r="I132" s="391"/>
      <c r="J132" s="386"/>
      <c r="K132" s="386"/>
      <c r="L132" s="386"/>
      <c r="M132" s="386"/>
      <c r="N132" s="386"/>
      <c r="O132" s="386"/>
      <c r="P132" s="386"/>
      <c r="Q132" s="386"/>
      <c r="R132" s="386"/>
      <c r="S132" s="386"/>
      <c r="T132" s="386"/>
      <c r="U132" s="386"/>
      <c r="V132" s="386"/>
    </row>
    <row r="133" spans="1:22" x14ac:dyDescent="0.35">
      <c r="A133" s="384" t="s">
        <v>166</v>
      </c>
      <c r="B133" s="385" t="s">
        <v>44</v>
      </c>
      <c r="C133" s="386"/>
      <c r="D133" s="386"/>
      <c r="E133" s="386"/>
      <c r="F133" s="392"/>
      <c r="G133" s="392"/>
      <c r="H133" s="386"/>
      <c r="I133" s="391"/>
      <c r="J133" s="386"/>
      <c r="K133" s="386"/>
      <c r="L133" s="386"/>
      <c r="M133" s="386"/>
      <c r="N133" s="386"/>
      <c r="O133" s="386"/>
      <c r="P133" s="386"/>
      <c r="Q133" s="386"/>
      <c r="R133" s="386"/>
      <c r="S133" s="386"/>
      <c r="T133" s="386"/>
      <c r="U133" s="386"/>
      <c r="V133" s="386"/>
    </row>
    <row r="134" spans="1:22" x14ac:dyDescent="0.35">
      <c r="A134" s="384" t="s">
        <v>167</v>
      </c>
      <c r="B134" s="385"/>
      <c r="C134" s="386"/>
      <c r="D134" s="386"/>
      <c r="E134" s="386"/>
      <c r="F134" s="392"/>
      <c r="G134" s="392"/>
      <c r="H134" s="386"/>
      <c r="I134" s="391"/>
      <c r="J134" s="386"/>
      <c r="K134" s="386"/>
      <c r="L134" s="386"/>
      <c r="M134" s="386"/>
      <c r="N134" s="386"/>
      <c r="O134" s="386"/>
      <c r="P134" s="386"/>
      <c r="Q134" s="386"/>
      <c r="R134" s="386"/>
      <c r="S134" s="386"/>
      <c r="T134" s="386"/>
      <c r="U134" s="386"/>
      <c r="V134" s="386"/>
    </row>
    <row r="135" spans="1:22" x14ac:dyDescent="0.35">
      <c r="A135" s="384" t="s">
        <v>168</v>
      </c>
      <c r="B135" s="385" t="s">
        <v>44</v>
      </c>
      <c r="C135" s="386"/>
      <c r="D135" s="386"/>
      <c r="E135" s="386"/>
      <c r="F135" s="392"/>
      <c r="G135" s="392"/>
      <c r="H135" s="386"/>
      <c r="I135" s="391"/>
      <c r="J135" s="386"/>
      <c r="K135" s="386"/>
      <c r="L135" s="386"/>
      <c r="M135" s="386"/>
      <c r="N135" s="386"/>
      <c r="O135" s="386"/>
      <c r="P135" s="386"/>
      <c r="Q135" s="386"/>
      <c r="R135" s="386"/>
      <c r="S135" s="386"/>
      <c r="T135" s="386"/>
      <c r="U135" s="386"/>
      <c r="V135" s="386"/>
    </row>
    <row r="136" spans="1:22" x14ac:dyDescent="0.35">
      <c r="A136" s="384" t="s">
        <v>169</v>
      </c>
      <c r="B136" s="393">
        <v>0.15</v>
      </c>
      <c r="C136" s="394" t="s">
        <v>102</v>
      </c>
      <c r="D136" s="395"/>
      <c r="E136" s="396"/>
    </row>
    <row r="137" spans="1:22" x14ac:dyDescent="0.35">
      <c r="A137" s="384"/>
      <c r="B137" s="393">
        <f>SUM(B131:B136)</f>
        <v>0.15</v>
      </c>
      <c r="C137" s="397" t="s">
        <v>103</v>
      </c>
      <c r="D137" s="398" t="s">
        <v>104</v>
      </c>
      <c r="E137" s="398"/>
      <c r="F137" s="398"/>
      <c r="G137" s="398"/>
    </row>
    <row r="138" spans="1:22" x14ac:dyDescent="0.35">
      <c r="A138" s="399"/>
    </row>
    <row r="139" spans="1:22" x14ac:dyDescent="0.35">
      <c r="A139" s="376"/>
    </row>
    <row r="140" spans="1:22" ht="30" customHeight="1" x14ac:dyDescent="0.35">
      <c r="A140" s="377" t="s">
        <v>170</v>
      </c>
      <c r="B140" s="309" t="s">
        <v>171</v>
      </c>
      <c r="C140" s="310"/>
      <c r="D140" s="310"/>
      <c r="E140" s="310"/>
      <c r="F140" s="310"/>
      <c r="G140" s="310"/>
      <c r="H140" s="378"/>
      <c r="I140" s="378"/>
      <c r="J140" s="378"/>
      <c r="K140" s="379"/>
    </row>
    <row r="141" spans="1:22" ht="79.5" customHeight="1" x14ac:dyDescent="0.35">
      <c r="A141" s="380" t="s">
        <v>88</v>
      </c>
      <c r="B141" s="381" t="s">
        <v>89</v>
      </c>
      <c r="C141" s="380" t="s">
        <v>90</v>
      </c>
      <c r="D141" s="380" t="s">
        <v>26</v>
      </c>
      <c r="E141" s="381" t="s">
        <v>91</v>
      </c>
      <c r="F141" s="381" t="s">
        <v>92</v>
      </c>
      <c r="G141" s="380" t="s">
        <v>93</v>
      </c>
      <c r="H141" s="382" t="s">
        <v>107</v>
      </c>
      <c r="I141" s="383" t="s">
        <v>95</v>
      </c>
      <c r="J141" s="383" t="s">
        <v>95</v>
      </c>
      <c r="K141" s="383" t="s">
        <v>95</v>
      </c>
      <c r="L141" s="383" t="s">
        <v>95</v>
      </c>
      <c r="M141" s="383" t="s">
        <v>95</v>
      </c>
      <c r="N141" s="383" t="s">
        <v>95</v>
      </c>
      <c r="O141" s="383" t="s">
        <v>95</v>
      </c>
      <c r="P141" s="383" t="s">
        <v>95</v>
      </c>
      <c r="Q141" s="383" t="s">
        <v>95</v>
      </c>
      <c r="R141" s="383" t="s">
        <v>95</v>
      </c>
      <c r="S141" s="383" t="s">
        <v>95</v>
      </c>
      <c r="T141" s="383" t="s">
        <v>95</v>
      </c>
      <c r="U141" s="383" t="s">
        <v>95</v>
      </c>
      <c r="V141" s="383" t="s">
        <v>95</v>
      </c>
    </row>
    <row r="142" spans="1:22" x14ac:dyDescent="0.35">
      <c r="A142" s="384" t="s">
        <v>172</v>
      </c>
      <c r="B142" s="385" t="s">
        <v>44</v>
      </c>
      <c r="C142" s="386"/>
      <c r="D142" s="386"/>
      <c r="E142" s="387"/>
      <c r="F142" s="388"/>
      <c r="G142" s="388"/>
      <c r="H142" s="387"/>
      <c r="I142" s="391"/>
      <c r="J142" s="386"/>
      <c r="K142" s="386"/>
      <c r="L142" s="386"/>
      <c r="M142" s="386"/>
      <c r="N142" s="386"/>
      <c r="O142" s="386"/>
      <c r="P142" s="386"/>
      <c r="Q142" s="386"/>
      <c r="R142" s="386"/>
      <c r="S142" s="386"/>
      <c r="T142" s="386"/>
      <c r="U142" s="386"/>
      <c r="V142" s="386"/>
    </row>
    <row r="143" spans="1:22" x14ac:dyDescent="0.35">
      <c r="A143" s="384" t="s">
        <v>173</v>
      </c>
      <c r="B143" s="385"/>
      <c r="C143" s="386"/>
      <c r="D143" s="386"/>
      <c r="E143" s="386"/>
      <c r="F143" s="392"/>
      <c r="G143" s="392"/>
      <c r="H143" s="386"/>
      <c r="I143" s="391"/>
      <c r="J143" s="386"/>
      <c r="K143" s="386"/>
      <c r="L143" s="386"/>
      <c r="M143" s="386"/>
      <c r="N143" s="386"/>
      <c r="O143" s="386"/>
      <c r="P143" s="386"/>
      <c r="Q143" s="386"/>
      <c r="R143" s="386"/>
      <c r="S143" s="386"/>
      <c r="T143" s="386"/>
      <c r="U143" s="386"/>
      <c r="V143" s="386"/>
    </row>
    <row r="144" spans="1:22" x14ac:dyDescent="0.35">
      <c r="A144" s="384" t="s">
        <v>174</v>
      </c>
      <c r="B144" s="385" t="s">
        <v>44</v>
      </c>
      <c r="C144" s="386"/>
      <c r="D144" s="386"/>
      <c r="E144" s="386"/>
      <c r="F144" s="392"/>
      <c r="G144" s="392"/>
      <c r="H144" s="386"/>
      <c r="I144" s="391"/>
      <c r="J144" s="386"/>
      <c r="K144" s="386"/>
      <c r="L144" s="386"/>
      <c r="M144" s="386"/>
      <c r="N144" s="386"/>
      <c r="O144" s="386"/>
      <c r="P144" s="386"/>
      <c r="Q144" s="386"/>
      <c r="R144" s="386"/>
      <c r="S144" s="386"/>
      <c r="T144" s="386"/>
      <c r="U144" s="386"/>
      <c r="V144" s="386"/>
    </row>
    <row r="145" spans="1:22" x14ac:dyDescent="0.35">
      <c r="A145" s="384" t="s">
        <v>175</v>
      </c>
      <c r="B145" s="385" t="s">
        <v>44</v>
      </c>
      <c r="C145" s="386"/>
      <c r="D145" s="386"/>
      <c r="E145" s="386"/>
      <c r="F145" s="392"/>
      <c r="G145" s="392"/>
      <c r="H145" s="386"/>
      <c r="I145" s="391"/>
      <c r="J145" s="386"/>
      <c r="K145" s="386"/>
      <c r="L145" s="386"/>
      <c r="M145" s="386"/>
      <c r="N145" s="386"/>
      <c r="O145" s="386"/>
      <c r="P145" s="386"/>
      <c r="Q145" s="386"/>
      <c r="R145" s="386"/>
      <c r="S145" s="386"/>
      <c r="T145" s="386"/>
      <c r="U145" s="386"/>
      <c r="V145" s="386"/>
    </row>
    <row r="146" spans="1:22" x14ac:dyDescent="0.35">
      <c r="A146" s="384" t="s">
        <v>176</v>
      </c>
      <c r="B146" s="385" t="s">
        <v>44</v>
      </c>
      <c r="C146" s="386"/>
      <c r="D146" s="386"/>
      <c r="E146" s="386"/>
      <c r="F146" s="392"/>
      <c r="G146" s="392"/>
      <c r="H146" s="386"/>
      <c r="I146" s="391"/>
      <c r="J146" s="386"/>
      <c r="K146" s="386"/>
      <c r="L146" s="386"/>
      <c r="M146" s="386"/>
      <c r="N146" s="386"/>
      <c r="O146" s="386"/>
      <c r="P146" s="386"/>
      <c r="Q146" s="386"/>
      <c r="R146" s="386"/>
      <c r="S146" s="386"/>
      <c r="T146" s="386"/>
      <c r="U146" s="386"/>
      <c r="V146" s="386"/>
    </row>
    <row r="147" spans="1:22" x14ac:dyDescent="0.35">
      <c r="A147" s="384" t="s">
        <v>177</v>
      </c>
      <c r="B147" s="393">
        <v>0.15</v>
      </c>
      <c r="C147" s="394" t="s">
        <v>102</v>
      </c>
      <c r="D147" s="395"/>
      <c r="E147" s="396"/>
    </row>
    <row r="148" spans="1:22" x14ac:dyDescent="0.35">
      <c r="A148" s="384"/>
      <c r="B148" s="393">
        <f>SUM(B142:B147)</f>
        <v>0.15</v>
      </c>
      <c r="C148" s="397" t="s">
        <v>103</v>
      </c>
      <c r="D148" s="398" t="s">
        <v>104</v>
      </c>
      <c r="E148" s="398"/>
      <c r="F148" s="398"/>
      <c r="G148" s="398"/>
    </row>
    <row r="149" spans="1:22" x14ac:dyDescent="0.35">
      <c r="A149" s="399"/>
    </row>
  </sheetData>
  <mergeCells count="41">
    <mergeCell ref="C16:E16"/>
    <mergeCell ref="A1:B1"/>
    <mergeCell ref="A2:B2"/>
    <mergeCell ref="A3:B3"/>
    <mergeCell ref="A4:B4"/>
    <mergeCell ref="A6:E6"/>
    <mergeCell ref="C17:E17"/>
    <mergeCell ref="B27:G27"/>
    <mergeCell ref="C9:D9"/>
    <mergeCell ref="C18:E18"/>
    <mergeCell ref="C19:E19"/>
    <mergeCell ref="B26:G26"/>
    <mergeCell ref="B22:G22"/>
    <mergeCell ref="B23:G23"/>
    <mergeCell ref="F9:H9"/>
    <mergeCell ref="C10:E10"/>
    <mergeCell ref="F10:H19"/>
    <mergeCell ref="C11:E11"/>
    <mergeCell ref="C12:E12"/>
    <mergeCell ref="C13:E13"/>
    <mergeCell ref="C14:E14"/>
    <mergeCell ref="C15:E15"/>
    <mergeCell ref="B140:G140"/>
    <mergeCell ref="B74:G74"/>
    <mergeCell ref="B85:G85"/>
    <mergeCell ref="B96:G96"/>
    <mergeCell ref="B107:G107"/>
    <mergeCell ref="B118:G118"/>
    <mergeCell ref="B129:G129"/>
    <mergeCell ref="B63:G63"/>
    <mergeCell ref="B28:G28"/>
    <mergeCell ref="B29:G29"/>
    <mergeCell ref="B30:G30"/>
    <mergeCell ref="B31:G31"/>
    <mergeCell ref="B33:G33"/>
    <mergeCell ref="B34:G34"/>
    <mergeCell ref="B35:G35"/>
    <mergeCell ref="B36:G36"/>
    <mergeCell ref="B37:G37"/>
    <mergeCell ref="B41:G41"/>
    <mergeCell ref="B52:G52"/>
  </mergeCells>
  <pageMargins left="0.23622047244094491" right="0.23622047244094491" top="0.74803149606299213" bottom="0.74803149606299213" header="0.31496062992125984" footer="0.31496062992125984"/>
  <pageSetup paperSize="8" scale="66" orientation="landscape" r:id="rId1"/>
  <headerFooter>
    <oddFooter>&amp;F&amp;RPage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vt:lpstr>
      <vt:lpstr>Preamble</vt:lpstr>
      <vt:lpstr>BoQ</vt:lpstr>
      <vt:lpstr>Summary</vt:lpstr>
      <vt:lpstr>Load_Trans &amp; Offloading Matrix</vt:lpstr>
      <vt:lpstr>CPA Formula</vt:lpstr>
      <vt:lpstr>BoQ!Print_Area</vt:lpstr>
      <vt:lpstr>'CPA Formula'!Print_Area</vt:lpstr>
      <vt:lpstr>Preamble!Print_Area</vt:lpstr>
      <vt:lpstr>Summary!Print_Area</vt:lpstr>
      <vt:lpstr>BoQ!Print_Titles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Bathathu Jonga</dc:creator>
  <cp:lastModifiedBy>Mlunghisi Maluleke</cp:lastModifiedBy>
  <cp:lastPrinted>2023-06-28T08:08:52Z</cp:lastPrinted>
  <dcterms:created xsi:type="dcterms:W3CDTF">2015-08-24T12:45:17Z</dcterms:created>
  <dcterms:modified xsi:type="dcterms:W3CDTF">2023-08-15T09:07:01Z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