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elwas\Desktop\"/>
    </mc:Choice>
  </mc:AlternateContent>
  <xr:revisionPtr revIDLastSave="0" documentId="8_{C40F2631-633B-465F-98A1-49CBF1830D49}" xr6:coauthVersionLast="47" xr6:coauthVersionMax="47" xr10:uidLastSave="{00000000-0000-0000-0000-000000000000}"/>
  <bookViews>
    <workbookView xWindow="-110" yWindow="-110" windowWidth="19420" windowHeight="10300" activeTab="1" xr2:uid="{C6022AD0-FB87-4E44-BA3C-CC67CF5184E7}"/>
  </bookViews>
  <sheets>
    <sheet name="Summary" sheetId="1" r:id="rId1"/>
    <sheet name="P&amp;G" sheetId="2" r:id="rId2"/>
    <sheet name="Rehab" sheetId="3" r:id="rId3"/>
    <sheet name="Diesel Cap" sheetId="10" r:id="rId4"/>
    <sheet name="Company Experience " sheetId="15" state="hidden" r:id="rId5"/>
    <sheet name="Site Manager Experience" sheetId="12" state="hidden" r:id="rId6"/>
    <sheet name="Supervisors Experience" sheetId="14" state="hidden" r:id="rId7"/>
    <sheet name="Safety Officer Experience" sheetId="16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3" l="1"/>
  <c r="H20" i="3" l="1"/>
  <c r="H22" i="3" s="1"/>
  <c r="G15" i="10"/>
  <c r="H33" i="2"/>
  <c r="H32" i="2"/>
  <c r="H31" i="2"/>
  <c r="H30" i="2"/>
  <c r="H29" i="2"/>
  <c r="H28" i="2"/>
  <c r="H27" i="2"/>
  <c r="H25" i="2"/>
  <c r="H18" i="2"/>
  <c r="H16" i="2"/>
  <c r="H15" i="2"/>
  <c r="H14" i="2"/>
  <c r="H34" i="2" l="1"/>
  <c r="I15" i="10"/>
  <c r="I18" i="10" s="1"/>
  <c r="H11" i="1" s="1"/>
  <c r="H19" i="2"/>
  <c r="H10" i="1"/>
  <c r="H36" i="2" l="1"/>
  <c r="H9" i="1" s="1"/>
</calcChain>
</file>

<file path=xl/sharedStrings.xml><?xml version="1.0" encoding="utf-8"?>
<sst xmlns="http://schemas.openxmlformats.org/spreadsheetml/2006/main" count="166" uniqueCount="92">
  <si>
    <t>BIDDER NAME</t>
  </si>
  <si>
    <t>Section</t>
  </si>
  <si>
    <t>Preliminary &amp; General</t>
  </si>
  <si>
    <t>Diesel Cost</t>
  </si>
  <si>
    <t/>
  </si>
  <si>
    <t xml:space="preserve">PRELIMINARY &amp; GENERAL  </t>
  </si>
  <si>
    <t xml:space="preserve">ITEM     </t>
  </si>
  <si>
    <t xml:space="preserve">DESCRIPTION                                     </t>
  </si>
  <si>
    <t>BILL OF QUANTITIES</t>
  </si>
  <si>
    <t xml:space="preserve">    UNIT    </t>
  </si>
  <si>
    <t>QUANTITY</t>
  </si>
  <si>
    <t>RATE</t>
  </si>
  <si>
    <t>AMOUNT</t>
  </si>
  <si>
    <t xml:space="preserve">Site Establishment                              </t>
  </si>
  <si>
    <t>1</t>
  </si>
  <si>
    <t xml:space="preserve">Induction &amp; Medicals                            </t>
  </si>
  <si>
    <t>sum</t>
  </si>
  <si>
    <t xml:space="preserve">De-Establishment (at end of contract)                             </t>
  </si>
  <si>
    <t xml:space="preserve">    sum     </t>
  </si>
  <si>
    <t>Section Total</t>
  </si>
  <si>
    <t>TIME RELATED COSTS (monthly)</t>
  </si>
  <si>
    <t xml:space="preserve">Salaries                                        </t>
  </si>
  <si>
    <t xml:space="preserve">mnth </t>
  </si>
  <si>
    <t>mnth</t>
  </si>
  <si>
    <t xml:space="preserve">Site Facilities &amp; Running                       </t>
  </si>
  <si>
    <t xml:space="preserve">P&amp;G Plant                                       </t>
  </si>
  <si>
    <t xml:space="preserve">Mobilization of Plant </t>
  </si>
  <si>
    <t>Others</t>
  </si>
  <si>
    <t>Mnth/Sum</t>
  </si>
  <si>
    <t xml:space="preserve">CARRIED TO SUMMARY                              </t>
  </si>
  <si>
    <t>m3</t>
  </si>
  <si>
    <t>ITEM</t>
  </si>
  <si>
    <t>DIESEL COST</t>
  </si>
  <si>
    <t>Total Contract Litres</t>
  </si>
  <si>
    <t>Total Contract Diesel Cost</t>
  </si>
  <si>
    <t xml:space="preserve">              </t>
  </si>
  <si>
    <t>Company Name</t>
  </si>
  <si>
    <t>Contact Person</t>
  </si>
  <si>
    <t>Description on the project</t>
  </si>
  <si>
    <t>Start Date          (MM/YYYY)</t>
  </si>
  <si>
    <t>End Date   (MM/YYYY)</t>
  </si>
  <si>
    <t>Value of Project in Rands</t>
  </si>
  <si>
    <t>Contact Details of reference company</t>
  </si>
  <si>
    <t>Telephone (land line)</t>
  </si>
  <si>
    <t xml:space="preserve"> </t>
  </si>
  <si>
    <t>Bidding Company  Name</t>
  </si>
  <si>
    <t xml:space="preserve">Email address </t>
  </si>
  <si>
    <t>Company Representative Name</t>
  </si>
  <si>
    <t>Company Representative Signature</t>
  </si>
  <si>
    <t xml:space="preserve">Bill of Quantities </t>
  </si>
  <si>
    <t>Element/s</t>
  </si>
  <si>
    <t>Sub-Total Value</t>
  </si>
  <si>
    <t>Professional fees</t>
  </si>
  <si>
    <t xml:space="preserve">Disbursements    </t>
  </si>
  <si>
    <t>Project Value</t>
  </si>
  <si>
    <t>Grand Total Excluding VAT</t>
  </si>
  <si>
    <t>Grand Total Including  VAT</t>
  </si>
  <si>
    <t>Travelling</t>
  </si>
  <si>
    <t>Company Representative Name:</t>
  </si>
  <si>
    <t>Company representative Signature:</t>
  </si>
  <si>
    <t xml:space="preserve">Company where project was conducted  </t>
  </si>
  <si>
    <t>Rate (per Unit)</t>
  </si>
  <si>
    <t>Quantity (per Unit)</t>
  </si>
  <si>
    <t>ANNEXURE C</t>
  </si>
  <si>
    <t>Travel Rates: SARS rates will be used</t>
  </si>
  <si>
    <t>ANNEXURE C1</t>
  </si>
  <si>
    <t>ANNEXURE C2</t>
  </si>
  <si>
    <t>Annexure C 1</t>
  </si>
  <si>
    <t>Annexure C 2</t>
  </si>
  <si>
    <t>Annexure C 3</t>
  </si>
  <si>
    <t>Diesel Price*</t>
  </si>
  <si>
    <t>*Price subject to fluctuations</t>
  </si>
  <si>
    <t xml:space="preserve">Offices &amp; Workshop Facilities &amp; ablusion facilities               </t>
  </si>
  <si>
    <t xml:space="preserve">Transport of machinery                                       </t>
  </si>
  <si>
    <t>ONCE -OFF COSTS</t>
  </si>
  <si>
    <t>Contract cubic meters</t>
  </si>
  <si>
    <t>Diesel Cap/ (L/m3)</t>
  </si>
  <si>
    <t>Annexure B1: Experience of the Company</t>
  </si>
  <si>
    <t>Annexure B2: Experience of the site manager</t>
  </si>
  <si>
    <t>Annexure B3: Experience of the Supervisors</t>
  </si>
  <si>
    <t>Annexure B4: Experience of the Safety Officer</t>
  </si>
  <si>
    <t>REHAB MINING</t>
  </si>
  <si>
    <t>Diesel Cost Rehabilitation</t>
  </si>
  <si>
    <t xml:space="preserve">                                   ANNEXURE C3</t>
  </si>
  <si>
    <t>Rehab</t>
  </si>
  <si>
    <t>REHAB - MINING</t>
  </si>
  <si>
    <t xml:space="preserve">0-500m hauling distance </t>
  </si>
  <si>
    <t>501-1000m hauling distance</t>
  </si>
  <si>
    <t xml:space="preserve">1001-1500m hauling distance </t>
  </si>
  <si>
    <t xml:space="preserve">1501-2000m hauling distance </t>
  </si>
  <si>
    <t>Material</t>
  </si>
  <si>
    <t>36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</si>
</sst>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Symbol"/>
      <family val="1"/>
      <charset val="2"/>
    </font>
    <font>
      <b/>
      <u/>
      <sz val="12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3">
    <xf numFmtId="0" fontId="0" fillId="0" borderId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52">
    <xf numFmtId="0" fontId="0" fillId="0" borderId="0" xfId="0"/>
    <xf numFmtId="37" fontId="8" fillId="0" borderId="7" xfId="0" applyNumberFormat="1" applyFont="1" applyBorder="1" applyAlignment="1">
      <alignment wrapText="1"/>
    </xf>
    <xf numFmtId="0" fontId="8" fillId="3" borderId="7" xfId="0" quotePrefix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3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66" fontId="8" fillId="4" borderId="24" xfId="0" applyNumberFormat="1" applyFont="1" applyFill="1" applyBorder="1" applyAlignment="1" applyProtection="1">
      <alignment horizontal="right"/>
      <protection locked="0"/>
    </xf>
    <xf numFmtId="166" fontId="8" fillId="3" borderId="25" xfId="0" applyNumberFormat="1" applyFont="1" applyFill="1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8" fillId="3" borderId="26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166" fontId="8" fillId="4" borderId="28" xfId="0" applyNumberFormat="1" applyFont="1" applyFill="1" applyBorder="1" applyAlignment="1" applyProtection="1">
      <alignment horizontal="right"/>
      <protection locked="0"/>
    </xf>
    <xf numFmtId="166" fontId="8" fillId="3" borderId="31" xfId="0" applyNumberFormat="1" applyFont="1" applyFill="1" applyBorder="1" applyAlignment="1">
      <alignment horizontal="left" vertical="center"/>
    </xf>
    <xf numFmtId="0" fontId="8" fillId="0" borderId="32" xfId="0" applyFont="1" applyBorder="1"/>
    <xf numFmtId="0" fontId="8" fillId="3" borderId="32" xfId="0" applyFont="1" applyFill="1" applyBorder="1"/>
    <xf numFmtId="166" fontId="8" fillId="3" borderId="33" xfId="0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center"/>
    </xf>
    <xf numFmtId="0" fontId="8" fillId="3" borderId="13" xfId="0" applyFont="1" applyFill="1" applyBorder="1"/>
    <xf numFmtId="166" fontId="8" fillId="4" borderId="24" xfId="0" applyNumberFormat="1" applyFont="1" applyFill="1" applyBorder="1" applyAlignment="1" applyProtection="1">
      <alignment vertical="center"/>
      <protection locked="0"/>
    </xf>
    <xf numFmtId="164" fontId="8" fillId="3" borderId="25" xfId="0" applyNumberFormat="1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6" fontId="8" fillId="4" borderId="34" xfId="0" applyNumberFormat="1" applyFont="1" applyFill="1" applyBorder="1" applyAlignment="1" applyProtection="1">
      <alignment vertical="center"/>
      <protection locked="0"/>
    </xf>
    <xf numFmtId="164" fontId="8" fillId="0" borderId="38" xfId="0" applyNumberFormat="1" applyFont="1" applyBorder="1" applyAlignment="1">
      <alignment horizontal="left" vertical="center"/>
    </xf>
    <xf numFmtId="0" fontId="8" fillId="0" borderId="13" xfId="0" applyFont="1" applyBorder="1"/>
    <xf numFmtId="164" fontId="8" fillId="0" borderId="7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7" xfId="0" quotePrefix="1" applyFont="1" applyBorder="1" applyAlignment="1">
      <alignment vertical="center" wrapText="1"/>
    </xf>
    <xf numFmtId="0" fontId="8" fillId="3" borderId="7" xfId="0" quotePrefix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3" borderId="29" xfId="0" applyFont="1" applyFill="1" applyBorder="1" applyAlignment="1">
      <alignment vertical="center"/>
    </xf>
    <xf numFmtId="165" fontId="8" fillId="3" borderId="0" xfId="1" applyFont="1" applyFill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164" fontId="8" fillId="3" borderId="38" xfId="0" applyNumberFormat="1" applyFont="1" applyFill="1" applyBorder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164" fontId="8" fillId="3" borderId="7" xfId="0" applyNumberFormat="1" applyFont="1" applyFill="1" applyBorder="1" applyAlignment="1">
      <alignment vertical="center"/>
    </xf>
    <xf numFmtId="0" fontId="4" fillId="0" borderId="7" xfId="0" applyFont="1" applyBorder="1" applyAlignment="1">
      <alignment horizontal="left" wrapText="1"/>
    </xf>
    <xf numFmtId="0" fontId="8" fillId="0" borderId="45" xfId="0" applyFont="1" applyBorder="1"/>
    <xf numFmtId="0" fontId="8" fillId="0" borderId="49" xfId="0" applyFont="1" applyBorder="1" applyAlignment="1">
      <alignment horizontal="center"/>
    </xf>
    <xf numFmtId="0" fontId="8" fillId="0" borderId="18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4" fontId="14" fillId="4" borderId="9" xfId="0" applyNumberFormat="1" applyFont="1" applyFill="1" applyBorder="1" applyAlignment="1" applyProtection="1">
      <alignment vertical="center"/>
      <protection locked="0"/>
    </xf>
    <xf numFmtId="3" fontId="14" fillId="2" borderId="50" xfId="0" applyNumberFormat="1" applyFont="1" applyFill="1" applyBorder="1" applyAlignment="1" applyProtection="1">
      <alignment vertical="center"/>
      <protection locked="0"/>
    </xf>
    <xf numFmtId="165" fontId="8" fillId="2" borderId="24" xfId="1" applyFont="1" applyFill="1" applyBorder="1" applyAlignment="1" applyProtection="1">
      <alignment vertical="center"/>
      <protection locked="0"/>
    </xf>
    <xf numFmtId="166" fontId="14" fillId="2" borderId="9" xfId="0" applyNumberFormat="1" applyFont="1" applyFill="1" applyBorder="1" applyAlignment="1" applyProtection="1">
      <alignment vertical="center"/>
      <protection locked="0"/>
    </xf>
    <xf numFmtId="166" fontId="14" fillId="2" borderId="50" xfId="0" applyNumberFormat="1" applyFont="1" applyFill="1" applyBorder="1" applyAlignment="1" applyProtection="1">
      <alignment vertical="center"/>
      <protection locked="0"/>
    </xf>
    <xf numFmtId="165" fontId="15" fillId="0" borderId="2" xfId="0" quotePrefix="1" applyNumberFormat="1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4" xfId="0" applyFont="1" applyBorder="1" applyAlignment="1">
      <alignment vertical="center"/>
    </xf>
    <xf numFmtId="0" fontId="2" fillId="3" borderId="54" xfId="0" applyFont="1" applyFill="1" applyBorder="1" applyAlignment="1">
      <alignment vertical="center"/>
    </xf>
    <xf numFmtId="0" fontId="0" fillId="0" borderId="55" xfId="0" applyBorder="1"/>
    <xf numFmtId="0" fontId="2" fillId="0" borderId="56" xfId="0" applyFont="1" applyBorder="1" applyAlignment="1">
      <alignment vertical="center"/>
    </xf>
    <xf numFmtId="0" fontId="0" fillId="0" borderId="57" xfId="0" applyBorder="1"/>
    <xf numFmtId="49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37" fontId="10" fillId="0" borderId="0" xfId="0" applyNumberFormat="1" applyFont="1" applyAlignment="1">
      <alignment vertical="center"/>
    </xf>
    <xf numFmtId="166" fontId="8" fillId="3" borderId="0" xfId="0" applyNumberFormat="1" applyFont="1" applyFill="1" applyAlignment="1">
      <alignment vertical="center"/>
    </xf>
    <xf numFmtId="164" fontId="8" fillId="3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164" fontId="8" fillId="3" borderId="0" xfId="0" applyNumberFormat="1" applyFont="1" applyFill="1" applyAlignment="1">
      <alignment vertical="center"/>
    </xf>
    <xf numFmtId="0" fontId="0" fillId="0" borderId="56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53" xfId="0" applyBorder="1"/>
    <xf numFmtId="0" fontId="0" fillId="0" borderId="54" xfId="0" applyBorder="1"/>
    <xf numFmtId="0" fontId="5" fillId="0" borderId="5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top"/>
    </xf>
    <xf numFmtId="0" fontId="6" fillId="0" borderId="0" xfId="0" applyFont="1"/>
    <xf numFmtId="0" fontId="8" fillId="3" borderId="0" xfId="0" applyFont="1" applyFill="1" applyAlignment="1">
      <alignment horizontal="center"/>
    </xf>
    <xf numFmtId="0" fontId="8" fillId="0" borderId="56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166" fontId="8" fillId="3" borderId="0" xfId="0" applyNumberFormat="1" applyFont="1" applyFill="1" applyAlignment="1">
      <alignment horizontal="right" vertical="center"/>
    </xf>
    <xf numFmtId="0" fontId="8" fillId="0" borderId="0" xfId="0" applyFont="1"/>
    <xf numFmtId="0" fontId="8" fillId="3" borderId="0" xfId="0" applyFont="1" applyFill="1"/>
    <xf numFmtId="166" fontId="8" fillId="3" borderId="0" xfId="0" applyNumberFormat="1" applyFont="1" applyFill="1"/>
    <xf numFmtId="166" fontId="8" fillId="3" borderId="0" xfId="0" applyNumberFormat="1" applyFont="1" applyFill="1" applyAlignment="1">
      <alignment horizontal="right"/>
    </xf>
    <xf numFmtId="166" fontId="8" fillId="0" borderId="0" xfId="0" applyNumberFormat="1" applyFont="1" applyAlignment="1">
      <alignment horizontal="right" vertical="center"/>
    </xf>
    <xf numFmtId="4" fontId="8" fillId="0" borderId="0" xfId="0" applyNumberFormat="1" applyFont="1"/>
    <xf numFmtId="0" fontId="8" fillId="0" borderId="0" xfId="0" quotePrefix="1" applyFont="1"/>
    <xf numFmtId="0" fontId="8" fillId="0" borderId="56" xfId="0" applyFont="1" applyBorder="1"/>
    <xf numFmtId="0" fontId="8" fillId="0" borderId="57" xfId="0" applyFont="1" applyBorder="1"/>
    <xf numFmtId="0" fontId="3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8" fillId="0" borderId="57" xfId="0" applyFont="1" applyBorder="1" applyAlignment="1">
      <alignment vertical="center"/>
    </xf>
    <xf numFmtId="3" fontId="0" fillId="0" borderId="0" xfId="0" applyNumberFormat="1"/>
    <xf numFmtId="167" fontId="8" fillId="3" borderId="34" xfId="1" applyNumberFormat="1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6" fillId="0" borderId="8" xfId="0" applyFont="1" applyBorder="1"/>
    <xf numFmtId="0" fontId="16" fillId="4" borderId="9" xfId="0" applyFont="1" applyFill="1" applyBorder="1" applyProtection="1">
      <protection locked="0"/>
    </xf>
    <xf numFmtId="0" fontId="16" fillId="4" borderId="24" xfId="0" applyFont="1" applyFill="1" applyBorder="1" applyProtection="1">
      <protection locked="0"/>
    </xf>
    <xf numFmtId="0" fontId="16" fillId="0" borderId="0" xfId="0" applyFont="1" applyAlignment="1">
      <alignment horizontal="center"/>
    </xf>
    <xf numFmtId="0" fontId="16" fillId="0" borderId="18" xfId="0" applyFont="1" applyBorder="1"/>
    <xf numFmtId="0" fontId="16" fillId="4" borderId="34" xfId="0" applyFont="1" applyFill="1" applyBorder="1" applyProtection="1">
      <protection locked="0"/>
    </xf>
    <xf numFmtId="0" fontId="16" fillId="0" borderId="43" xfId="0" applyFont="1" applyBorder="1"/>
    <xf numFmtId="0" fontId="16" fillId="4" borderId="44" xfId="0" applyFont="1" applyFill="1" applyBorder="1" applyProtection="1">
      <protection locked="0"/>
    </xf>
    <xf numFmtId="0" fontId="17" fillId="0" borderId="0" xfId="0" applyFont="1" applyAlignment="1">
      <alignment horizontal="left" vertical="top" wrapText="1" indent="2"/>
    </xf>
    <xf numFmtId="0" fontId="1" fillId="0" borderId="34" xfId="0" applyFont="1" applyBorder="1"/>
    <xf numFmtId="0" fontId="0" fillId="0" borderId="34" xfId="0" applyBorder="1" applyAlignment="1">
      <alignment wrapText="1"/>
    </xf>
    <xf numFmtId="0" fontId="0" fillId="0" borderId="34" xfId="0" applyBorder="1"/>
    <xf numFmtId="0" fontId="18" fillId="0" borderId="0" xfId="0" applyFont="1" applyAlignment="1">
      <alignment horizontal="left" vertical="center" indent="5"/>
    </xf>
    <xf numFmtId="0" fontId="0" fillId="0" borderId="34" xfId="0" applyBorder="1" applyAlignment="1">
      <alignment vertical="top" wrapText="1"/>
    </xf>
    <xf numFmtId="0" fontId="0" fillId="0" borderId="46" xfId="0" applyBorder="1" applyAlignment="1">
      <alignment wrapText="1"/>
    </xf>
    <xf numFmtId="0" fontId="0" fillId="0" borderId="46" xfId="0" applyBorder="1"/>
    <xf numFmtId="0" fontId="0" fillId="0" borderId="19" xfId="0" applyBorder="1"/>
    <xf numFmtId="0" fontId="0" fillId="0" borderId="20" xfId="0" applyBorder="1"/>
    <xf numFmtId="0" fontId="0" fillId="0" borderId="48" xfId="0" applyBorder="1"/>
    <xf numFmtId="0" fontId="0" fillId="0" borderId="48" xfId="0" applyBorder="1" applyAlignment="1">
      <alignment wrapText="1"/>
    </xf>
    <xf numFmtId="0" fontId="0" fillId="0" borderId="49" xfId="0" applyBorder="1"/>
    <xf numFmtId="0" fontId="0" fillId="0" borderId="5" xfId="0" applyBorder="1"/>
    <xf numFmtId="0" fontId="0" fillId="0" borderId="6" xfId="0" applyBorder="1"/>
    <xf numFmtId="0" fontId="8" fillId="2" borderId="50" xfId="0" applyFont="1" applyFill="1" applyBorder="1" applyAlignment="1">
      <alignment horizontal="center" vertical="center"/>
    </xf>
    <xf numFmtId="0" fontId="16" fillId="4" borderId="34" xfId="0" applyFont="1" applyFill="1" applyBorder="1" applyAlignment="1" applyProtection="1">
      <alignment horizontal="center"/>
      <protection locked="0"/>
    </xf>
    <xf numFmtId="0" fontId="16" fillId="4" borderId="44" xfId="0" applyFont="1" applyFill="1" applyBorder="1" applyAlignment="1" applyProtection="1">
      <alignment horizontal="center"/>
      <protection locked="0"/>
    </xf>
    <xf numFmtId="0" fontId="16" fillId="4" borderId="24" xfId="0" applyFont="1" applyFill="1" applyBorder="1" applyAlignment="1" applyProtection="1">
      <alignment horizontal="center"/>
      <protection locked="0"/>
    </xf>
    <xf numFmtId="0" fontId="8" fillId="3" borderId="48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8" xfId="0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5" borderId="20" xfId="0" applyFont="1" applyFill="1" applyBorder="1" applyAlignment="1">
      <alignment horizontal="center" wrapText="1"/>
    </xf>
    <xf numFmtId="0" fontId="1" fillId="5" borderId="48" xfId="0" applyFont="1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0" fillId="5" borderId="48" xfId="0" applyFill="1" applyBorder="1" applyAlignment="1">
      <alignment horizontal="center" wrapText="1"/>
    </xf>
    <xf numFmtId="0" fontId="6" fillId="0" borderId="35" xfId="0" applyFont="1" applyBorder="1" applyAlignment="1">
      <alignment horizontal="right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6" fillId="0" borderId="1" xfId="0" quotePrefix="1" applyFont="1" applyBorder="1" applyAlignment="1">
      <alignment horizontal="right" vertical="center"/>
    </xf>
    <xf numFmtId="0" fontId="6" fillId="0" borderId="29" xfId="0" quotePrefix="1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49" fontId="8" fillId="0" borderId="3" xfId="0" quotePrefix="1" applyNumberFormat="1" applyFont="1" applyBorder="1" applyAlignment="1">
      <alignment horizontal="center" vertical="center"/>
    </xf>
    <xf numFmtId="49" fontId="8" fillId="0" borderId="4" xfId="0" quotePrefix="1" applyNumberFormat="1" applyFont="1" applyBorder="1" applyAlignment="1">
      <alignment horizontal="center" vertical="center"/>
    </xf>
    <xf numFmtId="0" fontId="8" fillId="0" borderId="11" xfId="0" quotePrefix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49" fontId="4" fillId="0" borderId="15" xfId="0" quotePrefix="1" applyNumberFormat="1" applyFont="1" applyBorder="1" applyAlignment="1">
      <alignment horizontal="center" vertical="center"/>
    </xf>
    <xf numFmtId="0" fontId="1" fillId="0" borderId="16" xfId="0" applyFont="1" applyBorder="1"/>
    <xf numFmtId="0" fontId="1" fillId="0" borderId="17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8" fillId="3" borderId="15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6" fillId="0" borderId="42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6" fillId="0" borderId="1" xfId="0" quotePrefix="1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1" fillId="0" borderId="11" xfId="0" quotePrefix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1" xfId="0" applyFont="1" applyBorder="1" applyAlignment="1">
      <alignment vertical="center"/>
    </xf>
    <xf numFmtId="0" fontId="15" fillId="0" borderId="1" xfId="0" quotePrefix="1" applyFont="1" applyBorder="1" applyAlignment="1">
      <alignment horizontal="center" vertical="center"/>
    </xf>
    <xf numFmtId="0" fontId="15" fillId="0" borderId="29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8" fillId="0" borderId="29" xfId="0" quotePrefix="1" applyFont="1" applyBorder="1" applyAlignment="1">
      <alignment horizontal="center"/>
    </xf>
    <xf numFmtId="0" fontId="16" fillId="4" borderId="24" xfId="0" applyFont="1" applyFill="1" applyBorder="1" applyAlignment="1" applyProtection="1">
      <alignment horizontal="center"/>
      <protection locked="0"/>
    </xf>
    <xf numFmtId="0" fontId="16" fillId="4" borderId="25" xfId="0" applyFont="1" applyFill="1" applyBorder="1" applyAlignment="1" applyProtection="1">
      <alignment horizontal="center"/>
      <protection locked="0"/>
    </xf>
    <xf numFmtId="0" fontId="16" fillId="4" borderId="34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7" fillId="0" borderId="29" xfId="0" applyFont="1" applyBorder="1" applyAlignment="1">
      <alignment horizontal="center"/>
    </xf>
    <xf numFmtId="1" fontId="17" fillId="0" borderId="47" xfId="0" quotePrefix="1" applyNumberFormat="1" applyFont="1" applyBorder="1" applyAlignment="1">
      <alignment horizontal="center" vertical="center"/>
    </xf>
    <xf numFmtId="1" fontId="17" fillId="0" borderId="26" xfId="0" quotePrefix="1" applyNumberFormat="1" applyFont="1" applyBorder="1" applyAlignment="1">
      <alignment horizontal="center" vertical="center"/>
    </xf>
    <xf numFmtId="1" fontId="17" fillId="2" borderId="51" xfId="0" quotePrefix="1" applyNumberFormat="1" applyFont="1" applyFill="1" applyBorder="1" applyAlignment="1">
      <alignment horizontal="center" vertical="center" wrapText="1"/>
    </xf>
    <xf numFmtId="1" fontId="17" fillId="2" borderId="28" xfId="0" quotePrefix="1" applyNumberFormat="1" applyFont="1" applyFill="1" applyBorder="1" applyAlignment="1">
      <alignment horizontal="center" vertical="center" wrapText="1"/>
    </xf>
    <xf numFmtId="1" fontId="17" fillId="0" borderId="51" xfId="0" quotePrefix="1" applyNumberFormat="1" applyFont="1" applyBorder="1" applyAlignment="1">
      <alignment horizontal="center" vertical="center" wrapText="1"/>
    </xf>
    <xf numFmtId="1" fontId="17" fillId="0" borderId="41" xfId="0" quotePrefix="1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6" fillId="4" borderId="39" xfId="0" applyFont="1" applyFill="1" applyBorder="1" applyAlignment="1" applyProtection="1">
      <alignment horizontal="center"/>
      <protection locked="0"/>
    </xf>
    <xf numFmtId="0" fontId="16" fillId="4" borderId="19" xfId="0" applyFont="1" applyFill="1" applyBorder="1" applyAlignment="1" applyProtection="1">
      <alignment horizontal="center"/>
      <protection locked="0"/>
    </xf>
    <xf numFmtId="0" fontId="16" fillId="4" borderId="48" xfId="0" applyFont="1" applyFill="1" applyBorder="1" applyAlignment="1" applyProtection="1">
      <alignment horizontal="center"/>
      <protection locked="0"/>
    </xf>
    <xf numFmtId="0" fontId="16" fillId="4" borderId="21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left" vertical="top" wrapText="1" indent="2"/>
    </xf>
    <xf numFmtId="0" fontId="16" fillId="4" borderId="44" xfId="0" applyFont="1" applyFill="1" applyBorder="1" applyAlignment="1" applyProtection="1">
      <alignment horizontal="center"/>
      <protection locked="0"/>
    </xf>
    <xf numFmtId="0" fontId="16" fillId="4" borderId="52" xfId="0" applyFont="1" applyFill="1" applyBorder="1" applyAlignment="1" applyProtection="1">
      <alignment horizontal="center"/>
      <protection locked="0"/>
    </xf>
  </cellXfs>
  <cellStyles count="3">
    <cellStyle name="Comma 2" xfId="1" xr:uid="{A4955D04-77FB-410E-B136-420F00133CB3}"/>
    <cellStyle name="Normal" xfId="0" builtinId="0"/>
    <cellStyle name="Percent 2" xfId="2" xr:uid="{6AA6AE99-03D4-40FD-94AC-3691762FE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200028</xdr:colOff>
      <xdr:row>2</xdr:row>
      <xdr:rowOff>38100</xdr:rowOff>
    </xdr:from>
    <xdr:to>
      <xdr:col>9</xdr:col>
      <xdr:colOff>456441</xdr:colOff>
      <xdr:row>5</xdr:row>
      <xdr:rowOff>64199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2AAFA9-AC1F-44FE-A907-F8E72221A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34478" y="428625"/>
          <a:ext cx="704088" cy="6261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168088</xdr:colOff>
      <xdr:row>1</xdr:row>
      <xdr:rowOff>145676</xdr:rowOff>
    </xdr:from>
    <xdr:to>
      <xdr:col>7</xdr:col>
      <xdr:colOff>867413</xdr:colOff>
      <xdr:row>5</xdr:row>
      <xdr:rowOff>124767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199F7D-7F67-43A3-858F-CAA830791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5863" y="336176"/>
          <a:ext cx="699325" cy="702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1</xdr:row>
      <xdr:rowOff>114300</xdr:rowOff>
    </xdr:from>
    <xdr:to>
      <xdr:col>8</xdr:col>
      <xdr:colOff>940625</xdr:colOff>
      <xdr:row>5</xdr:row>
      <xdr:rowOff>191816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FF354A-6CB0-47CD-9871-4D51C5489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700" y="304800"/>
          <a:ext cx="699325" cy="8077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15</xdr:col>
      <xdr:colOff>4763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25A7D5-D2B8-4812-818D-E9ABB38DA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4663" y="0"/>
          <a:ext cx="6350" cy="651484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51D565-7EB6-490E-BFDE-7D26C4BEDD07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0" cy="867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F8139F-2348-4766-A27A-F5D8B23BC86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1882517" cy="1056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14</xdr:col>
      <xdr:colOff>512763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0642C9-2596-44A9-AB33-A3C8D3D2E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65363" y="238125"/>
          <a:ext cx="1085102" cy="819673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3EF491-8DCE-4355-B97F-38370D61BF3A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2461804" cy="10677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12F5EA-F19A-4DC1-B053-31D6D26D1DDE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2461804" cy="10677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15</xdr:col>
      <xdr:colOff>1588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C4F972-6723-467B-BEC3-1C8C0081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79263" y="0"/>
          <a:ext cx="0" cy="651484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05154A-1A91-44BC-BF2A-AEF4978A39D1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0" cy="867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0C7716-7A82-4280-A06E-4C7D9F0205A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03393" y="322036"/>
          <a:ext cx="1882517" cy="1056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881063</xdr:colOff>
      <xdr:row>0</xdr:row>
      <xdr:rowOff>0</xdr:rowOff>
    </xdr:from>
    <xdr:to>
      <xdr:col>15</xdr:col>
      <xdr:colOff>1588</xdr:colOff>
      <xdr:row>2</xdr:row>
      <xdr:rowOff>143484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BCA30-6D2C-4C37-8D04-84B5A76BF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4663" y="0"/>
          <a:ext cx="3175" cy="651484"/>
        </a:xfrm>
        <a:prstGeom prst="rect">
          <a:avLst/>
        </a:prstGeom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12</xdr:col>
      <xdr:colOff>81643</xdr:colOff>
      <xdr:row>4</xdr:row>
      <xdr:rowOff>167111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A228BF-5A85-44A3-AC78-DCBBA6E67F32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0" cy="867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81643</xdr:colOff>
      <xdr:row>1</xdr:row>
      <xdr:rowOff>68036</xdr:rowOff>
    </xdr:from>
    <xdr:to>
      <xdr:col>13</xdr:col>
      <xdr:colOff>459210</xdr:colOff>
      <xdr:row>5</xdr:row>
      <xdr:rowOff>96231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604D6C-26BF-4911-9203-138B77B3944D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1722443" y="322036"/>
          <a:ext cx="1882517" cy="1056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193B-4FB2-4AE5-949C-D02CAD72168C}">
  <dimension ref="D2:J27"/>
  <sheetViews>
    <sheetView showGridLines="0" zoomScale="85" zoomScaleNormal="85" workbookViewId="0">
      <selection activeCell="N13" sqref="N13"/>
    </sheetView>
  </sheetViews>
  <sheetFormatPr defaultRowHeight="14.5" x14ac:dyDescent="0.35"/>
  <cols>
    <col min="1" max="3" width="2" customWidth="1"/>
    <col min="4" max="4" width="15.7265625" customWidth="1"/>
    <col min="5" max="5" width="52.81640625" customWidth="1"/>
    <col min="6" max="6" width="19.81640625" customWidth="1"/>
    <col min="7" max="7" width="19" customWidth="1"/>
    <col min="8" max="8" width="16.81640625" customWidth="1"/>
  </cols>
  <sheetData>
    <row r="2" spans="4:10" ht="15.5" x14ac:dyDescent="0.35">
      <c r="E2" s="148" t="s">
        <v>63</v>
      </c>
      <c r="F2" s="148"/>
      <c r="G2" s="148"/>
      <c r="H2" s="148"/>
      <c r="I2" s="148"/>
      <c r="J2" s="148"/>
    </row>
    <row r="4" spans="4:10" x14ac:dyDescent="0.35">
      <c r="E4" s="158"/>
      <c r="F4" s="159"/>
      <c r="G4" s="159"/>
      <c r="H4" s="160"/>
    </row>
    <row r="5" spans="4:10" x14ac:dyDescent="0.35">
      <c r="E5" s="127" t="s">
        <v>36</v>
      </c>
      <c r="F5" s="161"/>
      <c r="G5" s="161"/>
      <c r="H5" s="162"/>
    </row>
    <row r="6" spans="4:10" ht="15" thickBot="1" x14ac:dyDescent="0.4">
      <c r="E6" s="163" t="s">
        <v>49</v>
      </c>
      <c r="F6" s="161"/>
      <c r="G6" s="161"/>
      <c r="H6" s="162"/>
    </row>
    <row r="7" spans="4:10" x14ac:dyDescent="0.35">
      <c r="D7" s="138" t="s">
        <v>1</v>
      </c>
      <c r="E7" s="137" t="s">
        <v>50</v>
      </c>
      <c r="F7" s="128" t="s">
        <v>62</v>
      </c>
      <c r="G7" s="128" t="s">
        <v>61</v>
      </c>
      <c r="H7" s="129" t="s">
        <v>51</v>
      </c>
    </row>
    <row r="8" spans="4:10" x14ac:dyDescent="0.35">
      <c r="D8" s="139"/>
      <c r="E8" s="164" t="s">
        <v>52</v>
      </c>
      <c r="F8" s="164"/>
      <c r="G8" s="164"/>
      <c r="H8" s="165"/>
    </row>
    <row r="9" spans="4:10" x14ac:dyDescent="0.35">
      <c r="D9" s="139" t="s">
        <v>67</v>
      </c>
      <c r="E9" s="136" t="s">
        <v>2</v>
      </c>
      <c r="F9" s="129"/>
      <c r="G9" s="129"/>
      <c r="H9" s="129">
        <f>'P&amp;G'!H36</f>
        <v>0</v>
      </c>
      <c r="J9" s="130"/>
    </row>
    <row r="10" spans="4:10" x14ac:dyDescent="0.35">
      <c r="D10" s="139" t="s">
        <v>68</v>
      </c>
      <c r="E10" s="137" t="s">
        <v>84</v>
      </c>
      <c r="F10" s="129"/>
      <c r="G10" s="129"/>
      <c r="H10" s="129">
        <f>Rehab!H22</f>
        <v>0</v>
      </c>
      <c r="J10" s="130"/>
    </row>
    <row r="11" spans="4:10" ht="15" thickBot="1" x14ac:dyDescent="0.4">
      <c r="D11" s="140" t="s">
        <v>69</v>
      </c>
      <c r="E11" s="136" t="s">
        <v>3</v>
      </c>
      <c r="F11" s="129"/>
      <c r="G11" s="129"/>
      <c r="H11" s="129">
        <f>'Diesel Cap'!I18</f>
        <v>0</v>
      </c>
      <c r="J11" s="130"/>
    </row>
    <row r="12" spans="4:10" x14ac:dyDescent="0.35">
      <c r="E12" s="166" t="s">
        <v>53</v>
      </c>
      <c r="F12" s="167"/>
      <c r="G12" s="167"/>
      <c r="H12" s="168"/>
    </row>
    <row r="13" spans="4:10" x14ac:dyDescent="0.35">
      <c r="E13" s="131"/>
      <c r="F13" s="131"/>
      <c r="G13" s="131"/>
      <c r="H13" s="131"/>
    </row>
    <row r="14" spans="4:10" x14ac:dyDescent="0.35">
      <c r="E14" s="132"/>
      <c r="F14" s="133"/>
      <c r="G14" s="133"/>
      <c r="H14" s="133"/>
    </row>
    <row r="15" spans="4:10" x14ac:dyDescent="0.35">
      <c r="E15" s="152" t="s">
        <v>54</v>
      </c>
      <c r="F15" s="153"/>
      <c r="G15" s="153"/>
      <c r="H15" s="154"/>
    </row>
    <row r="16" spans="4:10" ht="14.5" customHeight="1" x14ac:dyDescent="0.35">
      <c r="E16" s="129"/>
      <c r="F16" s="129"/>
      <c r="G16" s="129"/>
      <c r="H16" s="129"/>
    </row>
    <row r="17" spans="5:8" ht="14.5" customHeight="1" x14ac:dyDescent="0.35">
      <c r="E17" s="155" t="s">
        <v>55</v>
      </c>
      <c r="F17" s="156"/>
      <c r="G17" s="157"/>
      <c r="H17" s="129"/>
    </row>
    <row r="18" spans="5:8" ht="14.5" customHeight="1" x14ac:dyDescent="0.35">
      <c r="E18" s="155" t="s">
        <v>56</v>
      </c>
      <c r="F18" s="156"/>
      <c r="G18" s="157"/>
      <c r="H18" s="129"/>
    </row>
    <row r="19" spans="5:8" ht="14.5" customHeight="1" x14ac:dyDescent="0.35"/>
    <row r="21" spans="5:8" x14ac:dyDescent="0.35">
      <c r="E21" s="134" t="s">
        <v>57</v>
      </c>
      <c r="F21" s="135"/>
      <c r="G21" s="135"/>
      <c r="H21" s="136"/>
    </row>
    <row r="23" spans="5:8" x14ac:dyDescent="0.35">
      <c r="E23" s="158" t="s">
        <v>64</v>
      </c>
      <c r="F23" s="159"/>
      <c r="G23" s="159"/>
      <c r="H23" s="160"/>
    </row>
    <row r="25" spans="5:8" x14ac:dyDescent="0.35">
      <c r="E25" s="149" t="s">
        <v>58</v>
      </c>
      <c r="F25" s="150"/>
      <c r="G25" s="150"/>
      <c r="H25" s="151"/>
    </row>
    <row r="27" spans="5:8" x14ac:dyDescent="0.35">
      <c r="E27" s="149" t="s">
        <v>59</v>
      </c>
      <c r="F27" s="150"/>
      <c r="G27" s="150"/>
      <c r="H27" s="151"/>
    </row>
  </sheetData>
  <protectedRanges>
    <protectedRange sqref="D7" name="Range1_1"/>
  </protectedRanges>
  <mergeCells count="12">
    <mergeCell ref="E2:J2"/>
    <mergeCell ref="E27:H27"/>
    <mergeCell ref="E15:H15"/>
    <mergeCell ref="E17:G17"/>
    <mergeCell ref="E18:G18"/>
    <mergeCell ref="E23:H23"/>
    <mergeCell ref="E25:H25"/>
    <mergeCell ref="E4:H4"/>
    <mergeCell ref="F5:H5"/>
    <mergeCell ref="E6:H6"/>
    <mergeCell ref="E8:H8"/>
    <mergeCell ref="E12: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08F2E-C781-48DB-9A98-F4D5E67EE972}">
  <dimension ref="B1:K40"/>
  <sheetViews>
    <sheetView showGridLines="0" tabSelected="1" zoomScale="70" zoomScaleNormal="70" workbookViewId="0">
      <selection activeCell="J8" sqref="J8"/>
    </sheetView>
  </sheetViews>
  <sheetFormatPr defaultRowHeight="14.5" x14ac:dyDescent="0.35"/>
  <cols>
    <col min="2" max="2" width="6.7265625" customWidth="1"/>
    <col min="3" max="3" width="7.81640625" customWidth="1"/>
    <col min="4" max="4" width="56.453125" customWidth="1"/>
    <col min="5" max="5" width="10.453125" customWidth="1"/>
    <col min="6" max="6" width="12.7265625" customWidth="1"/>
    <col min="7" max="7" width="13.81640625" customWidth="1"/>
    <col min="8" max="8" width="16.81640625" customWidth="1"/>
    <col min="9" max="9" width="6.7265625" customWidth="1"/>
  </cols>
  <sheetData>
    <row r="1" spans="2:11" ht="15" thickBot="1" x14ac:dyDescent="0.4"/>
    <row r="2" spans="2:11" x14ac:dyDescent="0.35">
      <c r="B2" s="84"/>
      <c r="C2" s="85"/>
      <c r="D2" s="85"/>
      <c r="E2" s="85"/>
      <c r="F2" s="85"/>
      <c r="G2" s="85"/>
      <c r="H2" s="85"/>
      <c r="I2" s="85"/>
      <c r="J2" s="85"/>
      <c r="K2" s="68"/>
    </row>
    <row r="3" spans="2:11" ht="15.5" x14ac:dyDescent="0.35">
      <c r="B3" s="86"/>
      <c r="C3" s="148" t="s">
        <v>65</v>
      </c>
      <c r="D3" s="148"/>
      <c r="E3" s="148"/>
      <c r="F3" s="148"/>
      <c r="G3" s="148"/>
      <c r="H3" s="148"/>
      <c r="I3" s="87"/>
      <c r="K3" s="70"/>
    </row>
    <row r="4" spans="2:11" x14ac:dyDescent="0.35">
      <c r="B4" s="80"/>
      <c r="K4" s="70"/>
    </row>
    <row r="5" spans="2:11" ht="16" thickBot="1" x14ac:dyDescent="0.4">
      <c r="B5" s="80"/>
      <c r="C5" s="88" t="s">
        <v>4</v>
      </c>
      <c r="D5" s="73"/>
      <c r="K5" s="70"/>
    </row>
    <row r="6" spans="2:11" ht="26.5" thickBot="1" x14ac:dyDescent="0.4">
      <c r="B6" s="80"/>
      <c r="C6" s="1" t="s">
        <v>0</v>
      </c>
      <c r="D6" s="190"/>
      <c r="E6" s="191"/>
      <c r="K6" s="70"/>
    </row>
    <row r="7" spans="2:11" x14ac:dyDescent="0.35">
      <c r="B7" s="80"/>
      <c r="C7" s="192" t="s">
        <v>5</v>
      </c>
      <c r="D7" s="192"/>
      <c r="E7" s="192"/>
      <c r="F7" s="192"/>
      <c r="G7" s="192"/>
      <c r="H7" s="192"/>
      <c r="K7" s="70"/>
    </row>
    <row r="8" spans="2:11" ht="15" thickBot="1" x14ac:dyDescent="0.4">
      <c r="B8" s="80"/>
      <c r="D8" s="89"/>
      <c r="K8" s="70"/>
    </row>
    <row r="9" spans="2:11" ht="15" thickBot="1" x14ac:dyDescent="0.4">
      <c r="B9" s="80"/>
      <c r="D9" s="89"/>
      <c r="E9" s="193" t="s">
        <v>91</v>
      </c>
      <c r="F9" s="194"/>
      <c r="G9" s="194"/>
      <c r="H9" s="195"/>
      <c r="I9" s="90"/>
      <c r="K9" s="70"/>
    </row>
    <row r="10" spans="2:11" ht="15" thickBot="1" x14ac:dyDescent="0.4">
      <c r="B10" s="80"/>
      <c r="C10" s="180" t="s">
        <v>6</v>
      </c>
      <c r="D10" s="182" t="s">
        <v>7</v>
      </c>
      <c r="E10" s="196" t="s">
        <v>8</v>
      </c>
      <c r="F10" s="197"/>
      <c r="G10" s="197"/>
      <c r="H10" s="198"/>
      <c r="I10" s="90"/>
      <c r="K10" s="70"/>
    </row>
    <row r="11" spans="2:11" ht="15" thickBot="1" x14ac:dyDescent="0.4">
      <c r="B11" s="80"/>
      <c r="C11" s="181"/>
      <c r="D11" s="183"/>
      <c r="E11" s="2" t="s">
        <v>9</v>
      </c>
      <c r="F11" s="3" t="s">
        <v>10</v>
      </c>
      <c r="G11" s="3" t="s">
        <v>11</v>
      </c>
      <c r="H11" s="3" t="s">
        <v>12</v>
      </c>
      <c r="I11" s="90"/>
      <c r="K11" s="70"/>
    </row>
    <row r="12" spans="2:11" x14ac:dyDescent="0.35">
      <c r="B12" s="91"/>
      <c r="C12" s="4"/>
      <c r="D12" s="5" t="s">
        <v>74</v>
      </c>
      <c r="E12" s="6"/>
      <c r="F12" s="7"/>
      <c r="G12" s="7"/>
      <c r="H12" s="8"/>
      <c r="I12" s="92"/>
      <c r="K12" s="70"/>
    </row>
    <row r="13" spans="2:11" x14ac:dyDescent="0.35">
      <c r="B13" s="91"/>
      <c r="C13" s="9" t="s">
        <v>4</v>
      </c>
      <c r="D13" s="174" t="s">
        <v>13</v>
      </c>
      <c r="E13" s="175"/>
      <c r="F13" s="175"/>
      <c r="G13" s="175"/>
      <c r="H13" s="176"/>
      <c r="I13" s="93"/>
      <c r="K13" s="70"/>
    </row>
    <row r="14" spans="2:11" x14ac:dyDescent="0.35">
      <c r="B14" s="91"/>
      <c r="C14" s="10" t="s">
        <v>14</v>
      </c>
      <c r="D14" s="11" t="s">
        <v>15</v>
      </c>
      <c r="E14" s="12" t="s">
        <v>16</v>
      </c>
      <c r="F14" s="13">
        <v>1</v>
      </c>
      <c r="G14" s="14">
        <v>0</v>
      </c>
      <c r="H14" s="15">
        <f>G14*F14</f>
        <v>0</v>
      </c>
      <c r="I14" s="94"/>
      <c r="K14" s="70"/>
    </row>
    <row r="15" spans="2:11" x14ac:dyDescent="0.35">
      <c r="B15" s="91"/>
      <c r="C15" s="10">
        <v>2</v>
      </c>
      <c r="D15" s="11" t="s">
        <v>73</v>
      </c>
      <c r="E15" s="12" t="s">
        <v>16</v>
      </c>
      <c r="F15" s="13">
        <v>1</v>
      </c>
      <c r="G15" s="14">
        <v>0</v>
      </c>
      <c r="H15" s="15">
        <f t="shared" ref="H15:H18" si="0">G15*F15</f>
        <v>0</v>
      </c>
      <c r="I15" s="94"/>
      <c r="K15" s="70"/>
    </row>
    <row r="16" spans="2:11" x14ac:dyDescent="0.35">
      <c r="B16" s="91"/>
      <c r="C16" s="10">
        <v>3</v>
      </c>
      <c r="D16" s="11" t="s">
        <v>72</v>
      </c>
      <c r="E16" s="12" t="s">
        <v>16</v>
      </c>
      <c r="F16" s="13">
        <v>1</v>
      </c>
      <c r="G16" s="14">
        <v>0</v>
      </c>
      <c r="H16" s="15">
        <f t="shared" si="0"/>
        <v>0</v>
      </c>
      <c r="I16" s="94"/>
      <c r="K16" s="70"/>
    </row>
    <row r="17" spans="2:11" hidden="1" x14ac:dyDescent="0.35">
      <c r="B17" s="80"/>
      <c r="C17" s="10"/>
      <c r="D17" s="11"/>
      <c r="E17" s="12"/>
      <c r="F17" s="13"/>
      <c r="G17" s="14"/>
      <c r="H17" s="15"/>
      <c r="I17" s="94"/>
      <c r="K17" s="70"/>
    </row>
    <row r="18" spans="2:11" ht="15" thickBot="1" x14ac:dyDescent="0.4">
      <c r="B18" s="80"/>
      <c r="C18" s="16">
        <v>4</v>
      </c>
      <c r="D18" s="17" t="s">
        <v>17</v>
      </c>
      <c r="E18" s="18" t="s">
        <v>18</v>
      </c>
      <c r="F18" s="19">
        <v>1</v>
      </c>
      <c r="G18" s="20">
        <v>0</v>
      </c>
      <c r="H18" s="15">
        <f t="shared" si="0"/>
        <v>0</v>
      </c>
      <c r="I18" s="94"/>
      <c r="K18" s="70"/>
    </row>
    <row r="19" spans="2:11" ht="15" thickBot="1" x14ac:dyDescent="0.4">
      <c r="B19" s="80"/>
      <c r="C19" s="177" t="s">
        <v>19</v>
      </c>
      <c r="D19" s="178"/>
      <c r="E19" s="178"/>
      <c r="F19" s="178"/>
      <c r="G19" s="179"/>
      <c r="H19" s="21">
        <f>SUM(H14:H18)</f>
        <v>0</v>
      </c>
      <c r="I19" s="94"/>
      <c r="K19" s="70"/>
    </row>
    <row r="20" spans="2:11" x14ac:dyDescent="0.35">
      <c r="B20" s="80"/>
      <c r="C20" s="95"/>
      <c r="D20" s="22"/>
      <c r="E20" s="23"/>
      <c r="F20" s="96"/>
      <c r="G20" s="97"/>
      <c r="H20" s="24"/>
      <c r="I20" s="98"/>
      <c r="K20" s="70"/>
    </row>
    <row r="21" spans="2:11" ht="15" thickBot="1" x14ac:dyDescent="0.4">
      <c r="B21" s="80"/>
      <c r="C21" s="95"/>
      <c r="D21" s="25"/>
      <c r="E21" s="26"/>
      <c r="F21" s="96"/>
      <c r="G21" s="97"/>
      <c r="H21" s="24"/>
      <c r="I21" s="98"/>
      <c r="K21" s="70"/>
    </row>
    <row r="22" spans="2:11" ht="15" thickBot="1" x14ac:dyDescent="0.4">
      <c r="B22" s="80"/>
      <c r="C22" s="180" t="s">
        <v>6</v>
      </c>
      <c r="D22" s="182" t="s">
        <v>7</v>
      </c>
      <c r="E22" s="184" t="s">
        <v>8</v>
      </c>
      <c r="F22" s="185"/>
      <c r="G22" s="185"/>
      <c r="H22" s="186"/>
      <c r="I22" s="90"/>
      <c r="K22" s="70"/>
    </row>
    <row r="23" spans="2:11" ht="15" thickBot="1" x14ac:dyDescent="0.4">
      <c r="B23" s="80"/>
      <c r="C23" s="181"/>
      <c r="D23" s="183"/>
      <c r="E23" s="2" t="s">
        <v>9</v>
      </c>
      <c r="F23" s="3" t="s">
        <v>10</v>
      </c>
      <c r="G23" s="3" t="s">
        <v>11</v>
      </c>
      <c r="H23" s="3" t="s">
        <v>12</v>
      </c>
      <c r="I23" s="90"/>
      <c r="K23" s="70"/>
    </row>
    <row r="24" spans="2:11" x14ac:dyDescent="0.35">
      <c r="B24" s="80"/>
      <c r="C24" s="187" t="s">
        <v>20</v>
      </c>
      <c r="D24" s="188"/>
      <c r="E24" s="188"/>
      <c r="F24" s="188"/>
      <c r="G24" s="188"/>
      <c r="H24" s="189"/>
      <c r="I24" s="90"/>
      <c r="K24" s="70"/>
    </row>
    <row r="25" spans="2:11" x14ac:dyDescent="0.35">
      <c r="B25" s="80"/>
      <c r="C25" s="10">
        <v>5</v>
      </c>
      <c r="D25" s="11" t="s">
        <v>21</v>
      </c>
      <c r="E25" s="12" t="s">
        <v>22</v>
      </c>
      <c r="F25" s="13">
        <v>36</v>
      </c>
      <c r="G25" s="27">
        <v>0</v>
      </c>
      <c r="H25" s="28">
        <f>G25*F25</f>
        <v>0</v>
      </c>
      <c r="I25" s="94"/>
      <c r="K25" s="70"/>
    </row>
    <row r="26" spans="2:11" x14ac:dyDescent="0.35">
      <c r="B26" s="80"/>
      <c r="C26" s="10">
        <v>6</v>
      </c>
      <c r="D26" s="11" t="s">
        <v>24</v>
      </c>
      <c r="E26" s="12" t="s">
        <v>23</v>
      </c>
      <c r="F26" s="29">
        <v>36</v>
      </c>
      <c r="G26" s="27">
        <v>0</v>
      </c>
      <c r="H26" s="28"/>
      <c r="I26" s="94"/>
      <c r="K26" s="70"/>
    </row>
    <row r="27" spans="2:11" x14ac:dyDescent="0.35">
      <c r="B27" s="80"/>
      <c r="C27" s="10">
        <v>7</v>
      </c>
      <c r="D27" s="11" t="s">
        <v>25</v>
      </c>
      <c r="E27" s="12" t="s">
        <v>23</v>
      </c>
      <c r="F27" s="29">
        <v>36</v>
      </c>
      <c r="G27" s="27">
        <v>0</v>
      </c>
      <c r="H27" s="28">
        <f>G26*F26</f>
        <v>0</v>
      </c>
      <c r="I27" s="94"/>
      <c r="K27" s="70"/>
    </row>
    <row r="28" spans="2:11" x14ac:dyDescent="0.35">
      <c r="B28" s="80"/>
      <c r="C28" s="10">
        <v>8</v>
      </c>
      <c r="D28" s="30" t="s">
        <v>26</v>
      </c>
      <c r="E28" s="12" t="s">
        <v>23</v>
      </c>
      <c r="F28" s="29">
        <v>36</v>
      </c>
      <c r="G28" s="27">
        <v>0</v>
      </c>
      <c r="H28" s="28">
        <f>G27*F27</f>
        <v>0</v>
      </c>
      <c r="I28" s="94"/>
      <c r="K28" s="70"/>
    </row>
    <row r="29" spans="2:11" x14ac:dyDescent="0.35">
      <c r="B29" s="80"/>
      <c r="C29" s="10">
        <v>9</v>
      </c>
      <c r="D29" s="31" t="s">
        <v>27</v>
      </c>
      <c r="E29" s="32" t="s">
        <v>28</v>
      </c>
      <c r="F29" s="29">
        <v>36</v>
      </c>
      <c r="G29" s="27">
        <v>0</v>
      </c>
      <c r="H29" s="28">
        <f>G28*F28</f>
        <v>0</v>
      </c>
      <c r="I29" s="94"/>
      <c r="K29" s="70"/>
    </row>
    <row r="30" spans="2:11" x14ac:dyDescent="0.35">
      <c r="B30" s="80"/>
      <c r="C30" s="10"/>
      <c r="H30" s="28">
        <f>G29*F29</f>
        <v>0</v>
      </c>
      <c r="I30" s="94"/>
      <c r="K30" s="70"/>
    </row>
    <row r="31" spans="2:11" x14ac:dyDescent="0.35">
      <c r="B31" s="80"/>
      <c r="C31" s="10"/>
      <c r="D31" s="31"/>
      <c r="E31" s="32"/>
      <c r="F31" s="29"/>
      <c r="G31" s="33"/>
      <c r="H31" s="28">
        <f t="shared" ref="H31:H33" si="1">G31*F31</f>
        <v>0</v>
      </c>
      <c r="I31" s="94"/>
      <c r="K31" s="70"/>
    </row>
    <row r="32" spans="2:11" x14ac:dyDescent="0.35">
      <c r="B32" s="80"/>
      <c r="C32" s="10"/>
      <c r="D32" s="31"/>
      <c r="E32" s="32"/>
      <c r="F32" s="29"/>
      <c r="G32" s="33"/>
      <c r="H32" s="28">
        <f t="shared" si="1"/>
        <v>0</v>
      </c>
      <c r="I32" s="94"/>
      <c r="K32" s="70"/>
    </row>
    <row r="33" spans="2:11" x14ac:dyDescent="0.35">
      <c r="B33" s="80"/>
      <c r="C33" s="10"/>
      <c r="D33" s="31"/>
      <c r="E33" s="32"/>
      <c r="F33" s="29"/>
      <c r="G33" s="33"/>
      <c r="H33" s="28">
        <f t="shared" si="1"/>
        <v>0</v>
      </c>
      <c r="I33" s="94"/>
      <c r="K33" s="70"/>
    </row>
    <row r="34" spans="2:11" ht="15" thickBot="1" x14ac:dyDescent="0.4">
      <c r="B34" s="80"/>
      <c r="C34" s="169" t="s">
        <v>19</v>
      </c>
      <c r="D34" s="170"/>
      <c r="E34" s="170"/>
      <c r="F34" s="170"/>
      <c r="G34" s="171"/>
      <c r="H34" s="34">
        <f>SUM(H25:H33)</f>
        <v>0</v>
      </c>
      <c r="I34" s="99"/>
      <c r="K34" s="70"/>
    </row>
    <row r="35" spans="2:11" ht="15" thickBot="1" x14ac:dyDescent="0.4">
      <c r="B35" s="80"/>
      <c r="C35" s="95"/>
      <c r="D35" s="35"/>
      <c r="E35" s="35"/>
      <c r="F35" s="95"/>
      <c r="G35" s="95"/>
      <c r="H35" s="95"/>
      <c r="I35" s="95"/>
      <c r="K35" s="70"/>
    </row>
    <row r="36" spans="2:11" ht="15" thickBot="1" x14ac:dyDescent="0.4">
      <c r="B36" s="80"/>
      <c r="C36" s="88" t="s">
        <v>4</v>
      </c>
      <c r="D36" s="172" t="s">
        <v>29</v>
      </c>
      <c r="E36" s="173"/>
      <c r="F36" s="173"/>
      <c r="G36" s="173"/>
      <c r="H36" s="36">
        <f>H34+H19</f>
        <v>0</v>
      </c>
      <c r="I36" s="100"/>
      <c r="K36" s="70"/>
    </row>
    <row r="37" spans="2:11" x14ac:dyDescent="0.35">
      <c r="B37" s="80"/>
      <c r="K37" s="70"/>
    </row>
    <row r="38" spans="2:11" x14ac:dyDescent="0.35">
      <c r="B38" s="80"/>
      <c r="D38" s="101"/>
      <c r="K38" s="70"/>
    </row>
    <row r="39" spans="2:11" x14ac:dyDescent="0.35">
      <c r="B39" s="80"/>
      <c r="K39" s="70"/>
    </row>
    <row r="40" spans="2:11" ht="15" thickBot="1" x14ac:dyDescent="0.4">
      <c r="B40" s="81"/>
      <c r="C40" s="82"/>
      <c r="D40" s="82"/>
      <c r="E40" s="82"/>
      <c r="F40" s="82"/>
      <c r="G40" s="82"/>
      <c r="H40" s="82"/>
      <c r="I40" s="82"/>
      <c r="J40" s="82"/>
      <c r="K40" s="83"/>
    </row>
  </sheetData>
  <protectedRanges>
    <protectedRange sqref="G25:G29 G31:G33" name="Range3_1"/>
    <protectedRange sqref="G14:G18" name="Range2_1"/>
    <protectedRange sqref="D6" name="Range1_1"/>
    <protectedRange sqref="D31:G33" name="Range4_1"/>
  </protectedRanges>
  <mergeCells count="15">
    <mergeCell ref="C3:H3"/>
    <mergeCell ref="D6:E6"/>
    <mergeCell ref="C7:H7"/>
    <mergeCell ref="E9:H9"/>
    <mergeCell ref="C10:C11"/>
    <mergeCell ref="D10:D11"/>
    <mergeCell ref="E10:H10"/>
    <mergeCell ref="C34:G34"/>
    <mergeCell ref="D36:G36"/>
    <mergeCell ref="D13:H13"/>
    <mergeCell ref="C19:G19"/>
    <mergeCell ref="C22:C23"/>
    <mergeCell ref="D22:D23"/>
    <mergeCell ref="E22:H22"/>
    <mergeCell ref="C24:H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A0F9-3E74-41AF-9454-4FFB08BF6F25}">
  <dimension ref="B1:I25"/>
  <sheetViews>
    <sheetView showGridLines="0" topLeftCell="A6" zoomScale="85" zoomScaleNormal="85" workbookViewId="0">
      <selection activeCell="L20" sqref="L20"/>
    </sheetView>
  </sheetViews>
  <sheetFormatPr defaultRowHeight="14.5" x14ac:dyDescent="0.35"/>
  <cols>
    <col min="2" max="2" width="6.7265625" customWidth="1"/>
    <col min="3" max="3" width="18" customWidth="1"/>
    <col min="4" max="4" width="56.453125" customWidth="1"/>
    <col min="5" max="5" width="21.453125" customWidth="1"/>
    <col min="6" max="6" width="12.7265625" customWidth="1"/>
    <col min="7" max="7" width="8.54296875" customWidth="1"/>
    <col min="8" max="8" width="16.453125" bestFit="1" customWidth="1"/>
  </cols>
  <sheetData>
    <row r="1" spans="2:9" ht="15" thickBot="1" x14ac:dyDescent="0.4"/>
    <row r="2" spans="2:9" x14ac:dyDescent="0.35">
      <c r="B2" s="64"/>
      <c r="C2" s="65"/>
      <c r="D2" s="66"/>
      <c r="E2" s="67"/>
      <c r="F2" s="67"/>
      <c r="G2" s="67"/>
      <c r="H2" s="67"/>
      <c r="I2" s="68"/>
    </row>
    <row r="3" spans="2:9" ht="15.5" x14ac:dyDescent="0.35">
      <c r="B3" s="69"/>
      <c r="C3" s="148" t="s">
        <v>66</v>
      </c>
      <c r="D3" s="148"/>
      <c r="E3" s="148"/>
      <c r="F3" s="148"/>
      <c r="G3" s="148"/>
      <c r="H3" s="148"/>
      <c r="I3" s="70"/>
    </row>
    <row r="4" spans="2:9" x14ac:dyDescent="0.35">
      <c r="B4" s="69"/>
      <c r="C4" s="71"/>
      <c r="D4" s="37"/>
      <c r="E4" s="72"/>
      <c r="F4" s="72"/>
      <c r="G4" s="72"/>
      <c r="H4" s="72"/>
      <c r="I4" s="70"/>
    </row>
    <row r="5" spans="2:9" ht="16" thickBot="1" x14ac:dyDescent="0.4">
      <c r="B5" s="69"/>
      <c r="C5" s="71" t="s">
        <v>4</v>
      </c>
      <c r="D5" s="73"/>
      <c r="E5" s="72"/>
      <c r="F5" s="72"/>
      <c r="G5" s="72"/>
      <c r="H5" s="72"/>
      <c r="I5" s="70"/>
    </row>
    <row r="6" spans="2:9" ht="15" thickBot="1" x14ac:dyDescent="0.4">
      <c r="B6" s="69"/>
      <c r="C6" s="38" t="s">
        <v>0</v>
      </c>
      <c r="D6" s="190"/>
      <c r="E6" s="191"/>
      <c r="F6" s="72"/>
      <c r="G6" s="72"/>
      <c r="H6" s="72"/>
      <c r="I6" s="70"/>
    </row>
    <row r="7" spans="2:9" x14ac:dyDescent="0.35">
      <c r="B7" s="69"/>
      <c r="C7" s="209" t="s">
        <v>81</v>
      </c>
      <c r="D7" s="209"/>
      <c r="E7" s="209"/>
      <c r="F7" s="209"/>
      <c r="G7" s="209"/>
      <c r="H7" s="209"/>
      <c r="I7" s="70"/>
    </row>
    <row r="8" spans="2:9" ht="16" thickBot="1" x14ac:dyDescent="0.4">
      <c r="B8" s="69"/>
      <c r="C8" s="71"/>
      <c r="D8" s="74"/>
      <c r="E8" s="72"/>
      <c r="F8" s="72"/>
      <c r="G8" s="72"/>
      <c r="H8" s="72"/>
      <c r="I8" s="70"/>
    </row>
    <row r="9" spans="2:9" ht="15" thickBot="1" x14ac:dyDescent="0.4">
      <c r="B9" s="69"/>
      <c r="C9" s="71"/>
      <c r="D9" s="75"/>
      <c r="E9" s="210" t="s">
        <v>91</v>
      </c>
      <c r="F9" s="211"/>
      <c r="G9" s="211"/>
      <c r="H9" s="212"/>
      <c r="I9" s="70"/>
    </row>
    <row r="10" spans="2:9" ht="15" thickBot="1" x14ac:dyDescent="0.4">
      <c r="B10" s="69"/>
      <c r="C10" s="180" t="s">
        <v>6</v>
      </c>
      <c r="D10" s="213" t="s">
        <v>81</v>
      </c>
      <c r="E10" s="214" t="s">
        <v>8</v>
      </c>
      <c r="F10" s="215"/>
      <c r="G10" s="215"/>
      <c r="H10" s="216"/>
      <c r="I10" s="70"/>
    </row>
    <row r="11" spans="2:9" ht="15" thickBot="1" x14ac:dyDescent="0.4">
      <c r="B11" s="69"/>
      <c r="C11" s="181"/>
      <c r="D11" s="183"/>
      <c r="E11" s="39" t="s">
        <v>9</v>
      </c>
      <c r="F11" s="40" t="s">
        <v>10</v>
      </c>
      <c r="G11" s="40" t="s">
        <v>11</v>
      </c>
      <c r="H11" s="40" t="s">
        <v>12</v>
      </c>
      <c r="I11" s="70"/>
    </row>
    <row r="12" spans="2:9" ht="15" thickBot="1" x14ac:dyDescent="0.4">
      <c r="B12" s="69"/>
      <c r="C12" s="41"/>
      <c r="D12" s="42"/>
      <c r="E12" s="43"/>
      <c r="F12" s="44"/>
      <c r="G12" s="76"/>
      <c r="H12" s="77"/>
      <c r="I12" s="70"/>
    </row>
    <row r="13" spans="2:9" x14ac:dyDescent="0.35">
      <c r="B13" s="69"/>
      <c r="C13" s="199" t="s">
        <v>85</v>
      </c>
      <c r="D13" s="200"/>
      <c r="E13" s="201"/>
      <c r="F13" s="202"/>
      <c r="G13" s="202"/>
      <c r="H13" s="203"/>
      <c r="I13" s="70"/>
    </row>
    <row r="14" spans="2:9" x14ac:dyDescent="0.35">
      <c r="B14" s="69"/>
      <c r="C14" s="146">
        <v>10</v>
      </c>
      <c r="D14" s="147" t="s">
        <v>90</v>
      </c>
      <c r="E14" s="145" t="s">
        <v>30</v>
      </c>
      <c r="F14" s="110">
        <v>5040000</v>
      </c>
      <c r="G14" s="33"/>
      <c r="H14" s="28">
        <f>G14*F14</f>
        <v>0</v>
      </c>
      <c r="I14" s="70"/>
    </row>
    <row r="15" spans="2:9" x14ac:dyDescent="0.35">
      <c r="B15" s="69"/>
      <c r="C15" s="146"/>
      <c r="D15" s="147" t="s">
        <v>86</v>
      </c>
      <c r="E15" s="145"/>
      <c r="F15" s="110"/>
      <c r="G15" s="33"/>
      <c r="H15" s="28"/>
      <c r="I15" s="70"/>
    </row>
    <row r="16" spans="2:9" x14ac:dyDescent="0.35">
      <c r="B16" s="69"/>
      <c r="C16" s="146"/>
      <c r="D16" s="147" t="s">
        <v>87</v>
      </c>
      <c r="E16" s="145"/>
      <c r="F16" s="110"/>
      <c r="G16" s="33"/>
      <c r="H16" s="28"/>
      <c r="I16" s="70"/>
    </row>
    <row r="17" spans="2:9" x14ac:dyDescent="0.35">
      <c r="B17" s="69"/>
      <c r="C17" s="146"/>
      <c r="D17" s="147" t="s">
        <v>88</v>
      </c>
      <c r="E17" s="145"/>
      <c r="F17" s="110"/>
      <c r="G17" s="33"/>
      <c r="H17" s="28"/>
      <c r="I17" s="70"/>
    </row>
    <row r="18" spans="2:9" x14ac:dyDescent="0.35">
      <c r="B18" s="69"/>
      <c r="C18" s="146"/>
      <c r="D18" s="147" t="s">
        <v>89</v>
      </c>
      <c r="E18" s="145"/>
      <c r="F18" s="110"/>
      <c r="G18" s="33"/>
      <c r="H18" s="28"/>
      <c r="I18" s="70"/>
    </row>
    <row r="19" spans="2:9" ht="15" thickBot="1" x14ac:dyDescent="0.4">
      <c r="B19" s="69"/>
      <c r="C19" s="146"/>
      <c r="D19" s="147"/>
      <c r="E19" s="145"/>
      <c r="F19" s="110"/>
      <c r="G19" s="33"/>
      <c r="H19" s="28"/>
      <c r="I19" s="70"/>
    </row>
    <row r="20" spans="2:9" ht="15" thickBot="1" x14ac:dyDescent="0.4">
      <c r="B20" s="69"/>
      <c r="C20" s="47"/>
      <c r="D20" s="204" t="s">
        <v>19</v>
      </c>
      <c r="E20" s="205"/>
      <c r="F20" s="205"/>
      <c r="G20" s="206"/>
      <c r="H20" s="48">
        <f>SUM(H14:H19)</f>
        <v>0</v>
      </c>
      <c r="I20" s="70"/>
    </row>
    <row r="21" spans="2:9" ht="15" thickBot="1" x14ac:dyDescent="0.4">
      <c r="B21" s="69"/>
      <c r="C21" s="78"/>
      <c r="D21" s="42"/>
      <c r="E21" s="43"/>
      <c r="F21" s="44"/>
      <c r="G21" s="76"/>
      <c r="H21" s="79"/>
      <c r="I21" s="70"/>
    </row>
    <row r="22" spans="2:9" ht="15" thickBot="1" x14ac:dyDescent="0.4">
      <c r="B22" s="69"/>
      <c r="C22" s="49" t="s">
        <v>4</v>
      </c>
      <c r="D22" s="207" t="s">
        <v>29</v>
      </c>
      <c r="E22" s="208"/>
      <c r="F22" s="208"/>
      <c r="G22" s="208"/>
      <c r="H22" s="50">
        <f>H20</f>
        <v>0</v>
      </c>
      <c r="I22" s="70"/>
    </row>
    <row r="23" spans="2:9" x14ac:dyDescent="0.35">
      <c r="B23" s="80"/>
      <c r="I23" s="70"/>
    </row>
    <row r="24" spans="2:9" x14ac:dyDescent="0.35">
      <c r="B24" s="80"/>
      <c r="I24" s="70"/>
    </row>
    <row r="25" spans="2:9" ht="15" thickBot="1" x14ac:dyDescent="0.4">
      <c r="B25" s="81"/>
      <c r="C25" s="82"/>
      <c r="D25" s="82"/>
      <c r="E25" s="82"/>
      <c r="F25" s="82"/>
      <c r="G25" s="82"/>
      <c r="H25" s="82"/>
      <c r="I25" s="83"/>
    </row>
  </sheetData>
  <protectedRanges>
    <protectedRange sqref="D6" name="Range1_1"/>
    <protectedRange sqref="G14:G19" name="Range2_1"/>
  </protectedRanges>
  <mergeCells count="11">
    <mergeCell ref="C13:D13"/>
    <mergeCell ref="E13:H13"/>
    <mergeCell ref="D20:G20"/>
    <mergeCell ref="D22:G22"/>
    <mergeCell ref="C3:H3"/>
    <mergeCell ref="D6:E6"/>
    <mergeCell ref="C7:H7"/>
    <mergeCell ref="E9:H9"/>
    <mergeCell ref="C10:C11"/>
    <mergeCell ref="D10:D11"/>
    <mergeCell ref="E10:H10"/>
  </mergeCells>
  <phoneticPr fontId="2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2D24-C79F-411C-8F56-00691D66482A}">
  <dimension ref="B1:L23"/>
  <sheetViews>
    <sheetView showGridLines="0" zoomScale="85" zoomScaleNormal="85" workbookViewId="0">
      <selection activeCell="H20" sqref="H20"/>
    </sheetView>
  </sheetViews>
  <sheetFormatPr defaultRowHeight="14.5" x14ac:dyDescent="0.35"/>
  <cols>
    <col min="2" max="2" width="6.7265625" customWidth="1"/>
    <col min="3" max="3" width="18" customWidth="1"/>
    <col min="4" max="4" width="35.26953125" bestFit="1" customWidth="1"/>
    <col min="5" max="5" width="18.453125" customWidth="1"/>
    <col min="6" max="6" width="27.1796875" customWidth="1"/>
    <col min="7" max="7" width="18" bestFit="1" customWidth="1"/>
    <col min="8" max="8" width="11" bestFit="1" customWidth="1"/>
    <col min="9" max="9" width="23.1796875" bestFit="1" customWidth="1"/>
  </cols>
  <sheetData>
    <row r="1" spans="2:12" ht="15" thickBot="1" x14ac:dyDescent="0.4"/>
    <row r="2" spans="2:12" x14ac:dyDescent="0.35">
      <c r="B2" s="84"/>
      <c r="C2" s="85"/>
      <c r="D2" s="85"/>
      <c r="E2" s="85"/>
      <c r="F2" s="85"/>
      <c r="G2" s="85"/>
      <c r="H2" s="85"/>
      <c r="I2" s="85"/>
      <c r="J2" s="68"/>
    </row>
    <row r="3" spans="2:12" x14ac:dyDescent="0.35">
      <c r="B3" s="102"/>
      <c r="C3" s="95"/>
      <c r="D3" s="95"/>
      <c r="E3" s="95"/>
      <c r="F3" s="95"/>
      <c r="G3" s="95"/>
      <c r="H3" s="95"/>
      <c r="I3" s="95"/>
      <c r="J3" s="103"/>
    </row>
    <row r="4" spans="2:12" ht="15.5" x14ac:dyDescent="0.35">
      <c r="B4" s="102"/>
      <c r="C4" s="221" t="s">
        <v>83</v>
      </c>
      <c r="D4" s="221"/>
      <c r="E4" s="221"/>
      <c r="F4" s="221"/>
      <c r="G4" s="221"/>
      <c r="H4" s="221"/>
      <c r="I4" s="221"/>
      <c r="J4" s="103"/>
    </row>
    <row r="5" spans="2:12" ht="15.5" x14ac:dyDescent="0.35">
      <c r="B5" s="102"/>
      <c r="C5" s="104"/>
      <c r="D5" s="104"/>
      <c r="E5" s="104"/>
      <c r="F5" s="104"/>
      <c r="G5" s="104"/>
      <c r="H5" s="104"/>
      <c r="I5" s="104"/>
      <c r="J5" s="103"/>
    </row>
    <row r="6" spans="2:12" ht="15.5" x14ac:dyDescent="0.35">
      <c r="B6" s="102"/>
      <c r="C6" s="105"/>
      <c r="D6" s="106"/>
      <c r="E6" s="104"/>
      <c r="F6" s="104"/>
      <c r="G6" s="104"/>
      <c r="H6" s="104"/>
      <c r="I6" s="104"/>
      <c r="J6" s="103"/>
      <c r="L6" s="56"/>
    </row>
    <row r="7" spans="2:12" ht="15.5" x14ac:dyDescent="0.35">
      <c r="B7" s="102"/>
      <c r="C7" s="107" t="s">
        <v>32</v>
      </c>
      <c r="D7" s="104"/>
      <c r="E7" s="104"/>
      <c r="F7" s="104"/>
      <c r="G7" s="104"/>
      <c r="H7" s="104"/>
      <c r="I7" s="104"/>
      <c r="J7" s="103"/>
    </row>
    <row r="8" spans="2:12" ht="16" thickBot="1" x14ac:dyDescent="0.4">
      <c r="B8" s="102"/>
      <c r="C8" s="107"/>
      <c r="D8" s="104"/>
      <c r="E8" s="104"/>
      <c r="F8" s="104"/>
      <c r="G8" s="104"/>
      <c r="H8" s="104"/>
      <c r="I8" s="104"/>
      <c r="J8" s="103"/>
    </row>
    <row r="9" spans="2:12" ht="16" thickBot="1" x14ac:dyDescent="0.4">
      <c r="B9" s="102"/>
      <c r="C9" s="51" t="s">
        <v>0</v>
      </c>
      <c r="D9" s="222"/>
      <c r="E9" s="223"/>
      <c r="F9" s="223"/>
      <c r="G9" s="223"/>
      <c r="H9" s="223"/>
      <c r="I9" s="224"/>
      <c r="J9" s="103"/>
    </row>
    <row r="10" spans="2:12" ht="15.5" x14ac:dyDescent="0.35">
      <c r="B10" s="102"/>
      <c r="C10" s="104"/>
      <c r="D10" s="104"/>
      <c r="E10" s="106"/>
      <c r="F10" s="106"/>
      <c r="G10" s="106"/>
      <c r="H10" s="106"/>
      <c r="I10" s="106"/>
      <c r="J10" s="103"/>
    </row>
    <row r="11" spans="2:12" ht="15" thickBot="1" x14ac:dyDescent="0.4">
      <c r="B11" s="102"/>
      <c r="C11" s="95"/>
      <c r="D11" s="95"/>
      <c r="E11" s="95"/>
      <c r="F11" s="95"/>
      <c r="G11" s="95"/>
      <c r="H11" s="95"/>
      <c r="I11" s="95"/>
      <c r="J11" s="103"/>
    </row>
    <row r="12" spans="2:12" ht="15" thickBot="1" x14ac:dyDescent="0.4">
      <c r="B12" s="102"/>
      <c r="C12" s="180" t="s">
        <v>31</v>
      </c>
      <c r="D12" s="182" t="s">
        <v>7</v>
      </c>
      <c r="E12" s="225" t="s">
        <v>8</v>
      </c>
      <c r="F12" s="226"/>
      <c r="G12" s="226"/>
      <c r="H12" s="226"/>
      <c r="I12" s="226"/>
      <c r="J12" s="103"/>
    </row>
    <row r="13" spans="2:12" ht="15" thickBot="1" x14ac:dyDescent="0.4">
      <c r="B13" s="102"/>
      <c r="C13" s="181"/>
      <c r="D13" s="183"/>
      <c r="E13" s="227"/>
      <c r="F13" s="228"/>
      <c r="G13" s="228"/>
      <c r="H13" s="228"/>
      <c r="I13" s="226"/>
      <c r="J13" s="103"/>
    </row>
    <row r="14" spans="2:12" ht="15" thickBot="1" x14ac:dyDescent="0.4">
      <c r="B14" s="102"/>
      <c r="C14" s="52"/>
      <c r="D14" s="95"/>
      <c r="E14" s="53" t="s">
        <v>75</v>
      </c>
      <c r="F14" s="53" t="s">
        <v>76</v>
      </c>
      <c r="G14" s="53" t="s">
        <v>33</v>
      </c>
      <c r="H14" s="53" t="s">
        <v>70</v>
      </c>
      <c r="I14" s="53" t="s">
        <v>34</v>
      </c>
      <c r="J14" s="103"/>
    </row>
    <row r="15" spans="2:12" ht="15" thickBot="1" x14ac:dyDescent="0.4">
      <c r="B15" s="91"/>
      <c r="C15" s="54">
        <v>1</v>
      </c>
      <c r="D15" s="45" t="s">
        <v>82</v>
      </c>
      <c r="E15" s="110">
        <v>5040000</v>
      </c>
      <c r="F15" s="58"/>
      <c r="G15" s="59">
        <f>F15*E15</f>
        <v>0</v>
      </c>
      <c r="H15" s="141">
        <v>20.72</v>
      </c>
      <c r="I15" s="60">
        <f>H15*G15</f>
        <v>0</v>
      </c>
      <c r="J15" s="108"/>
    </row>
    <row r="16" spans="2:12" ht="15" thickBot="1" x14ac:dyDescent="0.4">
      <c r="B16" s="91"/>
      <c r="C16" s="55"/>
      <c r="D16" s="11"/>
      <c r="E16" s="57"/>
      <c r="F16" s="61"/>
      <c r="G16" s="62"/>
      <c r="H16" s="141"/>
      <c r="I16" s="60"/>
      <c r="J16" s="108"/>
    </row>
    <row r="17" spans="2:10" ht="15" thickBot="1" x14ac:dyDescent="0.4">
      <c r="B17" s="91"/>
      <c r="C17" s="46"/>
      <c r="D17" s="218" t="s">
        <v>35</v>
      </c>
      <c r="E17" s="178"/>
      <c r="F17" s="178"/>
      <c r="G17" s="178"/>
      <c r="H17" s="178"/>
      <c r="I17" s="178"/>
      <c r="J17" s="108"/>
    </row>
    <row r="18" spans="2:10" ht="15" thickBot="1" x14ac:dyDescent="0.4">
      <c r="B18" s="102"/>
      <c r="C18" s="95"/>
      <c r="D18" s="219" t="s">
        <v>29</v>
      </c>
      <c r="E18" s="220"/>
      <c r="F18" s="220"/>
      <c r="G18" s="220"/>
      <c r="H18" s="220"/>
      <c r="I18" s="63">
        <f>I15</f>
        <v>0</v>
      </c>
      <c r="J18" s="103"/>
    </row>
    <row r="19" spans="2:10" x14ac:dyDescent="0.35">
      <c r="B19" s="80"/>
      <c r="C19" s="217" t="s">
        <v>71</v>
      </c>
      <c r="D19" s="217"/>
      <c r="J19" s="70"/>
    </row>
    <row r="20" spans="2:10" ht="15" thickBot="1" x14ac:dyDescent="0.4">
      <c r="B20" s="81"/>
      <c r="C20" s="82"/>
      <c r="D20" s="82"/>
      <c r="E20" s="82"/>
      <c r="F20" s="82"/>
      <c r="G20" s="82"/>
      <c r="H20" s="82"/>
      <c r="I20" s="82"/>
      <c r="J20" s="83"/>
    </row>
    <row r="23" spans="2:10" x14ac:dyDescent="0.35">
      <c r="E23" s="109"/>
    </row>
  </sheetData>
  <protectedRanges>
    <protectedRange sqref="F15" name="Range2_1"/>
    <protectedRange sqref="D9" name="Range1_1"/>
  </protectedRanges>
  <mergeCells count="9">
    <mergeCell ref="C19:D19"/>
    <mergeCell ref="D17:I17"/>
    <mergeCell ref="D18:H18"/>
    <mergeCell ref="C4:I4"/>
    <mergeCell ref="D9:I9"/>
    <mergeCell ref="C12:C13"/>
    <mergeCell ref="D12:D13"/>
    <mergeCell ref="E12:I12"/>
    <mergeCell ref="E13:I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1BD6-3FDB-4639-A136-7B6C812BFA2E}">
  <dimension ref="A3:U25"/>
  <sheetViews>
    <sheetView showGridLines="0" zoomScale="55" zoomScaleNormal="55" workbookViewId="0">
      <selection activeCell="G35" sqref="G35"/>
    </sheetView>
  </sheetViews>
  <sheetFormatPr defaultColWidth="0" defaultRowHeight="20" x14ac:dyDescent="0.4"/>
  <cols>
    <col min="1" max="3" width="4.1796875" style="111" customWidth="1"/>
    <col min="4" max="4" width="8.453125" style="111" customWidth="1"/>
    <col min="5" max="6" width="58.54296875" style="111" customWidth="1"/>
    <col min="7" max="7" width="33.453125" style="111" customWidth="1"/>
    <col min="8" max="9" width="32.54296875" style="111" customWidth="1"/>
    <col min="10" max="10" width="41.453125" style="111" customWidth="1"/>
    <col min="11" max="11" width="9.1796875" style="111" customWidth="1"/>
    <col min="12" max="12" width="22.54296875" style="111" customWidth="1"/>
    <col min="13" max="13" width="21.54296875" style="111" customWidth="1"/>
    <col min="14" max="14" width="13.453125" style="111" customWidth="1"/>
    <col min="15" max="15" width="7.453125" style="111" customWidth="1"/>
    <col min="16" max="16" width="6.54296875" style="111" customWidth="1"/>
    <col min="17" max="21" width="0" style="111" hidden="1" customWidth="1"/>
    <col min="22" max="16384" width="9.1796875" style="111" hidden="1"/>
  </cols>
  <sheetData>
    <row r="3" spans="4:15" x14ac:dyDescent="0.4">
      <c r="D3" s="232" t="s">
        <v>77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4:15" ht="20.5" thickBot="1" x14ac:dyDescent="0.45">
      <c r="D4" s="112"/>
      <c r="E4" s="112"/>
      <c r="F4" s="112"/>
      <c r="G4" s="112"/>
    </row>
    <row r="5" spans="4:15" ht="20.5" thickBot="1" x14ac:dyDescent="0.45">
      <c r="D5" s="112"/>
      <c r="E5" s="113" t="s">
        <v>45</v>
      </c>
      <c r="F5" s="113"/>
      <c r="G5" s="233"/>
      <c r="H5" s="233"/>
      <c r="I5" s="114"/>
    </row>
    <row r="6" spans="4:15" x14ac:dyDescent="0.4">
      <c r="D6" s="112"/>
      <c r="E6" s="112"/>
      <c r="F6" s="112"/>
      <c r="G6" s="112"/>
    </row>
    <row r="7" spans="4:15" ht="20.5" thickBot="1" x14ac:dyDescent="0.45"/>
    <row r="8" spans="4:15" s="115" customFormat="1" ht="14.5" customHeight="1" x14ac:dyDescent="0.35">
      <c r="D8" s="234" t="s">
        <v>31</v>
      </c>
      <c r="E8" s="236" t="s">
        <v>60</v>
      </c>
      <c r="F8" s="238" t="s">
        <v>38</v>
      </c>
      <c r="G8" s="238" t="s">
        <v>39</v>
      </c>
      <c r="H8" s="238" t="s">
        <v>40</v>
      </c>
      <c r="I8" s="238" t="s">
        <v>41</v>
      </c>
      <c r="J8" s="240" t="s">
        <v>42</v>
      </c>
      <c r="K8" s="240"/>
      <c r="L8" s="240"/>
      <c r="M8" s="240"/>
      <c r="N8" s="241"/>
      <c r="O8" s="116"/>
    </row>
    <row r="9" spans="4:15" s="115" customFormat="1" ht="27" customHeight="1" thickBot="1" x14ac:dyDescent="0.4">
      <c r="D9" s="235"/>
      <c r="E9" s="237"/>
      <c r="F9" s="239"/>
      <c r="G9" s="239"/>
      <c r="H9" s="239"/>
      <c r="I9" s="239"/>
      <c r="J9" s="117" t="s">
        <v>37</v>
      </c>
      <c r="K9" s="242" t="s">
        <v>43</v>
      </c>
      <c r="L9" s="242"/>
      <c r="M9" s="243" t="s">
        <v>46</v>
      </c>
      <c r="N9" s="244"/>
      <c r="O9" s="116"/>
    </row>
    <row r="10" spans="4:15" x14ac:dyDescent="0.4">
      <c r="D10" s="118">
        <v>1</v>
      </c>
      <c r="E10" s="119"/>
      <c r="F10" s="119"/>
      <c r="G10" s="119"/>
      <c r="H10" s="119"/>
      <c r="I10" s="120"/>
      <c r="J10" s="144"/>
      <c r="K10" s="229"/>
      <c r="L10" s="229"/>
      <c r="M10" s="229"/>
      <c r="N10" s="230"/>
      <c r="O10" s="121"/>
    </row>
    <row r="11" spans="4:15" x14ac:dyDescent="0.4">
      <c r="D11" s="122">
        <v>2</v>
      </c>
      <c r="E11" s="123"/>
      <c r="F11" s="123"/>
      <c r="G11" s="123"/>
      <c r="H11" s="123"/>
      <c r="I11" s="123"/>
      <c r="J11" s="142"/>
      <c r="K11" s="231"/>
      <c r="L11" s="231"/>
      <c r="M11" s="231" t="s">
        <v>44</v>
      </c>
      <c r="N11" s="245"/>
      <c r="O11" s="121"/>
    </row>
    <row r="12" spans="4:15" x14ac:dyDescent="0.4">
      <c r="D12" s="122">
        <v>3</v>
      </c>
      <c r="E12" s="123"/>
      <c r="F12" s="123"/>
      <c r="G12" s="123"/>
      <c r="H12" s="123"/>
      <c r="I12" s="123"/>
      <c r="J12" s="142"/>
      <c r="K12" s="246"/>
      <c r="L12" s="247"/>
      <c r="M12" s="246"/>
      <c r="N12" s="248"/>
      <c r="O12" s="121"/>
    </row>
    <row r="13" spans="4:15" x14ac:dyDescent="0.4">
      <c r="D13" s="122">
        <v>4</v>
      </c>
      <c r="E13" s="123"/>
      <c r="F13" s="123"/>
      <c r="G13" s="123"/>
      <c r="H13" s="123"/>
      <c r="I13" s="123"/>
      <c r="J13" s="142"/>
      <c r="K13" s="246"/>
      <c r="L13" s="247"/>
      <c r="M13" s="246"/>
      <c r="N13" s="248"/>
      <c r="O13" s="121"/>
    </row>
    <row r="14" spans="4:15" x14ac:dyDescent="0.4">
      <c r="D14" s="122">
        <v>5</v>
      </c>
      <c r="E14" s="123"/>
      <c r="F14" s="123"/>
      <c r="G14" s="123"/>
      <c r="H14" s="123"/>
      <c r="I14" s="123"/>
      <c r="J14" s="142"/>
      <c r="K14" s="246"/>
      <c r="L14" s="247"/>
      <c r="M14" s="246"/>
      <c r="N14" s="248"/>
      <c r="O14" s="121"/>
    </row>
    <row r="15" spans="4:15" x14ac:dyDescent="0.4">
      <c r="D15" s="122">
        <v>6</v>
      </c>
      <c r="E15" s="123"/>
      <c r="F15" s="123"/>
      <c r="G15" s="123"/>
      <c r="H15" s="123"/>
      <c r="I15" s="123"/>
      <c r="J15" s="142"/>
      <c r="K15" s="246"/>
      <c r="L15" s="247"/>
      <c r="M15" s="246"/>
      <c r="N15" s="248"/>
      <c r="O15" s="121"/>
    </row>
    <row r="16" spans="4:15" x14ac:dyDescent="0.4">
      <c r="D16" s="122">
        <v>7</v>
      </c>
      <c r="E16" s="123"/>
      <c r="F16" s="123"/>
      <c r="G16" s="123"/>
      <c r="H16" s="123"/>
      <c r="I16" s="123"/>
      <c r="J16" s="142"/>
      <c r="K16" s="246"/>
      <c r="L16" s="247"/>
      <c r="M16" s="246"/>
      <c r="N16" s="248"/>
      <c r="O16" s="121"/>
    </row>
    <row r="17" spans="4:15" x14ac:dyDescent="0.4">
      <c r="D17" s="122">
        <v>8</v>
      </c>
      <c r="E17" s="123"/>
      <c r="F17" s="123"/>
      <c r="G17" s="123"/>
      <c r="H17" s="123"/>
      <c r="I17" s="123"/>
      <c r="J17" s="142"/>
      <c r="K17" s="246"/>
      <c r="L17" s="247"/>
      <c r="M17" s="246"/>
      <c r="N17" s="248"/>
      <c r="O17" s="121"/>
    </row>
    <row r="18" spans="4:15" x14ac:dyDescent="0.4">
      <c r="D18" s="122">
        <v>9</v>
      </c>
      <c r="E18" s="123"/>
      <c r="F18" s="123"/>
      <c r="G18" s="123"/>
      <c r="H18" s="123"/>
      <c r="I18" s="123"/>
      <c r="J18" s="142"/>
      <c r="K18" s="231"/>
      <c r="L18" s="231"/>
      <c r="M18" s="231"/>
      <c r="N18" s="245"/>
      <c r="O18" s="121"/>
    </row>
    <row r="19" spans="4:15" x14ac:dyDescent="0.4">
      <c r="D19" s="122">
        <v>10</v>
      </c>
      <c r="E19" s="123"/>
      <c r="F19" s="123"/>
      <c r="G19" s="123"/>
      <c r="H19" s="123"/>
      <c r="I19" s="123"/>
      <c r="J19" s="142"/>
      <c r="K19" s="231"/>
      <c r="L19" s="231"/>
      <c r="M19" s="231"/>
      <c r="N19" s="245"/>
      <c r="O19" s="121"/>
    </row>
    <row r="20" spans="4:15" x14ac:dyDescent="0.4">
      <c r="D20" s="122">
        <v>11</v>
      </c>
      <c r="E20" s="123"/>
      <c r="F20" s="123"/>
      <c r="G20" s="123"/>
      <c r="H20" s="123"/>
      <c r="I20" s="123"/>
      <c r="J20" s="142"/>
      <c r="K20" s="231"/>
      <c r="L20" s="231"/>
      <c r="M20" s="231"/>
      <c r="N20" s="245"/>
      <c r="O20" s="121"/>
    </row>
    <row r="21" spans="4:15" ht="20.5" thickBot="1" x14ac:dyDescent="0.45">
      <c r="D21" s="124">
        <v>12</v>
      </c>
      <c r="E21" s="125"/>
      <c r="F21" s="125"/>
      <c r="G21" s="125"/>
      <c r="H21" s="125"/>
      <c r="I21" s="125"/>
      <c r="J21" s="143"/>
      <c r="K21" s="250"/>
      <c r="L21" s="250"/>
      <c r="M21" s="250"/>
      <c r="N21" s="251"/>
      <c r="O21" s="121"/>
    </row>
    <row r="22" spans="4:15" ht="20.5" thickBot="1" x14ac:dyDescent="0.45"/>
    <row r="23" spans="4:15" ht="20.5" thickBot="1" x14ac:dyDescent="0.45">
      <c r="E23" s="113" t="s">
        <v>47</v>
      </c>
      <c r="F23" s="113"/>
      <c r="G23" s="233"/>
      <c r="H23" s="233"/>
      <c r="I23" s="114"/>
    </row>
    <row r="24" spans="4:15" ht="20.5" thickBot="1" x14ac:dyDescent="0.45">
      <c r="D24" s="249"/>
      <c r="E24" s="249"/>
      <c r="F24" s="249"/>
      <c r="G24" s="249"/>
      <c r="H24" s="249"/>
      <c r="I24" s="126"/>
    </row>
    <row r="25" spans="4:15" ht="20.5" thickBot="1" x14ac:dyDescent="0.45">
      <c r="E25" s="113" t="s">
        <v>48</v>
      </c>
      <c r="F25" s="113"/>
      <c r="G25" s="233"/>
      <c r="H25" s="233"/>
      <c r="I25" s="114"/>
    </row>
  </sheetData>
  <protectedRanges>
    <protectedRange sqref="E10:P21" name="Range2_3"/>
    <protectedRange sqref="F5" name="Range1_3"/>
  </protectedRanges>
  <mergeCells count="38">
    <mergeCell ref="K18:L18"/>
    <mergeCell ref="M18:N18"/>
    <mergeCell ref="G23:H23"/>
    <mergeCell ref="D24:H24"/>
    <mergeCell ref="G25:H25"/>
    <mergeCell ref="K19:L19"/>
    <mergeCell ref="M19:N19"/>
    <mergeCell ref="K20:L20"/>
    <mergeCell ref="M20:N20"/>
    <mergeCell ref="K21:L21"/>
    <mergeCell ref="M21:N21"/>
    <mergeCell ref="K15:L15"/>
    <mergeCell ref="M15:N15"/>
    <mergeCell ref="K16:L16"/>
    <mergeCell ref="M16:N16"/>
    <mergeCell ref="K17:L17"/>
    <mergeCell ref="M17:N17"/>
    <mergeCell ref="K13:L13"/>
    <mergeCell ref="M13:N13"/>
    <mergeCell ref="K14:L14"/>
    <mergeCell ref="M14:N14"/>
    <mergeCell ref="K12:L12"/>
    <mergeCell ref="M12:N12"/>
    <mergeCell ref="K10:L10"/>
    <mergeCell ref="M10:N10"/>
    <mergeCell ref="K11:L11"/>
    <mergeCell ref="D3:N3"/>
    <mergeCell ref="G5:H5"/>
    <mergeCell ref="D8:D9"/>
    <mergeCell ref="E8:E9"/>
    <mergeCell ref="F8:F9"/>
    <mergeCell ref="G8:G9"/>
    <mergeCell ref="H8:H9"/>
    <mergeCell ref="I8:I9"/>
    <mergeCell ref="J8:N8"/>
    <mergeCell ref="K9:L9"/>
    <mergeCell ref="M9:N9"/>
    <mergeCell ref="M11:N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9504-FFC6-4C2F-8635-3D1AD1080ED4}">
  <dimension ref="A3:U25"/>
  <sheetViews>
    <sheetView showGridLines="0" zoomScale="55" zoomScaleNormal="55" workbookViewId="0">
      <selection activeCell="D4" sqref="D4"/>
    </sheetView>
  </sheetViews>
  <sheetFormatPr defaultColWidth="0" defaultRowHeight="20" x14ac:dyDescent="0.4"/>
  <cols>
    <col min="1" max="3" width="4.1796875" style="111" customWidth="1"/>
    <col min="4" max="4" width="8.453125" style="111" customWidth="1"/>
    <col min="5" max="6" width="58.54296875" style="111" customWidth="1"/>
    <col min="7" max="7" width="33.453125" style="111" customWidth="1"/>
    <col min="8" max="9" width="32.54296875" style="111" customWidth="1"/>
    <col min="10" max="10" width="41.453125" style="111" customWidth="1"/>
    <col min="11" max="11" width="9.1796875" style="111" customWidth="1"/>
    <col min="12" max="12" width="22.54296875" style="111" customWidth="1"/>
    <col min="13" max="13" width="21.54296875" style="111" customWidth="1"/>
    <col min="14" max="14" width="13.453125" style="111" customWidth="1"/>
    <col min="15" max="15" width="7.453125" style="111" customWidth="1"/>
    <col min="16" max="16" width="6.54296875" style="111" customWidth="1"/>
    <col min="17" max="21" width="0" style="111" hidden="1" customWidth="1"/>
    <col min="22" max="16384" width="9.1796875" style="111" hidden="1"/>
  </cols>
  <sheetData>
    <row r="3" spans="4:15" x14ac:dyDescent="0.4">
      <c r="D3" s="232" t="s">
        <v>78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4:15" ht="20.5" thickBot="1" x14ac:dyDescent="0.45">
      <c r="D4" s="112"/>
      <c r="E4" s="112"/>
      <c r="F4" s="112"/>
      <c r="G4" s="112"/>
    </row>
    <row r="5" spans="4:15" ht="20.5" thickBot="1" x14ac:dyDescent="0.45">
      <c r="D5" s="112"/>
      <c r="E5" s="113" t="s">
        <v>45</v>
      </c>
      <c r="F5" s="113"/>
      <c r="G5" s="233"/>
      <c r="H5" s="233"/>
      <c r="I5" s="114"/>
    </row>
    <row r="6" spans="4:15" x14ac:dyDescent="0.4">
      <c r="D6" s="112"/>
      <c r="E6" s="112"/>
      <c r="F6" s="112"/>
      <c r="G6" s="112"/>
    </row>
    <row r="7" spans="4:15" ht="20.5" thickBot="1" x14ac:dyDescent="0.45"/>
    <row r="8" spans="4:15" s="115" customFormat="1" ht="14.5" customHeight="1" x14ac:dyDescent="0.35">
      <c r="D8" s="234" t="s">
        <v>31</v>
      </c>
      <c r="E8" s="236" t="s">
        <v>60</v>
      </c>
      <c r="F8" s="238" t="s">
        <v>38</v>
      </c>
      <c r="G8" s="238" t="s">
        <v>39</v>
      </c>
      <c r="H8" s="238" t="s">
        <v>40</v>
      </c>
      <c r="I8" s="238" t="s">
        <v>41</v>
      </c>
      <c r="J8" s="240" t="s">
        <v>42</v>
      </c>
      <c r="K8" s="240"/>
      <c r="L8" s="240"/>
      <c r="M8" s="240"/>
      <c r="N8" s="241"/>
      <c r="O8" s="116"/>
    </row>
    <row r="9" spans="4:15" s="115" customFormat="1" ht="27" customHeight="1" thickBot="1" x14ac:dyDescent="0.4">
      <c r="D9" s="235"/>
      <c r="E9" s="237"/>
      <c r="F9" s="239"/>
      <c r="G9" s="239"/>
      <c r="H9" s="239"/>
      <c r="I9" s="239"/>
      <c r="J9" s="117" t="s">
        <v>37</v>
      </c>
      <c r="K9" s="242" t="s">
        <v>43</v>
      </c>
      <c r="L9" s="242"/>
      <c r="M9" s="243" t="s">
        <v>46</v>
      </c>
      <c r="N9" s="244"/>
      <c r="O9" s="116"/>
    </row>
    <row r="10" spans="4:15" x14ac:dyDescent="0.4">
      <c r="D10" s="118">
        <v>1</v>
      </c>
      <c r="E10" s="119"/>
      <c r="F10" s="119"/>
      <c r="G10" s="119"/>
      <c r="H10" s="119"/>
      <c r="I10" s="120"/>
      <c r="J10" s="144"/>
      <c r="K10" s="229"/>
      <c r="L10" s="229"/>
      <c r="M10" s="229"/>
      <c r="N10" s="230"/>
      <c r="O10" s="121"/>
    </row>
    <row r="11" spans="4:15" x14ac:dyDescent="0.4">
      <c r="D11" s="122">
        <v>2</v>
      </c>
      <c r="E11" s="123"/>
      <c r="F11" s="123"/>
      <c r="G11" s="123"/>
      <c r="H11" s="123"/>
      <c r="I11" s="123"/>
      <c r="J11" s="142"/>
      <c r="K11" s="231"/>
      <c r="L11" s="231"/>
      <c r="M11" s="231" t="s">
        <v>44</v>
      </c>
      <c r="N11" s="245"/>
      <c r="O11" s="121"/>
    </row>
    <row r="12" spans="4:15" x14ac:dyDescent="0.4">
      <c r="D12" s="122">
        <v>3</v>
      </c>
      <c r="E12" s="123"/>
      <c r="F12" s="123"/>
      <c r="G12" s="123"/>
      <c r="H12" s="123"/>
      <c r="I12" s="123"/>
      <c r="J12" s="142"/>
      <c r="K12" s="246"/>
      <c r="L12" s="247"/>
      <c r="M12" s="246"/>
      <c r="N12" s="248"/>
      <c r="O12" s="121"/>
    </row>
    <row r="13" spans="4:15" x14ac:dyDescent="0.4">
      <c r="D13" s="122">
        <v>4</v>
      </c>
      <c r="E13" s="123"/>
      <c r="F13" s="123"/>
      <c r="G13" s="123"/>
      <c r="H13" s="123"/>
      <c r="I13" s="123"/>
      <c r="J13" s="142"/>
      <c r="K13" s="246"/>
      <c r="L13" s="247"/>
      <c r="M13" s="246"/>
      <c r="N13" s="248"/>
      <c r="O13" s="121"/>
    </row>
    <row r="14" spans="4:15" x14ac:dyDescent="0.4">
      <c r="D14" s="122">
        <v>5</v>
      </c>
      <c r="E14" s="123"/>
      <c r="F14" s="123"/>
      <c r="G14" s="123"/>
      <c r="H14" s="123"/>
      <c r="I14" s="123"/>
      <c r="J14" s="142"/>
      <c r="K14" s="246"/>
      <c r="L14" s="247"/>
      <c r="M14" s="246"/>
      <c r="N14" s="248"/>
      <c r="O14" s="121"/>
    </row>
    <row r="15" spans="4:15" x14ac:dyDescent="0.4">
      <c r="D15" s="122">
        <v>6</v>
      </c>
      <c r="E15" s="123"/>
      <c r="F15" s="123"/>
      <c r="G15" s="123"/>
      <c r="H15" s="123"/>
      <c r="I15" s="123"/>
      <c r="J15" s="142"/>
      <c r="K15" s="246"/>
      <c r="L15" s="247"/>
      <c r="M15" s="246"/>
      <c r="N15" s="248"/>
      <c r="O15" s="121"/>
    </row>
    <row r="16" spans="4:15" x14ac:dyDescent="0.4">
      <c r="D16" s="122">
        <v>7</v>
      </c>
      <c r="E16" s="123"/>
      <c r="F16" s="123"/>
      <c r="G16" s="123"/>
      <c r="H16" s="123"/>
      <c r="I16" s="123"/>
      <c r="J16" s="142"/>
      <c r="K16" s="246"/>
      <c r="L16" s="247"/>
      <c r="M16" s="246"/>
      <c r="N16" s="248"/>
      <c r="O16" s="121"/>
    </row>
    <row r="17" spans="4:15" x14ac:dyDescent="0.4">
      <c r="D17" s="122">
        <v>8</v>
      </c>
      <c r="E17" s="123"/>
      <c r="F17" s="123"/>
      <c r="G17" s="123"/>
      <c r="H17" s="123"/>
      <c r="I17" s="123"/>
      <c r="J17" s="142"/>
      <c r="K17" s="246"/>
      <c r="L17" s="247"/>
      <c r="M17" s="246"/>
      <c r="N17" s="248"/>
      <c r="O17" s="121"/>
    </row>
    <row r="18" spans="4:15" x14ac:dyDescent="0.4">
      <c r="D18" s="122">
        <v>9</v>
      </c>
      <c r="E18" s="123"/>
      <c r="F18" s="123"/>
      <c r="G18" s="123"/>
      <c r="H18" s="123"/>
      <c r="I18" s="123"/>
      <c r="J18" s="142"/>
      <c r="K18" s="231"/>
      <c r="L18" s="231"/>
      <c r="M18" s="231"/>
      <c r="N18" s="245"/>
      <c r="O18" s="121"/>
    </row>
    <row r="19" spans="4:15" x14ac:dyDescent="0.4">
      <c r="D19" s="122">
        <v>10</v>
      </c>
      <c r="E19" s="123"/>
      <c r="F19" s="123"/>
      <c r="G19" s="123"/>
      <c r="H19" s="123"/>
      <c r="I19" s="123"/>
      <c r="J19" s="142"/>
      <c r="K19" s="231"/>
      <c r="L19" s="231"/>
      <c r="M19" s="231"/>
      <c r="N19" s="245"/>
      <c r="O19" s="121"/>
    </row>
    <row r="20" spans="4:15" x14ac:dyDescent="0.4">
      <c r="D20" s="122">
        <v>11</v>
      </c>
      <c r="E20" s="123"/>
      <c r="F20" s="123"/>
      <c r="G20" s="123"/>
      <c r="H20" s="123"/>
      <c r="I20" s="123"/>
      <c r="J20" s="142"/>
      <c r="K20" s="231"/>
      <c r="L20" s="231"/>
      <c r="M20" s="231"/>
      <c r="N20" s="245"/>
      <c r="O20" s="121"/>
    </row>
    <row r="21" spans="4:15" ht="20.5" thickBot="1" x14ac:dyDescent="0.45">
      <c r="D21" s="124">
        <v>12</v>
      </c>
      <c r="E21" s="125"/>
      <c r="F21" s="125"/>
      <c r="G21" s="125"/>
      <c r="H21" s="125"/>
      <c r="I21" s="125"/>
      <c r="J21" s="143"/>
      <c r="K21" s="250"/>
      <c r="L21" s="250"/>
      <c r="M21" s="250"/>
      <c r="N21" s="251"/>
      <c r="O21" s="121"/>
    </row>
    <row r="22" spans="4:15" ht="20.5" thickBot="1" x14ac:dyDescent="0.45"/>
    <row r="23" spans="4:15" ht="20.5" thickBot="1" x14ac:dyDescent="0.45">
      <c r="E23" s="113" t="s">
        <v>47</v>
      </c>
      <c r="F23" s="113"/>
      <c r="G23" s="233"/>
      <c r="H23" s="233"/>
      <c r="I23" s="114"/>
    </row>
    <row r="24" spans="4:15" ht="20.5" thickBot="1" x14ac:dyDescent="0.45">
      <c r="D24" s="249"/>
      <c r="E24" s="249"/>
      <c r="F24" s="249"/>
      <c r="G24" s="249"/>
      <c r="H24" s="249"/>
      <c r="I24" s="126"/>
    </row>
    <row r="25" spans="4:15" ht="20.5" thickBot="1" x14ac:dyDescent="0.45">
      <c r="E25" s="113" t="s">
        <v>48</v>
      </c>
      <c r="F25" s="113"/>
      <c r="G25" s="233"/>
      <c r="H25" s="233"/>
      <c r="I25" s="114"/>
    </row>
  </sheetData>
  <protectedRanges>
    <protectedRange sqref="E10:P21" name="Range2_3"/>
    <protectedRange sqref="F5" name="Range1_3"/>
  </protectedRanges>
  <mergeCells count="38">
    <mergeCell ref="I8:I9"/>
    <mergeCell ref="M9:N9"/>
    <mergeCell ref="D3:N3"/>
    <mergeCell ref="G5:H5"/>
    <mergeCell ref="J8:N8"/>
    <mergeCell ref="K9:L9"/>
    <mergeCell ref="D8:D9"/>
    <mergeCell ref="E8:E9"/>
    <mergeCell ref="F8:F9"/>
    <mergeCell ref="G8:G9"/>
    <mergeCell ref="H8:H9"/>
    <mergeCell ref="M13:N13"/>
    <mergeCell ref="M14:N14"/>
    <mergeCell ref="M15:N15"/>
    <mergeCell ref="M10:N10"/>
    <mergeCell ref="M11:N11"/>
    <mergeCell ref="M12:N12"/>
    <mergeCell ref="M16:N16"/>
    <mergeCell ref="M17:N17"/>
    <mergeCell ref="M21:N21"/>
    <mergeCell ref="M18:N18"/>
    <mergeCell ref="M19:N19"/>
    <mergeCell ref="M20:N20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G23:H23"/>
    <mergeCell ref="D24:H24"/>
    <mergeCell ref="G25:H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CBC2D-379B-4229-99EE-4E77C8EF70B0}">
  <dimension ref="A3:U25"/>
  <sheetViews>
    <sheetView showGridLines="0" zoomScale="55" zoomScaleNormal="55" workbookViewId="0">
      <selection activeCell="I26" sqref="I26"/>
    </sheetView>
  </sheetViews>
  <sheetFormatPr defaultColWidth="0" defaultRowHeight="20" x14ac:dyDescent="0.4"/>
  <cols>
    <col min="1" max="3" width="4.1796875" style="111" customWidth="1"/>
    <col min="4" max="4" width="8.453125" style="111" customWidth="1"/>
    <col min="5" max="6" width="58.54296875" style="111" customWidth="1"/>
    <col min="7" max="7" width="33.453125" style="111" customWidth="1"/>
    <col min="8" max="9" width="32.54296875" style="111" customWidth="1"/>
    <col min="10" max="10" width="41.453125" style="111" customWidth="1"/>
    <col min="11" max="11" width="9.1796875" style="111" customWidth="1"/>
    <col min="12" max="12" width="22.54296875" style="111" customWidth="1"/>
    <col min="13" max="13" width="21.54296875" style="111" customWidth="1"/>
    <col min="14" max="14" width="13.453125" style="111" customWidth="1"/>
    <col min="15" max="15" width="7.453125" style="111" customWidth="1"/>
    <col min="16" max="16" width="6.54296875" style="111" customWidth="1"/>
    <col min="17" max="21" width="0" style="111" hidden="1" customWidth="1"/>
    <col min="22" max="16384" width="9.1796875" style="111" hidden="1"/>
  </cols>
  <sheetData>
    <row r="3" spans="4:15" x14ac:dyDescent="0.4">
      <c r="D3" s="232" t="s">
        <v>79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4:15" ht="20.5" thickBot="1" x14ac:dyDescent="0.45">
      <c r="D4" s="112"/>
      <c r="E4" s="112"/>
      <c r="F4" s="112"/>
      <c r="G4" s="112"/>
    </row>
    <row r="5" spans="4:15" ht="20.5" thickBot="1" x14ac:dyDescent="0.45">
      <c r="D5" s="112"/>
      <c r="E5" s="113" t="s">
        <v>45</v>
      </c>
      <c r="F5" s="113"/>
      <c r="G5" s="233"/>
      <c r="H5" s="233"/>
      <c r="I5" s="114"/>
    </row>
    <row r="6" spans="4:15" x14ac:dyDescent="0.4">
      <c r="D6" s="112"/>
      <c r="E6" s="112"/>
      <c r="F6" s="112"/>
      <c r="G6" s="112"/>
    </row>
    <row r="7" spans="4:15" ht="20.5" thickBot="1" x14ac:dyDescent="0.45"/>
    <row r="8" spans="4:15" s="115" customFormat="1" ht="14.5" customHeight="1" x14ac:dyDescent="0.35">
      <c r="D8" s="234" t="s">
        <v>31</v>
      </c>
      <c r="E8" s="236" t="s">
        <v>60</v>
      </c>
      <c r="F8" s="238" t="s">
        <v>38</v>
      </c>
      <c r="G8" s="238" t="s">
        <v>39</v>
      </c>
      <c r="H8" s="238" t="s">
        <v>40</v>
      </c>
      <c r="I8" s="238" t="s">
        <v>41</v>
      </c>
      <c r="J8" s="240" t="s">
        <v>42</v>
      </c>
      <c r="K8" s="240"/>
      <c r="L8" s="240"/>
      <c r="M8" s="240"/>
      <c r="N8" s="241"/>
      <c r="O8" s="116"/>
    </row>
    <row r="9" spans="4:15" s="115" customFormat="1" ht="39.75" customHeight="1" thickBot="1" x14ac:dyDescent="0.4">
      <c r="D9" s="235"/>
      <c r="E9" s="237"/>
      <c r="F9" s="239"/>
      <c r="G9" s="239"/>
      <c r="H9" s="239"/>
      <c r="I9" s="239"/>
      <c r="J9" s="117" t="s">
        <v>37</v>
      </c>
      <c r="K9" s="242" t="s">
        <v>43</v>
      </c>
      <c r="L9" s="242"/>
      <c r="M9" s="243" t="s">
        <v>46</v>
      </c>
      <c r="N9" s="244"/>
      <c r="O9" s="116"/>
    </row>
    <row r="10" spans="4:15" x14ac:dyDescent="0.4">
      <c r="D10" s="118">
        <v>1</v>
      </c>
      <c r="E10" s="119"/>
      <c r="F10" s="119"/>
      <c r="G10" s="119"/>
      <c r="H10" s="119"/>
      <c r="I10" s="120"/>
      <c r="J10" s="144"/>
      <c r="K10" s="229"/>
      <c r="L10" s="229"/>
      <c r="M10" s="229"/>
      <c r="N10" s="230"/>
      <c r="O10" s="121"/>
    </row>
    <row r="11" spans="4:15" x14ac:dyDescent="0.4">
      <c r="D11" s="122">
        <v>2</v>
      </c>
      <c r="E11" s="123"/>
      <c r="F11" s="123"/>
      <c r="G11" s="123"/>
      <c r="H11" s="123"/>
      <c r="I11" s="123"/>
      <c r="J11" s="142"/>
      <c r="K11" s="231"/>
      <c r="L11" s="231"/>
      <c r="M11" s="231" t="s">
        <v>44</v>
      </c>
      <c r="N11" s="245"/>
      <c r="O11" s="121"/>
    </row>
    <row r="12" spans="4:15" x14ac:dyDescent="0.4">
      <c r="D12" s="122">
        <v>3</v>
      </c>
      <c r="E12" s="123"/>
      <c r="F12" s="123"/>
      <c r="G12" s="123"/>
      <c r="H12" s="123"/>
      <c r="I12" s="123"/>
      <c r="J12" s="142"/>
      <c r="K12" s="246"/>
      <c r="L12" s="247"/>
      <c r="M12" s="246"/>
      <c r="N12" s="248"/>
      <c r="O12" s="121"/>
    </row>
    <row r="13" spans="4:15" x14ac:dyDescent="0.4">
      <c r="D13" s="122">
        <v>4</v>
      </c>
      <c r="E13" s="123"/>
      <c r="F13" s="123"/>
      <c r="G13" s="123"/>
      <c r="H13" s="123"/>
      <c r="I13" s="123"/>
      <c r="J13" s="142"/>
      <c r="K13" s="246"/>
      <c r="L13" s="247"/>
      <c r="M13" s="246"/>
      <c r="N13" s="248"/>
      <c r="O13" s="121"/>
    </row>
    <row r="14" spans="4:15" x14ac:dyDescent="0.4">
      <c r="D14" s="122">
        <v>5</v>
      </c>
      <c r="E14" s="123"/>
      <c r="F14" s="123"/>
      <c r="G14" s="123"/>
      <c r="H14" s="123"/>
      <c r="I14" s="123"/>
      <c r="J14" s="142"/>
      <c r="K14" s="246"/>
      <c r="L14" s="247"/>
      <c r="M14" s="246"/>
      <c r="N14" s="248"/>
      <c r="O14" s="121"/>
    </row>
    <row r="15" spans="4:15" x14ac:dyDescent="0.4">
      <c r="D15" s="122">
        <v>6</v>
      </c>
      <c r="E15" s="123"/>
      <c r="F15" s="123"/>
      <c r="G15" s="123"/>
      <c r="H15" s="123"/>
      <c r="I15" s="123"/>
      <c r="J15" s="142"/>
      <c r="K15" s="246"/>
      <c r="L15" s="247"/>
      <c r="M15" s="246"/>
      <c r="N15" s="248"/>
      <c r="O15" s="121"/>
    </row>
    <row r="16" spans="4:15" x14ac:dyDescent="0.4">
      <c r="D16" s="122">
        <v>7</v>
      </c>
      <c r="E16" s="123"/>
      <c r="F16" s="123"/>
      <c r="G16" s="123"/>
      <c r="H16" s="123"/>
      <c r="I16" s="123"/>
      <c r="J16" s="142"/>
      <c r="K16" s="246"/>
      <c r="L16" s="247"/>
      <c r="M16" s="246"/>
      <c r="N16" s="248"/>
      <c r="O16" s="121"/>
    </row>
    <row r="17" spans="4:15" x14ac:dyDescent="0.4">
      <c r="D17" s="122">
        <v>8</v>
      </c>
      <c r="E17" s="123"/>
      <c r="F17" s="123"/>
      <c r="G17" s="123"/>
      <c r="H17" s="123"/>
      <c r="I17" s="123"/>
      <c r="J17" s="142"/>
      <c r="K17" s="246"/>
      <c r="L17" s="247"/>
      <c r="M17" s="246"/>
      <c r="N17" s="248"/>
      <c r="O17" s="121"/>
    </row>
    <row r="18" spans="4:15" x14ac:dyDescent="0.4">
      <c r="D18" s="122">
        <v>9</v>
      </c>
      <c r="E18" s="123"/>
      <c r="F18" s="123"/>
      <c r="G18" s="123"/>
      <c r="H18" s="123"/>
      <c r="I18" s="123"/>
      <c r="J18" s="142"/>
      <c r="K18" s="231"/>
      <c r="L18" s="231"/>
      <c r="M18" s="231"/>
      <c r="N18" s="245"/>
      <c r="O18" s="121"/>
    </row>
    <row r="19" spans="4:15" x14ac:dyDescent="0.4">
      <c r="D19" s="122">
        <v>10</v>
      </c>
      <c r="E19" s="123"/>
      <c r="F19" s="123"/>
      <c r="G19" s="123"/>
      <c r="H19" s="123"/>
      <c r="I19" s="123"/>
      <c r="J19" s="142"/>
      <c r="K19" s="231"/>
      <c r="L19" s="231"/>
      <c r="M19" s="231"/>
      <c r="N19" s="245"/>
      <c r="O19" s="121"/>
    </row>
    <row r="20" spans="4:15" x14ac:dyDescent="0.4">
      <c r="D20" s="122">
        <v>11</v>
      </c>
      <c r="E20" s="123"/>
      <c r="F20" s="123"/>
      <c r="G20" s="123"/>
      <c r="H20" s="123"/>
      <c r="I20" s="123"/>
      <c r="J20" s="142"/>
      <c r="K20" s="231"/>
      <c r="L20" s="231"/>
      <c r="M20" s="231"/>
      <c r="N20" s="245"/>
      <c r="O20" s="121"/>
    </row>
    <row r="21" spans="4:15" ht="20.5" thickBot="1" x14ac:dyDescent="0.45">
      <c r="D21" s="124">
        <v>12</v>
      </c>
      <c r="E21" s="125"/>
      <c r="F21" s="125"/>
      <c r="G21" s="125"/>
      <c r="H21" s="125"/>
      <c r="I21" s="125"/>
      <c r="J21" s="143"/>
      <c r="K21" s="250"/>
      <c r="L21" s="250"/>
      <c r="M21" s="250"/>
      <c r="N21" s="251"/>
      <c r="O21" s="121"/>
    </row>
    <row r="22" spans="4:15" ht="20.5" thickBot="1" x14ac:dyDescent="0.45"/>
    <row r="23" spans="4:15" ht="20.5" thickBot="1" x14ac:dyDescent="0.45">
      <c r="E23" s="113" t="s">
        <v>47</v>
      </c>
      <c r="F23" s="113"/>
      <c r="G23" s="233"/>
      <c r="H23" s="233"/>
      <c r="I23" s="114"/>
    </row>
    <row r="24" spans="4:15" ht="20.5" thickBot="1" x14ac:dyDescent="0.45">
      <c r="D24" s="249"/>
      <c r="E24" s="249"/>
      <c r="F24" s="249"/>
      <c r="G24" s="249"/>
      <c r="H24" s="249"/>
      <c r="I24" s="126"/>
    </row>
    <row r="25" spans="4:15" ht="20.5" thickBot="1" x14ac:dyDescent="0.45">
      <c r="E25" s="113" t="s">
        <v>48</v>
      </c>
      <c r="F25" s="113"/>
      <c r="G25" s="233"/>
      <c r="H25" s="233"/>
      <c r="I25" s="114"/>
    </row>
  </sheetData>
  <protectedRanges>
    <protectedRange sqref="E10:P21" name="Range2_3"/>
    <protectedRange sqref="F5" name="Range1_3"/>
  </protectedRanges>
  <mergeCells count="38">
    <mergeCell ref="K18:L18"/>
    <mergeCell ref="M18:N18"/>
    <mergeCell ref="G23:H23"/>
    <mergeCell ref="D24:H24"/>
    <mergeCell ref="G25:H25"/>
    <mergeCell ref="K19:L19"/>
    <mergeCell ref="M19:N19"/>
    <mergeCell ref="K20:L20"/>
    <mergeCell ref="M20:N20"/>
    <mergeCell ref="K21:L21"/>
    <mergeCell ref="M21:N21"/>
    <mergeCell ref="K15:L15"/>
    <mergeCell ref="M15:N15"/>
    <mergeCell ref="K16:L16"/>
    <mergeCell ref="M16:N16"/>
    <mergeCell ref="K17:L17"/>
    <mergeCell ref="M17:N17"/>
    <mergeCell ref="K13:L13"/>
    <mergeCell ref="M13:N13"/>
    <mergeCell ref="K14:L14"/>
    <mergeCell ref="M14:N14"/>
    <mergeCell ref="K12:L12"/>
    <mergeCell ref="M12:N12"/>
    <mergeCell ref="K10:L10"/>
    <mergeCell ref="M10:N10"/>
    <mergeCell ref="K11:L11"/>
    <mergeCell ref="D3:N3"/>
    <mergeCell ref="G5:H5"/>
    <mergeCell ref="D8:D9"/>
    <mergeCell ref="E8:E9"/>
    <mergeCell ref="F8:F9"/>
    <mergeCell ref="G8:G9"/>
    <mergeCell ref="H8:H9"/>
    <mergeCell ref="I8:I9"/>
    <mergeCell ref="J8:N8"/>
    <mergeCell ref="K9:L9"/>
    <mergeCell ref="M9:N9"/>
    <mergeCell ref="M11:N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4C8A3-9073-4416-9B80-7D5770DE4A5A}">
  <dimension ref="A3:U25"/>
  <sheetViews>
    <sheetView showGridLines="0" zoomScale="55" zoomScaleNormal="55" workbookViewId="0">
      <selection activeCell="D4" sqref="D4"/>
    </sheetView>
  </sheetViews>
  <sheetFormatPr defaultColWidth="0" defaultRowHeight="20" x14ac:dyDescent="0.4"/>
  <cols>
    <col min="1" max="3" width="4.1796875" style="111" customWidth="1"/>
    <col min="4" max="4" width="8.453125" style="111" customWidth="1"/>
    <col min="5" max="6" width="58.54296875" style="111" customWidth="1"/>
    <col min="7" max="7" width="33.453125" style="111" customWidth="1"/>
    <col min="8" max="9" width="32.54296875" style="111" customWidth="1"/>
    <col min="10" max="10" width="41.453125" style="111" customWidth="1"/>
    <col min="11" max="11" width="9.1796875" style="111" customWidth="1"/>
    <col min="12" max="12" width="22.54296875" style="111" customWidth="1"/>
    <col min="13" max="13" width="21.54296875" style="111" customWidth="1"/>
    <col min="14" max="14" width="13.453125" style="111" customWidth="1"/>
    <col min="15" max="15" width="7.453125" style="111" customWidth="1"/>
    <col min="16" max="16" width="6.54296875" style="111" customWidth="1"/>
    <col min="17" max="21" width="0" style="111" hidden="1" customWidth="1"/>
    <col min="22" max="16384" width="9.1796875" style="111" hidden="1"/>
  </cols>
  <sheetData>
    <row r="3" spans="4:15" x14ac:dyDescent="0.4">
      <c r="D3" s="232" t="s">
        <v>80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</row>
    <row r="4" spans="4:15" ht="20.5" thickBot="1" x14ac:dyDescent="0.45">
      <c r="D4" s="112"/>
      <c r="E4" s="112"/>
      <c r="F4" s="112"/>
      <c r="G4" s="112"/>
    </row>
    <row r="5" spans="4:15" ht="20.5" thickBot="1" x14ac:dyDescent="0.45">
      <c r="D5" s="112"/>
      <c r="E5" s="113" t="s">
        <v>45</v>
      </c>
      <c r="F5" s="113"/>
      <c r="G5" s="233"/>
      <c r="H5" s="233"/>
      <c r="I5" s="114"/>
    </row>
    <row r="6" spans="4:15" x14ac:dyDescent="0.4">
      <c r="D6" s="112"/>
      <c r="E6" s="112"/>
      <c r="F6" s="112"/>
      <c r="G6" s="112"/>
    </row>
    <row r="7" spans="4:15" ht="20.5" thickBot="1" x14ac:dyDescent="0.45"/>
    <row r="8" spans="4:15" s="115" customFormat="1" ht="14.5" customHeight="1" x14ac:dyDescent="0.35">
      <c r="D8" s="234" t="s">
        <v>31</v>
      </c>
      <c r="E8" s="236" t="s">
        <v>60</v>
      </c>
      <c r="F8" s="238" t="s">
        <v>38</v>
      </c>
      <c r="G8" s="238" t="s">
        <v>39</v>
      </c>
      <c r="H8" s="238" t="s">
        <v>40</v>
      </c>
      <c r="I8" s="238" t="s">
        <v>41</v>
      </c>
      <c r="J8" s="240" t="s">
        <v>42</v>
      </c>
      <c r="K8" s="240"/>
      <c r="L8" s="240"/>
      <c r="M8" s="240"/>
      <c r="N8" s="241"/>
      <c r="O8" s="116"/>
    </row>
    <row r="9" spans="4:15" s="115" customFormat="1" ht="39.75" customHeight="1" thickBot="1" x14ac:dyDescent="0.4">
      <c r="D9" s="235"/>
      <c r="E9" s="237"/>
      <c r="F9" s="239"/>
      <c r="G9" s="239"/>
      <c r="H9" s="239"/>
      <c r="I9" s="239"/>
      <c r="J9" s="117" t="s">
        <v>37</v>
      </c>
      <c r="K9" s="242" t="s">
        <v>43</v>
      </c>
      <c r="L9" s="242"/>
      <c r="M9" s="243" t="s">
        <v>46</v>
      </c>
      <c r="N9" s="244"/>
      <c r="O9" s="116"/>
    </row>
    <row r="10" spans="4:15" x14ac:dyDescent="0.4">
      <c r="D10" s="118">
        <v>1</v>
      </c>
      <c r="E10" s="119"/>
      <c r="F10" s="119"/>
      <c r="G10" s="119"/>
      <c r="H10" s="119"/>
      <c r="I10" s="120"/>
      <c r="J10" s="144"/>
      <c r="K10" s="229"/>
      <c r="L10" s="229"/>
      <c r="M10" s="229"/>
      <c r="N10" s="230"/>
      <c r="O10" s="121"/>
    </row>
    <row r="11" spans="4:15" x14ac:dyDescent="0.4">
      <c r="D11" s="122">
        <v>2</v>
      </c>
      <c r="E11" s="123"/>
      <c r="F11" s="123"/>
      <c r="G11" s="123"/>
      <c r="H11" s="123"/>
      <c r="I11" s="123"/>
      <c r="J11" s="142"/>
      <c r="K11" s="231"/>
      <c r="L11" s="231"/>
      <c r="M11" s="231" t="s">
        <v>44</v>
      </c>
      <c r="N11" s="245"/>
      <c r="O11" s="121"/>
    </row>
    <row r="12" spans="4:15" x14ac:dyDescent="0.4">
      <c r="D12" s="122">
        <v>3</v>
      </c>
      <c r="E12" s="123"/>
      <c r="F12" s="123"/>
      <c r="G12" s="123"/>
      <c r="H12" s="123"/>
      <c r="I12" s="123"/>
      <c r="J12" s="142"/>
      <c r="K12" s="246"/>
      <c r="L12" s="247"/>
      <c r="M12" s="246"/>
      <c r="N12" s="248"/>
      <c r="O12" s="121"/>
    </row>
    <row r="13" spans="4:15" x14ac:dyDescent="0.4">
      <c r="D13" s="122">
        <v>4</v>
      </c>
      <c r="E13" s="123"/>
      <c r="F13" s="123"/>
      <c r="G13" s="123"/>
      <c r="H13" s="123"/>
      <c r="I13" s="123"/>
      <c r="J13" s="142"/>
      <c r="K13" s="246"/>
      <c r="L13" s="247"/>
      <c r="M13" s="246"/>
      <c r="N13" s="248"/>
      <c r="O13" s="121"/>
    </row>
    <row r="14" spans="4:15" x14ac:dyDescent="0.4">
      <c r="D14" s="122">
        <v>5</v>
      </c>
      <c r="E14" s="123"/>
      <c r="F14" s="123"/>
      <c r="G14" s="123"/>
      <c r="H14" s="123"/>
      <c r="I14" s="123"/>
      <c r="J14" s="142"/>
      <c r="K14" s="246"/>
      <c r="L14" s="247"/>
      <c r="M14" s="246"/>
      <c r="N14" s="248"/>
      <c r="O14" s="121"/>
    </row>
    <row r="15" spans="4:15" x14ac:dyDescent="0.4">
      <c r="D15" s="122">
        <v>6</v>
      </c>
      <c r="E15" s="123"/>
      <c r="F15" s="123"/>
      <c r="G15" s="123"/>
      <c r="H15" s="123"/>
      <c r="I15" s="123"/>
      <c r="J15" s="142"/>
      <c r="K15" s="246"/>
      <c r="L15" s="247"/>
      <c r="M15" s="246"/>
      <c r="N15" s="248"/>
      <c r="O15" s="121"/>
    </row>
    <row r="16" spans="4:15" x14ac:dyDescent="0.4">
      <c r="D16" s="122">
        <v>7</v>
      </c>
      <c r="E16" s="123"/>
      <c r="F16" s="123"/>
      <c r="G16" s="123"/>
      <c r="H16" s="123"/>
      <c r="I16" s="123"/>
      <c r="J16" s="142"/>
      <c r="K16" s="246"/>
      <c r="L16" s="247"/>
      <c r="M16" s="246"/>
      <c r="N16" s="248"/>
      <c r="O16" s="121"/>
    </row>
    <row r="17" spans="4:15" x14ac:dyDescent="0.4">
      <c r="D17" s="122">
        <v>8</v>
      </c>
      <c r="E17" s="123"/>
      <c r="F17" s="123"/>
      <c r="G17" s="123"/>
      <c r="H17" s="123"/>
      <c r="I17" s="123"/>
      <c r="J17" s="142"/>
      <c r="K17" s="246"/>
      <c r="L17" s="247"/>
      <c r="M17" s="246"/>
      <c r="N17" s="248"/>
      <c r="O17" s="121"/>
    </row>
    <row r="18" spans="4:15" x14ac:dyDescent="0.4">
      <c r="D18" s="122">
        <v>9</v>
      </c>
      <c r="E18" s="123"/>
      <c r="F18" s="123"/>
      <c r="G18" s="123"/>
      <c r="H18" s="123"/>
      <c r="I18" s="123"/>
      <c r="J18" s="142"/>
      <c r="K18" s="231"/>
      <c r="L18" s="231"/>
      <c r="M18" s="231"/>
      <c r="N18" s="245"/>
      <c r="O18" s="121"/>
    </row>
    <row r="19" spans="4:15" x14ac:dyDescent="0.4">
      <c r="D19" s="122">
        <v>10</v>
      </c>
      <c r="E19" s="123"/>
      <c r="F19" s="123"/>
      <c r="G19" s="123"/>
      <c r="H19" s="123"/>
      <c r="I19" s="123"/>
      <c r="J19" s="142"/>
      <c r="K19" s="231"/>
      <c r="L19" s="231"/>
      <c r="M19" s="231"/>
      <c r="N19" s="245"/>
      <c r="O19" s="121"/>
    </row>
    <row r="20" spans="4:15" x14ac:dyDescent="0.4">
      <c r="D20" s="122">
        <v>11</v>
      </c>
      <c r="E20" s="123"/>
      <c r="F20" s="123"/>
      <c r="G20" s="123"/>
      <c r="H20" s="123"/>
      <c r="I20" s="123"/>
      <c r="J20" s="142"/>
      <c r="K20" s="231"/>
      <c r="L20" s="231"/>
      <c r="M20" s="231"/>
      <c r="N20" s="245"/>
      <c r="O20" s="121"/>
    </row>
    <row r="21" spans="4:15" ht="20.5" thickBot="1" x14ac:dyDescent="0.45">
      <c r="D21" s="124">
        <v>12</v>
      </c>
      <c r="E21" s="125"/>
      <c r="F21" s="125"/>
      <c r="G21" s="125"/>
      <c r="H21" s="125"/>
      <c r="I21" s="125"/>
      <c r="J21" s="143"/>
      <c r="K21" s="250"/>
      <c r="L21" s="250"/>
      <c r="M21" s="250"/>
      <c r="N21" s="251"/>
      <c r="O21" s="121"/>
    </row>
    <row r="22" spans="4:15" ht="20.5" thickBot="1" x14ac:dyDescent="0.45"/>
    <row r="23" spans="4:15" ht="20.5" thickBot="1" x14ac:dyDescent="0.45">
      <c r="E23" s="113" t="s">
        <v>47</v>
      </c>
      <c r="F23" s="113"/>
      <c r="G23" s="233"/>
      <c r="H23" s="233"/>
      <c r="I23" s="114"/>
    </row>
    <row r="24" spans="4:15" ht="20.5" thickBot="1" x14ac:dyDescent="0.45">
      <c r="D24" s="249"/>
      <c r="E24" s="249"/>
      <c r="F24" s="249"/>
      <c r="G24" s="249"/>
      <c r="H24" s="249"/>
      <c r="I24" s="126"/>
    </row>
    <row r="25" spans="4:15" ht="20.5" thickBot="1" x14ac:dyDescent="0.45">
      <c r="E25" s="113" t="s">
        <v>48</v>
      </c>
      <c r="F25" s="113"/>
      <c r="G25" s="233"/>
      <c r="H25" s="233"/>
      <c r="I25" s="114"/>
    </row>
  </sheetData>
  <protectedRanges>
    <protectedRange sqref="E10:P21" name="Range2_3"/>
    <protectedRange sqref="F5" name="Range1_3"/>
  </protectedRanges>
  <mergeCells count="38">
    <mergeCell ref="K18:L18"/>
    <mergeCell ref="M18:N18"/>
    <mergeCell ref="G23:H23"/>
    <mergeCell ref="D24:H24"/>
    <mergeCell ref="G25:H25"/>
    <mergeCell ref="K19:L19"/>
    <mergeCell ref="M19:N19"/>
    <mergeCell ref="K20:L20"/>
    <mergeCell ref="M20:N20"/>
    <mergeCell ref="K21:L21"/>
    <mergeCell ref="M21:N21"/>
    <mergeCell ref="K15:L15"/>
    <mergeCell ref="M15:N15"/>
    <mergeCell ref="K16:L16"/>
    <mergeCell ref="M16:N16"/>
    <mergeCell ref="K17:L17"/>
    <mergeCell ref="M17:N17"/>
    <mergeCell ref="K13:L13"/>
    <mergeCell ref="M13:N13"/>
    <mergeCell ref="K14:L14"/>
    <mergeCell ref="M14:N14"/>
    <mergeCell ref="K12:L12"/>
    <mergeCell ref="M12:N12"/>
    <mergeCell ref="K10:L10"/>
    <mergeCell ref="M10:N10"/>
    <mergeCell ref="K11:L11"/>
    <mergeCell ref="D3:N3"/>
    <mergeCell ref="G5:H5"/>
    <mergeCell ref="D8:D9"/>
    <mergeCell ref="E8:E9"/>
    <mergeCell ref="F8:F9"/>
    <mergeCell ref="G8:G9"/>
    <mergeCell ref="H8:H9"/>
    <mergeCell ref="I8:I9"/>
    <mergeCell ref="J8:N8"/>
    <mergeCell ref="K9:L9"/>
    <mergeCell ref="M9:N9"/>
    <mergeCell ref="M11:N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E05B448AA9F24CB10458A3B12C8053" ma:contentTypeVersion="0" ma:contentTypeDescription="Create a new document." ma:contentTypeScope="" ma:versionID="decde1590fc6a0f910331c665af15d67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5883374-DAF6-45AD-86CF-62462D6FBB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80208-0569-4932-AAFF-BD297793B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291A60B-CC11-4727-AD3D-B3CC123D05FD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P&amp;G</vt:lpstr>
      <vt:lpstr>Rehab</vt:lpstr>
      <vt:lpstr>Diesel Cap</vt:lpstr>
      <vt:lpstr>Company Experience </vt:lpstr>
      <vt:lpstr>Site Manager Experience</vt:lpstr>
      <vt:lpstr>Supervisors Experience</vt:lpstr>
      <vt:lpstr>Safety Officer Experience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Mlangeni</dc:creator>
  <cp:lastModifiedBy>Bulelwa Sogwazile</cp:lastModifiedBy>
  <cp:lastPrinted>2020-03-25T10:24:15Z</cp:lastPrinted>
  <dcterms:created xsi:type="dcterms:W3CDTF">2020-03-17T07:45:31Z</dcterms:created>
  <dcterms:modified xsi:type="dcterms:W3CDTF">2023-06-07T08:10:11Z</dcterms:modified>
</cp:coreProperties>
</file>