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makhwavu\Desktop\procurement\NEC,SOC and works infor\IC AND ICP 2023\"/>
    </mc:Choice>
  </mc:AlternateContent>
  <xr:revisionPtr revIDLastSave="0" documentId="13_ncr:1_{24C50A3B-A230-4BD1-9154-A6D5731F3271}" xr6:coauthVersionLast="47" xr6:coauthVersionMax="47" xr10:uidLastSave="{00000000-0000-0000-0000-000000000000}"/>
  <bookViews>
    <workbookView xWindow="-108" yWindow="-108" windowWidth="23256" windowHeight="12576" activeTab="1" xr2:uid="{00000000-000D-0000-FFFF-FFFF00000000}"/>
  </bookViews>
  <sheets>
    <sheet name="Scoresheet" sheetId="2" r:id="rId1"/>
    <sheet name="Score Criteri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 l="1"/>
  <c r="H21" i="2"/>
  <c r="E23" i="2"/>
  <c r="H18" i="2" l="1"/>
  <c r="K18" i="2" s="1"/>
  <c r="N18" i="2" s="1"/>
  <c r="Q18" i="2" s="1"/>
  <c r="T18" i="2" s="1"/>
  <c r="W18" i="2" s="1"/>
  <c r="Z18" i="2" s="1"/>
  <c r="AC18" i="2" s="1"/>
  <c r="AF18" i="2" s="1"/>
  <c r="AI18" i="2" s="1"/>
  <c r="AL18" i="2" s="1"/>
  <c r="AO18" i="2" s="1"/>
  <c r="AR18" i="2" s="1"/>
  <c r="H19" i="2"/>
  <c r="K19" i="2" s="1"/>
  <c r="N19" i="2" s="1"/>
  <c r="Q19" i="2" s="1"/>
  <c r="T19" i="2" s="1"/>
  <c r="W19" i="2" s="1"/>
  <c r="Z19" i="2" s="1"/>
  <c r="AC19" i="2" s="1"/>
  <c r="AF19" i="2" s="1"/>
  <c r="AI19" i="2" s="1"/>
  <c r="AL19" i="2" s="1"/>
  <c r="AO19" i="2" s="1"/>
  <c r="AR19" i="2" s="1"/>
  <c r="H20" i="2"/>
  <c r="K20" i="2" s="1"/>
  <c r="N20" i="2" s="1"/>
  <c r="Q20" i="2" s="1"/>
  <c r="T20" i="2" s="1"/>
  <c r="W20" i="2" s="1"/>
  <c r="Z20" i="2" s="1"/>
  <c r="AC20" i="2" s="1"/>
  <c r="AF20" i="2" s="1"/>
  <c r="AI20" i="2" s="1"/>
  <c r="AL20" i="2" s="1"/>
  <c r="AO20" i="2" s="1"/>
  <c r="AR20" i="2" s="1"/>
  <c r="N21" i="2"/>
  <c r="Q21" i="2" s="1"/>
  <c r="T21" i="2" s="1"/>
  <c r="W21" i="2" s="1"/>
  <c r="Z21" i="2" s="1"/>
  <c r="AC21" i="2" s="1"/>
  <c r="AF21" i="2" s="1"/>
  <c r="AI21" i="2" s="1"/>
  <c r="AL21" i="2" s="1"/>
  <c r="AO21" i="2" s="1"/>
  <c r="AR21" i="2" s="1"/>
  <c r="H17" i="2"/>
  <c r="K17" i="2" s="1"/>
  <c r="N17" i="2" s="1"/>
  <c r="Q17" i="2" s="1"/>
  <c r="T17" i="2" s="1"/>
  <c r="W17" i="2" s="1"/>
  <c r="Z17" i="2" s="1"/>
  <c r="AC17" i="2" s="1"/>
  <c r="AF17" i="2" s="1"/>
  <c r="AI17" i="2" s="1"/>
  <c r="AL17" i="2" s="1"/>
  <c r="AO17" i="2" s="1"/>
  <c r="AR17" i="2" s="1"/>
  <c r="H23" i="2" l="1"/>
  <c r="AS21" i="2"/>
  <c r="AP21" i="2"/>
  <c r="AM21" i="2"/>
  <c r="AJ21" i="2"/>
  <c r="AG21" i="2"/>
  <c r="AD21" i="2"/>
  <c r="AA21" i="2"/>
  <c r="X21" i="2"/>
  <c r="U21" i="2"/>
  <c r="R21" i="2"/>
  <c r="O21" i="2"/>
  <c r="L21" i="2"/>
  <c r="I21" i="2"/>
  <c r="F21" i="2"/>
  <c r="AS20" i="2"/>
  <c r="AP20" i="2"/>
  <c r="AM20" i="2"/>
  <c r="AJ20" i="2"/>
  <c r="AG20" i="2"/>
  <c r="AD20" i="2"/>
  <c r="AA20" i="2"/>
  <c r="X20" i="2"/>
  <c r="U20" i="2"/>
  <c r="R20" i="2"/>
  <c r="O20" i="2"/>
  <c r="L20" i="2"/>
  <c r="I20" i="2"/>
  <c r="F20" i="2"/>
  <c r="AS19" i="2"/>
  <c r="AP19" i="2"/>
  <c r="AM19" i="2"/>
  <c r="AJ19" i="2"/>
  <c r="AG19" i="2"/>
  <c r="AD19" i="2"/>
  <c r="AA19" i="2"/>
  <c r="X19" i="2"/>
  <c r="U19" i="2"/>
  <c r="R19" i="2"/>
  <c r="O19" i="2"/>
  <c r="L19" i="2"/>
  <c r="I19" i="2"/>
  <c r="F19" i="2"/>
  <c r="AS18" i="2"/>
  <c r="AP18" i="2"/>
  <c r="AM18" i="2"/>
  <c r="AJ18" i="2"/>
  <c r="AG18" i="2"/>
  <c r="AD18" i="2"/>
  <c r="AA18" i="2"/>
  <c r="X18" i="2"/>
  <c r="U18" i="2"/>
  <c r="R18" i="2"/>
  <c r="O18" i="2"/>
  <c r="L18" i="2"/>
  <c r="I18" i="2"/>
  <c r="F18" i="2"/>
  <c r="AS17" i="2"/>
  <c r="AP17" i="2"/>
  <c r="AM17" i="2"/>
  <c r="AJ17" i="2"/>
  <c r="AG17" i="2"/>
  <c r="AD17" i="2"/>
  <c r="AA17" i="2"/>
  <c r="X17" i="2"/>
  <c r="U17" i="2"/>
  <c r="R17" i="2"/>
  <c r="O17" i="2"/>
  <c r="L17" i="2"/>
  <c r="I17" i="2"/>
  <c r="F17" i="2"/>
  <c r="K23" i="2" l="1"/>
  <c r="L22" i="2"/>
  <c r="F22" i="2"/>
  <c r="I22" i="2"/>
  <c r="N23" i="2" l="1"/>
  <c r="O22" i="2"/>
  <c r="Q23" i="2" l="1"/>
  <c r="R22" i="2"/>
  <c r="T23" i="2" l="1"/>
  <c r="U22" i="2"/>
  <c r="W23" i="2" l="1"/>
  <c r="X22" i="2"/>
  <c r="Z23" i="2" l="1"/>
  <c r="AA22" i="2"/>
  <c r="AC23" i="2" l="1"/>
  <c r="AD22" i="2"/>
  <c r="AF23" i="2" l="1"/>
  <c r="AG22" i="2"/>
  <c r="AI23" i="2" l="1"/>
  <c r="AJ22" i="2"/>
  <c r="AL23" i="2" l="1"/>
  <c r="AM22" i="2"/>
  <c r="AO23" i="2" l="1"/>
  <c r="AP22" i="2"/>
  <c r="AR23" i="2" l="1"/>
  <c r="AS22" i="2"/>
</calcChain>
</file>

<file path=xl/sharedStrings.xml><?xml version="1.0" encoding="utf-8"?>
<sst xmlns="http://schemas.openxmlformats.org/spreadsheetml/2006/main" count="93" uniqueCount="51">
  <si>
    <t xml:space="preserve">Technical Aspect </t>
  </si>
  <si>
    <t xml:space="preserve">Criteria </t>
  </si>
  <si>
    <t xml:space="preserve">Score </t>
  </si>
  <si>
    <t>MATIMBA POWER STATION TECHNICAL EVALUATION</t>
  </si>
  <si>
    <t>Final Technical Evaluation Score:</t>
  </si>
  <si>
    <t>will be considered technically unacceptable</t>
  </si>
  <si>
    <t>Tender 1</t>
  </si>
  <si>
    <t>Tender 2</t>
  </si>
  <si>
    <t>Tender 3</t>
  </si>
  <si>
    <t>Tender 4</t>
  </si>
  <si>
    <t>Tender 5</t>
  </si>
  <si>
    <t>Tender 6</t>
  </si>
  <si>
    <t>Tender 7</t>
  </si>
  <si>
    <t>Tender 8</t>
  </si>
  <si>
    <t>Tender 9</t>
  </si>
  <si>
    <t>Tender 10</t>
  </si>
  <si>
    <t>Tender 11</t>
  </si>
  <si>
    <t>Tender 12</t>
  </si>
  <si>
    <t>Tender 13</t>
  </si>
  <si>
    <t>Tender 14</t>
  </si>
  <si>
    <t>Points</t>
  </si>
  <si>
    <t>Weight</t>
  </si>
  <si>
    <t>Score</t>
  </si>
  <si>
    <t xml:space="preserve">Weight </t>
  </si>
  <si>
    <t>Technical Aspects:</t>
  </si>
  <si>
    <t>NOTE:</t>
  </si>
  <si>
    <t>TECHNICAL</t>
  </si>
  <si>
    <t>Score for Technical Aspects:</t>
  </si>
  <si>
    <t xml:space="preserve">TOTAL </t>
  </si>
  <si>
    <r>
      <t>Note:</t>
    </r>
    <r>
      <rPr>
        <sz val="8"/>
        <rFont val="Arial"/>
        <family val="2"/>
      </rPr>
      <t xml:space="preserve"> If the final score of the Tender is below 75% the Tender</t>
    </r>
  </si>
  <si>
    <t xml:space="preserve">3 reference list of similar type of work, including customer brief scope and contact details. Contractor to submit completion certificate. </t>
  </si>
  <si>
    <t>2 reference list of similar type of work, including customer brief scope and contact details. Contractor to submit completion certificate.</t>
  </si>
  <si>
    <t xml:space="preserve">1 reference list of similar type of work, including customer brief scope and contact details. Contractor to submit completion certificate. </t>
  </si>
  <si>
    <t xml:space="preserve">Resin Top-up – Chemical Engineering </t>
  </si>
  <si>
    <t xml:space="preserve">Gatekeeper 1: </t>
  </si>
  <si>
    <t>The lead time provided is longer than 20 weeks</t>
  </si>
  <si>
    <t>OEM letter , authorisation, reseller or distrudution letter submitted</t>
  </si>
  <si>
    <t xml:space="preserve">no letter of OEM, authorisation ,reseller or distrudution submitted </t>
  </si>
  <si>
    <t>Has the tenderer provided letter of OEM , authorastion from OEM to resell or distribute their product with signatures from OEM</t>
  </si>
  <si>
    <t xml:space="preserve">Has the tenderer provided proof of equipment approval done at eskom research centre </t>
  </si>
  <si>
    <t>Has the tenderer submitted equipment supply extensive programme lead times offered to eskom.</t>
  </si>
  <si>
    <t>Has the tenderer provided proof of equipment approval done at eskom research centre</t>
  </si>
  <si>
    <t xml:space="preserve">Proof of equipment testing submitted with te report </t>
  </si>
  <si>
    <t>proof of eqipment testing not submitted</t>
  </si>
  <si>
    <t>All technical data sheets meeting required specifications for equipment to be supplied submitted</t>
  </si>
  <si>
    <t>one or more technical data sheet meeting required specification for equipment to be supplied submited</t>
  </si>
  <si>
    <t>No technical data sheet meeting required specification for equipment to be supplied submited</t>
  </si>
  <si>
    <t>extensive programme with lead time provided is equal or shorter than 12 weeks</t>
  </si>
  <si>
    <t>extensive programme with lead time provided is between 12 to 20 weeks</t>
  </si>
  <si>
    <t>Has a tenderer provided proof(reference list of similar type of work, including customer brief scope and contact details) of similar completed supplys(supplying of instrumentation in industries that are similar to Eskom)?</t>
  </si>
  <si>
    <t>Has the  tenderer submitted  technical data sheet that the intended  equipment to be supplied meets the requirements as per the NEC3 SC enquiry document. The instrument must have the names as specified in works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</si>
</sst>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name val="Calibri"/>
      <family val="2"/>
    </font>
    <font>
      <b/>
      <sz val="10"/>
      <name val="Arial"/>
      <family val="2"/>
    </font>
    <font>
      <sz val="10"/>
      <name val="Arial"/>
      <family val="2"/>
    </font>
    <font>
      <b/>
      <sz val="18"/>
      <color rgb="FFFFFF00"/>
      <name val="Arial"/>
      <family val="2"/>
    </font>
    <font>
      <b/>
      <sz val="16"/>
      <color indexed="9"/>
      <name val="Arial"/>
      <family val="2"/>
    </font>
    <font>
      <sz val="10"/>
      <color indexed="9"/>
      <name val="Arial"/>
      <family val="2"/>
    </font>
    <font>
      <i/>
      <sz val="10"/>
      <name val="Arial"/>
      <family val="2"/>
    </font>
    <font>
      <b/>
      <sz val="8"/>
      <name val="Arial"/>
      <family val="2"/>
    </font>
    <font>
      <sz val="8"/>
      <name val="Arial"/>
      <family val="2"/>
    </font>
    <font>
      <b/>
      <sz val="20"/>
      <color rgb="FFFF0000"/>
      <name val="Calibri"/>
      <family val="2"/>
    </font>
    <font>
      <sz val="20"/>
      <color rgb="FFFF0000"/>
      <name val="Arial"/>
      <family val="2"/>
    </font>
    <font>
      <b/>
      <sz val="10"/>
      <color indexed="9"/>
      <name val="Arial"/>
      <family val="2"/>
    </font>
    <font>
      <sz val="10"/>
      <color indexed="9"/>
      <name val="Arial"/>
      <family val="2"/>
    </font>
    <font>
      <sz val="10"/>
      <name val="Arial"/>
      <family val="2"/>
    </font>
    <font>
      <b/>
      <sz val="10"/>
      <color indexed="9"/>
      <name val="Arial"/>
      <family val="2"/>
    </font>
    <font>
      <b/>
      <sz val="12"/>
      <color indexed="9"/>
      <name val="Arial"/>
      <family val="2"/>
    </font>
    <font>
      <b/>
      <i/>
      <sz val="12"/>
      <color indexed="9"/>
      <name val="Arial"/>
      <family val="2"/>
    </font>
    <font>
      <i/>
      <sz val="10"/>
      <color indexed="12"/>
      <name val="Arial"/>
      <family val="2"/>
    </font>
    <font>
      <sz val="10"/>
      <color indexed="12"/>
      <name val="Arial"/>
      <family val="2"/>
    </font>
    <font>
      <sz val="10"/>
      <color theme="1"/>
      <name val="Arial"/>
      <family val="2"/>
    </font>
    <font>
      <sz val="11"/>
      <name val="Calibri"/>
      <family val="2"/>
      <scheme val="minor"/>
    </font>
    <font>
      <sz val="11"/>
      <color rgb="FFFF0000"/>
      <name val="Calibri"/>
      <family val="2"/>
      <scheme val="minor"/>
    </font>
    <font>
      <b/>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indexed="18"/>
        <bgColor indexed="64"/>
      </patternFill>
    </fill>
    <fill>
      <patternFill patternType="solid">
        <fgColor theme="0"/>
        <bgColor indexed="64"/>
      </patternFill>
    </fill>
    <fill>
      <patternFill patternType="solid">
        <fgColor indexed="44"/>
        <bgColor indexed="64"/>
      </patternFill>
    </fill>
    <fill>
      <patternFill patternType="solid">
        <fgColor rgb="FF00B050"/>
        <bgColor indexed="64"/>
      </patternFill>
    </fill>
    <fill>
      <patternFill patternType="solid">
        <fgColor rgb="FF00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50">
    <xf numFmtId="0" fontId="0" fillId="0" borderId="0" xfId="0"/>
    <xf numFmtId="0" fontId="0" fillId="0" borderId="15" xfId="0" applyBorder="1"/>
    <xf numFmtId="0" fontId="5" fillId="3" borderId="28" xfId="0" applyFont="1" applyFill="1" applyBorder="1"/>
    <xf numFmtId="0" fontId="6" fillId="3" borderId="28" xfId="0" applyFont="1" applyFill="1" applyBorder="1"/>
    <xf numFmtId="0" fontId="6" fillId="3" borderId="29" xfId="0" applyFont="1" applyFill="1" applyBorder="1"/>
    <xf numFmtId="0" fontId="6" fillId="3" borderId="24" xfId="0" applyFont="1" applyFill="1" applyBorder="1"/>
    <xf numFmtId="0" fontId="6" fillId="3" borderId="30" xfId="0" applyFont="1" applyFill="1" applyBorder="1"/>
    <xf numFmtId="0" fontId="6" fillId="3" borderId="32" xfId="0" applyFont="1" applyFill="1" applyBorder="1"/>
    <xf numFmtId="0" fontId="0" fillId="0" borderId="0" xfId="0" applyAlignment="1">
      <alignment horizontal="left"/>
    </xf>
    <xf numFmtId="0" fontId="2" fillId="2" borderId="16" xfId="0" applyFont="1" applyFill="1" applyBorder="1"/>
    <xf numFmtId="0" fontId="0" fillId="2" borderId="28" xfId="0" applyFill="1" applyBorder="1"/>
    <xf numFmtId="0" fontId="0" fillId="2" borderId="29" xfId="0" applyFill="1" applyBorder="1"/>
    <xf numFmtId="0" fontId="2" fillId="0" borderId="0" xfId="0" applyFont="1" applyAlignment="1">
      <alignment horizontal="left"/>
    </xf>
    <xf numFmtId="0" fontId="7" fillId="2" borderId="17" xfId="0" applyFont="1" applyFill="1" applyBorder="1"/>
    <xf numFmtId="0" fontId="0" fillId="2" borderId="0" xfId="0" applyFill="1"/>
    <xf numFmtId="0" fontId="0" fillId="2" borderId="31" xfId="0" applyFill="1" applyBorder="1"/>
    <xf numFmtId="0" fontId="0" fillId="0" borderId="0" xfId="0" applyAlignment="1">
      <alignment horizontal="center"/>
    </xf>
    <xf numFmtId="0" fontId="8" fillId="2" borderId="17" xfId="0" applyFont="1" applyFill="1" applyBorder="1"/>
    <xf numFmtId="0" fontId="9" fillId="2" borderId="18" xfId="0" applyFont="1" applyFill="1" applyBorder="1"/>
    <xf numFmtId="0" fontId="0" fillId="2" borderId="30" xfId="0" applyFill="1" applyBorder="1"/>
    <xf numFmtId="0" fontId="0" fillId="2" borderId="32" xfId="0" applyFill="1" applyBorder="1"/>
    <xf numFmtId="0" fontId="10" fillId="0" borderId="0" xfId="0" applyFont="1" applyAlignment="1">
      <alignment vertical="center"/>
    </xf>
    <xf numFmtId="0" fontId="11" fillId="0" borderId="0" xfId="0" applyFont="1"/>
    <xf numFmtId="0" fontId="13" fillId="3" borderId="16" xfId="0" applyFont="1" applyFill="1" applyBorder="1"/>
    <xf numFmtId="0" fontId="0" fillId="0" borderId="23" xfId="0" applyBorder="1"/>
    <xf numFmtId="0" fontId="13" fillId="3" borderId="18" xfId="0" applyFont="1" applyFill="1" applyBorder="1"/>
    <xf numFmtId="0" fontId="0" fillId="3" borderId="23" xfId="0" applyFill="1" applyBorder="1"/>
    <xf numFmtId="0" fontId="13" fillId="3" borderId="36" xfId="0" applyFont="1" applyFill="1" applyBorder="1" applyAlignment="1">
      <alignment horizontal="center" wrapText="1"/>
    </xf>
    <xf numFmtId="0" fontId="12" fillId="3" borderId="37" xfId="0" applyFont="1" applyFill="1" applyBorder="1" applyAlignment="1">
      <alignment horizontal="center" vertical="center" wrapText="1"/>
    </xf>
    <xf numFmtId="2" fontId="13" fillId="3" borderId="38" xfId="0" applyNumberFormat="1" applyFont="1" applyFill="1" applyBorder="1" applyAlignment="1">
      <alignment horizontal="center" wrapText="1"/>
    </xf>
    <xf numFmtId="0" fontId="13" fillId="3" borderId="39" xfId="0" applyFont="1" applyFill="1" applyBorder="1" applyAlignment="1">
      <alignment horizontal="center" wrapText="1"/>
    </xf>
    <xf numFmtId="0" fontId="13" fillId="3" borderId="8" xfId="0" applyFont="1" applyFill="1" applyBorder="1" applyAlignment="1">
      <alignment horizontal="center" wrapText="1"/>
    </xf>
    <xf numFmtId="0" fontId="13" fillId="3" borderId="29" xfId="0" applyFont="1" applyFill="1" applyBorder="1"/>
    <xf numFmtId="0" fontId="6" fillId="3" borderId="12" xfId="0" applyFont="1" applyFill="1" applyBorder="1"/>
    <xf numFmtId="0" fontId="14" fillId="4" borderId="33" xfId="0" applyFont="1" applyFill="1" applyBorder="1"/>
    <xf numFmtId="0" fontId="0" fillId="5" borderId="1" xfId="0" applyFill="1" applyBorder="1"/>
    <xf numFmtId="0" fontId="6" fillId="3" borderId="25" xfId="0" applyFont="1" applyFill="1" applyBorder="1"/>
    <xf numFmtId="0" fontId="6" fillId="3" borderId="13" xfId="0" applyFont="1" applyFill="1" applyBorder="1"/>
    <xf numFmtId="0" fontId="0" fillId="0" borderId="42" xfId="0" applyBorder="1"/>
    <xf numFmtId="0" fontId="14" fillId="4" borderId="1" xfId="0" applyFont="1" applyFill="1" applyBorder="1"/>
    <xf numFmtId="0" fontId="6" fillId="3" borderId="26" xfId="0" applyFont="1" applyFill="1" applyBorder="1"/>
    <xf numFmtId="0" fontId="6" fillId="3" borderId="40" xfId="0" applyFont="1" applyFill="1" applyBorder="1"/>
    <xf numFmtId="0" fontId="12" fillId="3" borderId="18" xfId="0" applyFont="1" applyFill="1" applyBorder="1" applyAlignment="1">
      <alignment horizontal="right"/>
    </xf>
    <xf numFmtId="9" fontId="15" fillId="3" borderId="18" xfId="0" applyNumberFormat="1" applyFont="1" applyFill="1" applyBorder="1"/>
    <xf numFmtId="0" fontId="12" fillId="3" borderId="0" xfId="0" applyFont="1" applyFill="1"/>
    <xf numFmtId="0" fontId="16" fillId="6" borderId="0" xfId="0" applyFont="1" applyFill="1"/>
    <xf numFmtId="0" fontId="17" fillId="3" borderId="0" xfId="0" applyFont="1" applyFill="1"/>
    <xf numFmtId="0" fontId="16" fillId="7" borderId="0" xfId="0" applyFont="1" applyFill="1"/>
    <xf numFmtId="0" fontId="18" fillId="0" borderId="12" xfId="0" applyFont="1" applyBorder="1"/>
    <xf numFmtId="0" fontId="18" fillId="0" borderId="19" xfId="0" applyFont="1" applyBorder="1"/>
    <xf numFmtId="0" fontId="19" fillId="0" borderId="25" xfId="0" applyFont="1" applyBorder="1"/>
    <xf numFmtId="0" fontId="18" fillId="0" borderId="13" xfId="0" applyFont="1" applyBorder="1"/>
    <xf numFmtId="0" fontId="18" fillId="0" borderId="20" xfId="0" applyFont="1" applyBorder="1"/>
    <xf numFmtId="0" fontId="19" fillId="0" borderId="26" xfId="0" applyFont="1" applyBorder="1"/>
    <xf numFmtId="0" fontId="0" fillId="0" borderId="13" xfId="0" applyBorder="1" applyAlignment="1">
      <alignment wrapText="1"/>
    </xf>
    <xf numFmtId="0" fontId="0" fillId="0" borderId="20" xfId="0" applyBorder="1" applyAlignment="1">
      <alignment wrapText="1"/>
    </xf>
    <xf numFmtId="0" fontId="0" fillId="0" borderId="26" xfId="0" applyBorder="1" applyAlignment="1">
      <alignment wrapText="1"/>
    </xf>
    <xf numFmtId="0" fontId="18" fillId="0" borderId="13" xfId="0" applyFont="1" applyBorder="1" applyAlignment="1">
      <alignment wrapText="1"/>
    </xf>
    <xf numFmtId="0" fontId="18" fillId="0" borderId="20" xfId="0" applyFont="1" applyBorder="1" applyAlignment="1">
      <alignment wrapText="1"/>
    </xf>
    <xf numFmtId="0" fontId="19" fillId="0" borderId="26" xfId="0" applyFont="1" applyBorder="1" applyAlignment="1">
      <alignment wrapText="1"/>
    </xf>
    <xf numFmtId="0" fontId="6" fillId="3" borderId="43" xfId="0" applyFont="1" applyFill="1" applyBorder="1"/>
    <xf numFmtId="0" fontId="0" fillId="0" borderId="14" xfId="0" applyBorder="1" applyAlignment="1">
      <alignment wrapText="1"/>
    </xf>
    <xf numFmtId="0" fontId="0" fillId="0" borderId="21" xfId="0" applyBorder="1" applyAlignment="1">
      <alignment wrapText="1"/>
    </xf>
    <xf numFmtId="0" fontId="0" fillId="0" borderId="27" xfId="0" applyBorder="1" applyAlignment="1">
      <alignment wrapText="1"/>
    </xf>
    <xf numFmtId="0" fontId="6" fillId="0" borderId="0" xfId="0" applyFont="1"/>
    <xf numFmtId="0" fontId="18" fillId="0" borderId="0" xfId="0" applyFont="1" applyAlignment="1">
      <alignment wrapText="1"/>
    </xf>
    <xf numFmtId="0" fontId="0" fillId="0" borderId="0" xfId="0" applyAlignment="1">
      <alignment wrapText="1"/>
    </xf>
    <xf numFmtId="0" fontId="20" fillId="0" borderId="0" xfId="0" applyFont="1"/>
    <xf numFmtId="0" fontId="0" fillId="0" borderId="0" xfId="0" applyBorder="1"/>
    <xf numFmtId="0" fontId="22" fillId="0" borderId="0" xfId="0" applyFont="1"/>
    <xf numFmtId="0" fontId="0" fillId="0" borderId="28" xfId="0" applyBorder="1"/>
    <xf numFmtId="0" fontId="0" fillId="4" borderId="3" xfId="0" applyFill="1" applyBorder="1" applyAlignment="1">
      <alignment horizontal="center"/>
    </xf>
    <xf numFmtId="0" fontId="0" fillId="4" borderId="0" xfId="0" applyFill="1"/>
    <xf numFmtId="0" fontId="0" fillId="4" borderId="4" xfId="0" applyFill="1" applyBorder="1" applyAlignment="1">
      <alignment horizontal="center"/>
    </xf>
    <xf numFmtId="0" fontId="0" fillId="4" borderId="50" xfId="0" applyFill="1" applyBorder="1" applyAlignment="1">
      <alignment horizontal="center" vertical="center"/>
    </xf>
    <xf numFmtId="0" fontId="0" fillId="4" borderId="32" xfId="0" applyFill="1" applyBorder="1" applyAlignment="1">
      <alignment horizontal="center" vertical="center"/>
    </xf>
    <xf numFmtId="0" fontId="0" fillId="0" borderId="0" xfId="0" applyFont="1"/>
    <xf numFmtId="0" fontId="0" fillId="0" borderId="30" xfId="0" applyFont="1" applyBorder="1"/>
    <xf numFmtId="0" fontId="21" fillId="4" borderId="9" xfId="0" applyFont="1" applyFill="1" applyBorder="1" applyAlignment="1">
      <alignment vertical="center" wrapText="1"/>
    </xf>
    <xf numFmtId="0" fontId="21" fillId="4" borderId="41" xfId="0" applyFont="1" applyFill="1" applyBorder="1" applyAlignment="1">
      <alignment vertical="center" wrapText="1"/>
    </xf>
    <xf numFmtId="0" fontId="21" fillId="4" borderId="11" xfId="0" applyFont="1" applyFill="1" applyBorder="1" applyAlignment="1">
      <alignment vertical="center"/>
    </xf>
    <xf numFmtId="0" fontId="0" fillId="4" borderId="30" xfId="0" applyFont="1" applyFill="1" applyBorder="1"/>
    <xf numFmtId="0" fontId="23" fillId="4" borderId="24" xfId="0" applyFont="1" applyFill="1" applyBorder="1" applyAlignment="1">
      <alignment horizontal="center" vertical="center"/>
    </xf>
    <xf numFmtId="0" fontId="23" fillId="4" borderId="46" xfId="0" applyFont="1" applyFill="1" applyBorder="1" applyAlignment="1">
      <alignment horizontal="center" vertical="center"/>
    </xf>
    <xf numFmtId="0" fontId="2" fillId="4" borderId="37" xfId="0" applyFont="1" applyFill="1" applyBorder="1"/>
    <xf numFmtId="0" fontId="0" fillId="4" borderId="9" xfId="0" applyFill="1" applyBorder="1" applyAlignment="1">
      <alignment horizontal="center"/>
    </xf>
    <xf numFmtId="0" fontId="0" fillId="4" borderId="47" xfId="0" applyFill="1" applyBorder="1" applyAlignment="1">
      <alignment horizontal="center"/>
    </xf>
    <xf numFmtId="9" fontId="21" fillId="4" borderId="10" xfId="0" applyNumberFormat="1" applyFont="1" applyFill="1" applyBorder="1" applyAlignment="1">
      <alignment horizontal="left" vertical="top" wrapText="1"/>
    </xf>
    <xf numFmtId="0" fontId="21" fillId="4" borderId="9" xfId="0" applyFont="1" applyFill="1" applyBorder="1" applyAlignment="1">
      <alignment horizontal="center"/>
    </xf>
    <xf numFmtId="0" fontId="21" fillId="4" borderId="11" xfId="0" applyFont="1" applyFill="1" applyBorder="1" applyAlignment="1">
      <alignment horizontal="center"/>
    </xf>
    <xf numFmtId="0" fontId="21" fillId="4" borderId="48" xfId="0" applyFont="1" applyFill="1" applyBorder="1" applyAlignment="1">
      <alignment vertical="center" wrapText="1"/>
    </xf>
    <xf numFmtId="0" fontId="3" fillId="4" borderId="2" xfId="0" applyFont="1" applyFill="1" applyBorder="1" applyAlignment="1">
      <alignment horizontal="center"/>
    </xf>
    <xf numFmtId="0" fontId="21" fillId="4" borderId="38" xfId="0" applyFont="1" applyFill="1" applyBorder="1" applyAlignment="1">
      <alignment vertical="center" wrapText="1"/>
    </xf>
    <xf numFmtId="0" fontId="3" fillId="4" borderId="31" xfId="0" applyFont="1" applyFill="1" applyBorder="1" applyAlignment="1">
      <alignment horizontal="center"/>
    </xf>
    <xf numFmtId="0" fontId="21" fillId="4" borderId="49" xfId="0" applyFont="1" applyFill="1" applyBorder="1" applyAlignment="1">
      <alignment vertical="center" wrapText="1"/>
    </xf>
    <xf numFmtId="0" fontId="3" fillId="4" borderId="3" xfId="0" applyFont="1" applyFill="1" applyBorder="1" applyAlignment="1">
      <alignment horizontal="center"/>
    </xf>
    <xf numFmtId="0" fontId="21" fillId="4" borderId="1" xfId="0" applyFont="1" applyFill="1" applyBorder="1" applyAlignment="1">
      <alignment vertical="center" wrapText="1"/>
    </xf>
    <xf numFmtId="0" fontId="21" fillId="4" borderId="44" xfId="0" applyFont="1" applyFill="1" applyBorder="1" applyAlignment="1">
      <alignment vertical="center" wrapText="1"/>
    </xf>
    <xf numFmtId="0" fontId="21" fillId="4" borderId="17" xfId="0" applyFont="1" applyFill="1" applyBorder="1" applyAlignment="1">
      <alignment horizontal="center"/>
    </xf>
    <xf numFmtId="0" fontId="7" fillId="0" borderId="0" xfId="0" applyFont="1" applyAlignment="1">
      <alignment horizontal="left" wrapText="1"/>
    </xf>
    <xf numFmtId="0" fontId="3" fillId="0" borderId="0" xfId="0" applyFont="1" applyAlignment="1">
      <alignment wrapText="1"/>
    </xf>
    <xf numFmtId="0" fontId="18" fillId="0" borderId="0" xfId="0" applyFont="1" applyAlignment="1">
      <alignment horizontal="left" wrapText="1"/>
    </xf>
    <xf numFmtId="0" fontId="19" fillId="0" borderId="0" xfId="0" applyFont="1" applyAlignment="1">
      <alignment wrapText="1"/>
    </xf>
    <xf numFmtId="0" fontId="1" fillId="0" borderId="6" xfId="0"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7" xfId="0" applyFont="1" applyBorder="1" applyAlignment="1">
      <alignment horizontal="left" vertical="center"/>
    </xf>
    <xf numFmtId="0" fontId="1" fillId="0" borderId="44"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33" xfId="0" applyFont="1" applyBorder="1" applyAlignment="1">
      <alignment horizontal="left" vertical="center"/>
    </xf>
    <xf numFmtId="0" fontId="1" fillId="0" borderId="2" xfId="0" applyFont="1" applyBorder="1" applyAlignment="1">
      <alignment horizontal="left" vertical="center"/>
    </xf>
    <xf numFmtId="0" fontId="1" fillId="0" borderId="6" xfId="0" applyFont="1" applyBorder="1" applyAlignment="1">
      <alignment horizontal="left"/>
    </xf>
    <xf numFmtId="0" fontId="1" fillId="0" borderId="1" xfId="0" applyFont="1" applyBorder="1" applyAlignment="1">
      <alignment horizontal="left"/>
    </xf>
    <xf numFmtId="0" fontId="1" fillId="0" borderId="3" xfId="0" applyFont="1" applyBorder="1" applyAlignment="1">
      <alignment horizontal="left"/>
    </xf>
    <xf numFmtId="0" fontId="12" fillId="3" borderId="34" xfId="0" applyFont="1" applyFill="1" applyBorder="1" applyAlignment="1">
      <alignment wrapText="1"/>
    </xf>
    <xf numFmtId="0" fontId="12" fillId="3" borderId="35" xfId="0" applyFont="1" applyFill="1" applyBorder="1" applyAlignment="1">
      <alignment wrapText="1"/>
    </xf>
    <xf numFmtId="0" fontId="3" fillId="0" borderId="40" xfId="0" applyFont="1" applyBorder="1" applyAlignment="1">
      <alignment horizontal="left" wrapText="1"/>
    </xf>
    <xf numFmtId="0" fontId="3" fillId="0" borderId="41" xfId="0" applyFont="1" applyBorder="1" applyAlignment="1">
      <alignment horizontal="left" wrapText="1"/>
    </xf>
    <xf numFmtId="0" fontId="3" fillId="0" borderId="13" xfId="0" applyFont="1" applyBorder="1" applyAlignment="1">
      <alignment horizontal="left" wrapText="1"/>
    </xf>
    <xf numFmtId="0" fontId="3" fillId="0" borderId="26" xfId="0" applyFont="1" applyBorder="1" applyAlignment="1">
      <alignment horizontal="left" wrapText="1"/>
    </xf>
    <xf numFmtId="0" fontId="3" fillId="0" borderId="13" xfId="0" applyFont="1" applyBorder="1" applyAlignment="1">
      <alignment horizontal="left" vertical="center" wrapText="1"/>
    </xf>
    <xf numFmtId="0" fontId="3" fillId="0" borderId="26" xfId="0" applyFont="1" applyBorder="1" applyAlignment="1">
      <alignment horizontal="left" vertical="center" wrapText="1"/>
    </xf>
    <xf numFmtId="0" fontId="13" fillId="3" borderId="1" xfId="0" applyFont="1" applyFill="1" applyBorder="1" applyAlignment="1">
      <alignment horizontal="center" wrapText="1"/>
    </xf>
    <xf numFmtId="0" fontId="13" fillId="3" borderId="8" xfId="0" applyFont="1" applyFill="1" applyBorder="1" applyAlignment="1">
      <alignment horizontal="center" wrapText="1"/>
    </xf>
    <xf numFmtId="2" fontId="13" fillId="3" borderId="1" xfId="0" applyNumberFormat="1" applyFont="1" applyFill="1" applyBorder="1" applyAlignment="1">
      <alignment horizontal="center" wrapText="1"/>
    </xf>
    <xf numFmtId="2" fontId="13" fillId="3" borderId="8" xfId="0" applyNumberFormat="1" applyFont="1" applyFill="1" applyBorder="1" applyAlignment="1">
      <alignment horizontal="center" wrapText="1"/>
    </xf>
    <xf numFmtId="0" fontId="12" fillId="3" borderId="33" xfId="0" applyFont="1" applyFill="1" applyBorder="1" applyAlignment="1">
      <alignment horizontal="center"/>
    </xf>
    <xf numFmtId="0" fontId="3" fillId="0" borderId="51" xfId="0" applyFont="1" applyBorder="1" applyAlignment="1">
      <alignment horizontal="left" wrapText="1"/>
    </xf>
    <xf numFmtId="2" fontId="13" fillId="3" borderId="39" xfId="0" applyNumberFormat="1" applyFont="1" applyFill="1" applyBorder="1" applyAlignment="1">
      <alignment horizontal="center" wrapText="1"/>
    </xf>
    <xf numFmtId="0" fontId="4" fillId="3" borderId="22" xfId="0" applyFont="1" applyFill="1" applyBorder="1" applyAlignment="1">
      <alignment horizontal="left" wrapText="1"/>
    </xf>
    <xf numFmtId="0" fontId="4" fillId="3" borderId="28" xfId="0" applyFont="1" applyFill="1" applyBorder="1" applyAlignment="1">
      <alignment horizontal="left" wrapText="1"/>
    </xf>
    <xf numFmtId="0" fontId="2" fillId="0" borderId="0" xfId="0" applyFont="1" applyAlignment="1">
      <alignment horizontal="left"/>
    </xf>
    <xf numFmtId="0" fontId="0" fillId="4"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0" fillId="4" borderId="29"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6"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16"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23" xfId="0" applyFont="1" applyFill="1" applyBorder="1" applyAlignment="1">
      <alignment horizontal="center" vertical="center"/>
    </xf>
    <xf numFmtId="0" fontId="21" fillId="4" borderId="45" xfId="0" applyFont="1" applyFill="1" applyBorder="1" applyAlignment="1">
      <alignment horizontal="center" vertical="center"/>
    </xf>
  </cellXfs>
  <cellStyles count="1">
    <cellStyle name="Normal" xfId="0" builtinId="0"/>
  </cellStyles>
  <dxfs count="38">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60960</xdr:colOff>
      <xdr:row>2</xdr:row>
      <xdr:rowOff>38100</xdr:rowOff>
    </xdr:from>
    <xdr:to>
      <xdr:col>2</xdr:col>
      <xdr:colOff>411480</xdr:colOff>
      <xdr:row>7</xdr:row>
      <xdr:rowOff>7620</xdr:rowOff>
    </xdr:to>
    <xdr:pic>
      <xdr:nvPicPr>
        <xdr:cNvPr id="2" name="Picture 1" descr="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845820"/>
          <a:ext cx="12192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50"/>
  <sheetViews>
    <sheetView topLeftCell="A10" zoomScale="78" zoomScaleNormal="78" workbookViewId="0">
      <selection activeCell="B19" sqref="B19:C19"/>
    </sheetView>
  </sheetViews>
  <sheetFormatPr defaultRowHeight="14.4" x14ac:dyDescent="0.3"/>
  <cols>
    <col min="1" max="1" width="3.21875" customWidth="1"/>
    <col min="2" max="2" width="9.5546875" customWidth="1"/>
    <col min="3" max="3" width="125.21875" customWidth="1"/>
    <col min="4" max="45" width="8.77734375" customWidth="1"/>
    <col min="46" max="46" width="44.44140625" customWidth="1"/>
    <col min="257" max="257" width="3.21875" customWidth="1"/>
    <col min="258" max="258" width="9.5546875" customWidth="1"/>
    <col min="259" max="259" width="62.21875" customWidth="1"/>
    <col min="260" max="301" width="8.77734375" customWidth="1"/>
    <col min="302" max="302" width="44.44140625" customWidth="1"/>
    <col min="513" max="513" width="3.21875" customWidth="1"/>
    <col min="514" max="514" width="9.5546875" customWidth="1"/>
    <col min="515" max="515" width="62.21875" customWidth="1"/>
    <col min="516" max="557" width="8.77734375" customWidth="1"/>
    <col min="558" max="558" width="44.44140625" customWidth="1"/>
    <col min="769" max="769" width="3.21875" customWidth="1"/>
    <col min="770" max="770" width="9.5546875" customWidth="1"/>
    <col min="771" max="771" width="62.21875" customWidth="1"/>
    <col min="772" max="813" width="8.77734375" customWidth="1"/>
    <col min="814" max="814" width="44.44140625" customWidth="1"/>
    <col min="1025" max="1025" width="3.21875" customWidth="1"/>
    <col min="1026" max="1026" width="9.5546875" customWidth="1"/>
    <col min="1027" max="1027" width="62.21875" customWidth="1"/>
    <col min="1028" max="1069" width="8.77734375" customWidth="1"/>
    <col min="1070" max="1070" width="44.44140625" customWidth="1"/>
    <col min="1281" max="1281" width="3.21875" customWidth="1"/>
    <col min="1282" max="1282" width="9.5546875" customWidth="1"/>
    <col min="1283" max="1283" width="62.21875" customWidth="1"/>
    <col min="1284" max="1325" width="8.77734375" customWidth="1"/>
    <col min="1326" max="1326" width="44.44140625" customWidth="1"/>
    <col min="1537" max="1537" width="3.21875" customWidth="1"/>
    <col min="1538" max="1538" width="9.5546875" customWidth="1"/>
    <col min="1539" max="1539" width="62.21875" customWidth="1"/>
    <col min="1540" max="1581" width="8.77734375" customWidth="1"/>
    <col min="1582" max="1582" width="44.44140625" customWidth="1"/>
    <col min="1793" max="1793" width="3.21875" customWidth="1"/>
    <col min="1794" max="1794" width="9.5546875" customWidth="1"/>
    <col min="1795" max="1795" width="62.21875" customWidth="1"/>
    <col min="1796" max="1837" width="8.77734375" customWidth="1"/>
    <col min="1838" max="1838" width="44.44140625" customWidth="1"/>
    <col min="2049" max="2049" width="3.21875" customWidth="1"/>
    <col min="2050" max="2050" width="9.5546875" customWidth="1"/>
    <col min="2051" max="2051" width="62.21875" customWidth="1"/>
    <col min="2052" max="2093" width="8.77734375" customWidth="1"/>
    <col min="2094" max="2094" width="44.44140625" customWidth="1"/>
    <col min="2305" max="2305" width="3.21875" customWidth="1"/>
    <col min="2306" max="2306" width="9.5546875" customWidth="1"/>
    <col min="2307" max="2307" width="62.21875" customWidth="1"/>
    <col min="2308" max="2349" width="8.77734375" customWidth="1"/>
    <col min="2350" max="2350" width="44.44140625" customWidth="1"/>
    <col min="2561" max="2561" width="3.21875" customWidth="1"/>
    <col min="2562" max="2562" width="9.5546875" customWidth="1"/>
    <col min="2563" max="2563" width="62.21875" customWidth="1"/>
    <col min="2564" max="2605" width="8.77734375" customWidth="1"/>
    <col min="2606" max="2606" width="44.44140625" customWidth="1"/>
    <col min="2817" max="2817" width="3.21875" customWidth="1"/>
    <col min="2818" max="2818" width="9.5546875" customWidth="1"/>
    <col min="2819" max="2819" width="62.21875" customWidth="1"/>
    <col min="2820" max="2861" width="8.77734375" customWidth="1"/>
    <col min="2862" max="2862" width="44.44140625" customWidth="1"/>
    <col min="3073" max="3073" width="3.21875" customWidth="1"/>
    <col min="3074" max="3074" width="9.5546875" customWidth="1"/>
    <col min="3075" max="3075" width="62.21875" customWidth="1"/>
    <col min="3076" max="3117" width="8.77734375" customWidth="1"/>
    <col min="3118" max="3118" width="44.44140625" customWidth="1"/>
    <col min="3329" max="3329" width="3.21875" customWidth="1"/>
    <col min="3330" max="3330" width="9.5546875" customWidth="1"/>
    <col min="3331" max="3331" width="62.21875" customWidth="1"/>
    <col min="3332" max="3373" width="8.77734375" customWidth="1"/>
    <col min="3374" max="3374" width="44.44140625" customWidth="1"/>
    <col min="3585" max="3585" width="3.21875" customWidth="1"/>
    <col min="3586" max="3586" width="9.5546875" customWidth="1"/>
    <col min="3587" max="3587" width="62.21875" customWidth="1"/>
    <col min="3588" max="3629" width="8.77734375" customWidth="1"/>
    <col min="3630" max="3630" width="44.44140625" customWidth="1"/>
    <col min="3841" max="3841" width="3.21875" customWidth="1"/>
    <col min="3842" max="3842" width="9.5546875" customWidth="1"/>
    <col min="3843" max="3843" width="62.21875" customWidth="1"/>
    <col min="3844" max="3885" width="8.77734375" customWidth="1"/>
    <col min="3886" max="3886" width="44.44140625" customWidth="1"/>
    <col min="4097" max="4097" width="3.21875" customWidth="1"/>
    <col min="4098" max="4098" width="9.5546875" customWidth="1"/>
    <col min="4099" max="4099" width="62.21875" customWidth="1"/>
    <col min="4100" max="4141" width="8.77734375" customWidth="1"/>
    <col min="4142" max="4142" width="44.44140625" customWidth="1"/>
    <col min="4353" max="4353" width="3.21875" customWidth="1"/>
    <col min="4354" max="4354" width="9.5546875" customWidth="1"/>
    <col min="4355" max="4355" width="62.21875" customWidth="1"/>
    <col min="4356" max="4397" width="8.77734375" customWidth="1"/>
    <col min="4398" max="4398" width="44.44140625" customWidth="1"/>
    <col min="4609" max="4609" width="3.21875" customWidth="1"/>
    <col min="4610" max="4610" width="9.5546875" customWidth="1"/>
    <col min="4611" max="4611" width="62.21875" customWidth="1"/>
    <col min="4612" max="4653" width="8.77734375" customWidth="1"/>
    <col min="4654" max="4654" width="44.44140625" customWidth="1"/>
    <col min="4865" max="4865" width="3.21875" customWidth="1"/>
    <col min="4866" max="4866" width="9.5546875" customWidth="1"/>
    <col min="4867" max="4867" width="62.21875" customWidth="1"/>
    <col min="4868" max="4909" width="8.77734375" customWidth="1"/>
    <col min="4910" max="4910" width="44.44140625" customWidth="1"/>
    <col min="5121" max="5121" width="3.21875" customWidth="1"/>
    <col min="5122" max="5122" width="9.5546875" customWidth="1"/>
    <col min="5123" max="5123" width="62.21875" customWidth="1"/>
    <col min="5124" max="5165" width="8.77734375" customWidth="1"/>
    <col min="5166" max="5166" width="44.44140625" customWidth="1"/>
    <col min="5377" max="5377" width="3.21875" customWidth="1"/>
    <col min="5378" max="5378" width="9.5546875" customWidth="1"/>
    <col min="5379" max="5379" width="62.21875" customWidth="1"/>
    <col min="5380" max="5421" width="8.77734375" customWidth="1"/>
    <col min="5422" max="5422" width="44.44140625" customWidth="1"/>
    <col min="5633" max="5633" width="3.21875" customWidth="1"/>
    <col min="5634" max="5634" width="9.5546875" customWidth="1"/>
    <col min="5635" max="5635" width="62.21875" customWidth="1"/>
    <col min="5636" max="5677" width="8.77734375" customWidth="1"/>
    <col min="5678" max="5678" width="44.44140625" customWidth="1"/>
    <col min="5889" max="5889" width="3.21875" customWidth="1"/>
    <col min="5890" max="5890" width="9.5546875" customWidth="1"/>
    <col min="5891" max="5891" width="62.21875" customWidth="1"/>
    <col min="5892" max="5933" width="8.77734375" customWidth="1"/>
    <col min="5934" max="5934" width="44.44140625" customWidth="1"/>
    <col min="6145" max="6145" width="3.21875" customWidth="1"/>
    <col min="6146" max="6146" width="9.5546875" customWidth="1"/>
    <col min="6147" max="6147" width="62.21875" customWidth="1"/>
    <col min="6148" max="6189" width="8.77734375" customWidth="1"/>
    <col min="6190" max="6190" width="44.44140625" customWidth="1"/>
    <col min="6401" max="6401" width="3.21875" customWidth="1"/>
    <col min="6402" max="6402" width="9.5546875" customWidth="1"/>
    <col min="6403" max="6403" width="62.21875" customWidth="1"/>
    <col min="6404" max="6445" width="8.77734375" customWidth="1"/>
    <col min="6446" max="6446" width="44.44140625" customWidth="1"/>
    <col min="6657" max="6657" width="3.21875" customWidth="1"/>
    <col min="6658" max="6658" width="9.5546875" customWidth="1"/>
    <col min="6659" max="6659" width="62.21875" customWidth="1"/>
    <col min="6660" max="6701" width="8.77734375" customWidth="1"/>
    <col min="6702" max="6702" width="44.44140625" customWidth="1"/>
    <col min="6913" max="6913" width="3.21875" customWidth="1"/>
    <col min="6914" max="6914" width="9.5546875" customWidth="1"/>
    <col min="6915" max="6915" width="62.21875" customWidth="1"/>
    <col min="6916" max="6957" width="8.77734375" customWidth="1"/>
    <col min="6958" max="6958" width="44.44140625" customWidth="1"/>
    <col min="7169" max="7169" width="3.21875" customWidth="1"/>
    <col min="7170" max="7170" width="9.5546875" customWidth="1"/>
    <col min="7171" max="7171" width="62.21875" customWidth="1"/>
    <col min="7172" max="7213" width="8.77734375" customWidth="1"/>
    <col min="7214" max="7214" width="44.44140625" customWidth="1"/>
    <col min="7425" max="7425" width="3.21875" customWidth="1"/>
    <col min="7426" max="7426" width="9.5546875" customWidth="1"/>
    <col min="7427" max="7427" width="62.21875" customWidth="1"/>
    <col min="7428" max="7469" width="8.77734375" customWidth="1"/>
    <col min="7470" max="7470" width="44.44140625" customWidth="1"/>
    <col min="7681" max="7681" width="3.21875" customWidth="1"/>
    <col min="7682" max="7682" width="9.5546875" customWidth="1"/>
    <col min="7683" max="7683" width="62.21875" customWidth="1"/>
    <col min="7684" max="7725" width="8.77734375" customWidth="1"/>
    <col min="7726" max="7726" width="44.44140625" customWidth="1"/>
    <col min="7937" max="7937" width="3.21875" customWidth="1"/>
    <col min="7938" max="7938" width="9.5546875" customWidth="1"/>
    <col min="7939" max="7939" width="62.21875" customWidth="1"/>
    <col min="7940" max="7981" width="8.77734375" customWidth="1"/>
    <col min="7982" max="7982" width="44.44140625" customWidth="1"/>
    <col min="8193" max="8193" width="3.21875" customWidth="1"/>
    <col min="8194" max="8194" width="9.5546875" customWidth="1"/>
    <col min="8195" max="8195" width="62.21875" customWidth="1"/>
    <col min="8196" max="8237" width="8.77734375" customWidth="1"/>
    <col min="8238" max="8238" width="44.44140625" customWidth="1"/>
    <col min="8449" max="8449" width="3.21875" customWidth="1"/>
    <col min="8450" max="8450" width="9.5546875" customWidth="1"/>
    <col min="8451" max="8451" width="62.21875" customWidth="1"/>
    <col min="8452" max="8493" width="8.77734375" customWidth="1"/>
    <col min="8494" max="8494" width="44.44140625" customWidth="1"/>
    <col min="8705" max="8705" width="3.21875" customWidth="1"/>
    <col min="8706" max="8706" width="9.5546875" customWidth="1"/>
    <col min="8707" max="8707" width="62.21875" customWidth="1"/>
    <col min="8708" max="8749" width="8.77734375" customWidth="1"/>
    <col min="8750" max="8750" width="44.44140625" customWidth="1"/>
    <col min="8961" max="8961" width="3.21875" customWidth="1"/>
    <col min="8962" max="8962" width="9.5546875" customWidth="1"/>
    <col min="8963" max="8963" width="62.21875" customWidth="1"/>
    <col min="8964" max="9005" width="8.77734375" customWidth="1"/>
    <col min="9006" max="9006" width="44.44140625" customWidth="1"/>
    <col min="9217" max="9217" width="3.21875" customWidth="1"/>
    <col min="9218" max="9218" width="9.5546875" customWidth="1"/>
    <col min="9219" max="9219" width="62.21875" customWidth="1"/>
    <col min="9220" max="9261" width="8.77734375" customWidth="1"/>
    <col min="9262" max="9262" width="44.44140625" customWidth="1"/>
    <col min="9473" max="9473" width="3.21875" customWidth="1"/>
    <col min="9474" max="9474" width="9.5546875" customWidth="1"/>
    <col min="9475" max="9475" width="62.21875" customWidth="1"/>
    <col min="9476" max="9517" width="8.77734375" customWidth="1"/>
    <col min="9518" max="9518" width="44.44140625" customWidth="1"/>
    <col min="9729" max="9729" width="3.21875" customWidth="1"/>
    <col min="9730" max="9730" width="9.5546875" customWidth="1"/>
    <col min="9731" max="9731" width="62.21875" customWidth="1"/>
    <col min="9732" max="9773" width="8.77734375" customWidth="1"/>
    <col min="9774" max="9774" width="44.44140625" customWidth="1"/>
    <col min="9985" max="9985" width="3.21875" customWidth="1"/>
    <col min="9986" max="9986" width="9.5546875" customWidth="1"/>
    <col min="9987" max="9987" width="62.21875" customWidth="1"/>
    <col min="9988" max="10029" width="8.77734375" customWidth="1"/>
    <col min="10030" max="10030" width="44.44140625" customWidth="1"/>
    <col min="10241" max="10241" width="3.21875" customWidth="1"/>
    <col min="10242" max="10242" width="9.5546875" customWidth="1"/>
    <col min="10243" max="10243" width="62.21875" customWidth="1"/>
    <col min="10244" max="10285" width="8.77734375" customWidth="1"/>
    <col min="10286" max="10286" width="44.44140625" customWidth="1"/>
    <col min="10497" max="10497" width="3.21875" customWidth="1"/>
    <col min="10498" max="10498" width="9.5546875" customWidth="1"/>
    <col min="10499" max="10499" width="62.21875" customWidth="1"/>
    <col min="10500" max="10541" width="8.77734375" customWidth="1"/>
    <col min="10542" max="10542" width="44.44140625" customWidth="1"/>
    <col min="10753" max="10753" width="3.21875" customWidth="1"/>
    <col min="10754" max="10754" width="9.5546875" customWidth="1"/>
    <col min="10755" max="10755" width="62.21875" customWidth="1"/>
    <col min="10756" max="10797" width="8.77734375" customWidth="1"/>
    <col min="10798" max="10798" width="44.44140625" customWidth="1"/>
    <col min="11009" max="11009" width="3.21875" customWidth="1"/>
    <col min="11010" max="11010" width="9.5546875" customWidth="1"/>
    <col min="11011" max="11011" width="62.21875" customWidth="1"/>
    <col min="11012" max="11053" width="8.77734375" customWidth="1"/>
    <col min="11054" max="11054" width="44.44140625" customWidth="1"/>
    <col min="11265" max="11265" width="3.21875" customWidth="1"/>
    <col min="11266" max="11266" width="9.5546875" customWidth="1"/>
    <col min="11267" max="11267" width="62.21875" customWidth="1"/>
    <col min="11268" max="11309" width="8.77734375" customWidth="1"/>
    <col min="11310" max="11310" width="44.44140625" customWidth="1"/>
    <col min="11521" max="11521" width="3.21875" customWidth="1"/>
    <col min="11522" max="11522" width="9.5546875" customWidth="1"/>
    <col min="11523" max="11523" width="62.21875" customWidth="1"/>
    <col min="11524" max="11565" width="8.77734375" customWidth="1"/>
    <col min="11566" max="11566" width="44.44140625" customWidth="1"/>
    <col min="11777" max="11777" width="3.21875" customWidth="1"/>
    <col min="11778" max="11778" width="9.5546875" customWidth="1"/>
    <col min="11779" max="11779" width="62.21875" customWidth="1"/>
    <col min="11780" max="11821" width="8.77734375" customWidth="1"/>
    <col min="11822" max="11822" width="44.44140625" customWidth="1"/>
    <col min="12033" max="12033" width="3.21875" customWidth="1"/>
    <col min="12034" max="12034" width="9.5546875" customWidth="1"/>
    <col min="12035" max="12035" width="62.21875" customWidth="1"/>
    <col min="12036" max="12077" width="8.77734375" customWidth="1"/>
    <col min="12078" max="12078" width="44.44140625" customWidth="1"/>
    <col min="12289" max="12289" width="3.21875" customWidth="1"/>
    <col min="12290" max="12290" width="9.5546875" customWidth="1"/>
    <col min="12291" max="12291" width="62.21875" customWidth="1"/>
    <col min="12292" max="12333" width="8.77734375" customWidth="1"/>
    <col min="12334" max="12334" width="44.44140625" customWidth="1"/>
    <col min="12545" max="12545" width="3.21875" customWidth="1"/>
    <col min="12546" max="12546" width="9.5546875" customWidth="1"/>
    <col min="12547" max="12547" width="62.21875" customWidth="1"/>
    <col min="12548" max="12589" width="8.77734375" customWidth="1"/>
    <col min="12590" max="12590" width="44.44140625" customWidth="1"/>
    <col min="12801" max="12801" width="3.21875" customWidth="1"/>
    <col min="12802" max="12802" width="9.5546875" customWidth="1"/>
    <col min="12803" max="12803" width="62.21875" customWidth="1"/>
    <col min="12804" max="12845" width="8.77734375" customWidth="1"/>
    <col min="12846" max="12846" width="44.44140625" customWidth="1"/>
    <col min="13057" max="13057" width="3.21875" customWidth="1"/>
    <col min="13058" max="13058" width="9.5546875" customWidth="1"/>
    <col min="13059" max="13059" width="62.21875" customWidth="1"/>
    <col min="13060" max="13101" width="8.77734375" customWidth="1"/>
    <col min="13102" max="13102" width="44.44140625" customWidth="1"/>
    <col min="13313" max="13313" width="3.21875" customWidth="1"/>
    <col min="13314" max="13314" width="9.5546875" customWidth="1"/>
    <col min="13315" max="13315" width="62.21875" customWidth="1"/>
    <col min="13316" max="13357" width="8.77734375" customWidth="1"/>
    <col min="13358" max="13358" width="44.44140625" customWidth="1"/>
    <col min="13569" max="13569" width="3.21875" customWidth="1"/>
    <col min="13570" max="13570" width="9.5546875" customWidth="1"/>
    <col min="13571" max="13571" width="62.21875" customWidth="1"/>
    <col min="13572" max="13613" width="8.77734375" customWidth="1"/>
    <col min="13614" max="13614" width="44.44140625" customWidth="1"/>
    <col min="13825" max="13825" width="3.21875" customWidth="1"/>
    <col min="13826" max="13826" width="9.5546875" customWidth="1"/>
    <col min="13827" max="13827" width="62.21875" customWidth="1"/>
    <col min="13828" max="13869" width="8.77734375" customWidth="1"/>
    <col min="13870" max="13870" width="44.44140625" customWidth="1"/>
    <col min="14081" max="14081" width="3.21875" customWidth="1"/>
    <col min="14082" max="14082" width="9.5546875" customWidth="1"/>
    <col min="14083" max="14083" width="62.21875" customWidth="1"/>
    <col min="14084" max="14125" width="8.77734375" customWidth="1"/>
    <col min="14126" max="14126" width="44.44140625" customWidth="1"/>
    <col min="14337" max="14337" width="3.21875" customWidth="1"/>
    <col min="14338" max="14338" width="9.5546875" customWidth="1"/>
    <col min="14339" max="14339" width="62.21875" customWidth="1"/>
    <col min="14340" max="14381" width="8.77734375" customWidth="1"/>
    <col min="14382" max="14382" width="44.44140625" customWidth="1"/>
    <col min="14593" max="14593" width="3.21875" customWidth="1"/>
    <col min="14594" max="14594" width="9.5546875" customWidth="1"/>
    <col min="14595" max="14595" width="62.21875" customWidth="1"/>
    <col min="14596" max="14637" width="8.77734375" customWidth="1"/>
    <col min="14638" max="14638" width="44.44140625" customWidth="1"/>
    <col min="14849" max="14849" width="3.21875" customWidth="1"/>
    <col min="14850" max="14850" width="9.5546875" customWidth="1"/>
    <col min="14851" max="14851" width="62.21875" customWidth="1"/>
    <col min="14852" max="14893" width="8.77734375" customWidth="1"/>
    <col min="14894" max="14894" width="44.44140625" customWidth="1"/>
    <col min="15105" max="15105" width="3.21875" customWidth="1"/>
    <col min="15106" max="15106" width="9.5546875" customWidth="1"/>
    <col min="15107" max="15107" width="62.21875" customWidth="1"/>
    <col min="15108" max="15149" width="8.77734375" customWidth="1"/>
    <col min="15150" max="15150" width="44.44140625" customWidth="1"/>
    <col min="15361" max="15361" width="3.21875" customWidth="1"/>
    <col min="15362" max="15362" width="9.5546875" customWidth="1"/>
    <col min="15363" max="15363" width="62.21875" customWidth="1"/>
    <col min="15364" max="15405" width="8.77734375" customWidth="1"/>
    <col min="15406" max="15406" width="44.44140625" customWidth="1"/>
    <col min="15617" max="15617" width="3.21875" customWidth="1"/>
    <col min="15618" max="15618" width="9.5546875" customWidth="1"/>
    <col min="15619" max="15619" width="62.21875" customWidth="1"/>
    <col min="15620" max="15661" width="8.77734375" customWidth="1"/>
    <col min="15662" max="15662" width="44.44140625" customWidth="1"/>
    <col min="15873" max="15873" width="3.21875" customWidth="1"/>
    <col min="15874" max="15874" width="9.5546875" customWidth="1"/>
    <col min="15875" max="15875" width="62.21875" customWidth="1"/>
    <col min="15876" max="15917" width="8.77734375" customWidth="1"/>
    <col min="15918" max="15918" width="44.44140625" customWidth="1"/>
    <col min="16129" max="16129" width="3.21875" customWidth="1"/>
    <col min="16130" max="16130" width="9.5546875" customWidth="1"/>
    <col min="16131" max="16131" width="62.21875" customWidth="1"/>
    <col min="16132" max="16173" width="8.77734375" customWidth="1"/>
    <col min="16174" max="16174" width="44.44140625" customWidth="1"/>
  </cols>
  <sheetData>
    <row r="1" spans="1:46" ht="47.25" customHeight="1" x14ac:dyDescent="0.4">
      <c r="A1" s="130" t="s">
        <v>33</v>
      </c>
      <c r="B1" s="131"/>
      <c r="C1" s="131"/>
      <c r="D1" s="2" t="s">
        <v>3</v>
      </c>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4"/>
    </row>
    <row r="2" spans="1:46" ht="17.25" customHeight="1" thickBot="1" x14ac:dyDescent="0.35">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7"/>
    </row>
    <row r="3" spans="1:46" ht="15" thickBot="1" x14ac:dyDescent="0.35">
      <c r="B3" s="8"/>
      <c r="C3" s="8"/>
    </row>
    <row r="4" spans="1:46" x14ac:dyDescent="0.3">
      <c r="B4" s="132"/>
      <c r="C4" s="132"/>
      <c r="E4" s="9" t="s">
        <v>4</v>
      </c>
      <c r="F4" s="10"/>
      <c r="G4" s="10"/>
      <c r="H4" s="10"/>
      <c r="I4" s="11"/>
    </row>
    <row r="5" spans="1:46" x14ac:dyDescent="0.3">
      <c r="B5" s="12"/>
      <c r="C5" s="8"/>
      <c r="E5" s="13"/>
      <c r="F5" s="14"/>
      <c r="G5" s="14"/>
      <c r="H5" s="14"/>
      <c r="I5" s="15"/>
    </row>
    <row r="6" spans="1:46" x14ac:dyDescent="0.3">
      <c r="B6" s="16"/>
      <c r="E6" s="17" t="s">
        <v>29</v>
      </c>
      <c r="F6" s="14"/>
      <c r="G6" s="14"/>
      <c r="H6" s="14"/>
      <c r="I6" s="15"/>
    </row>
    <row r="7" spans="1:46" ht="15" thickBot="1" x14ac:dyDescent="0.35">
      <c r="B7" s="16"/>
      <c r="E7" s="18" t="s">
        <v>5</v>
      </c>
      <c r="F7" s="19"/>
      <c r="G7" s="19"/>
      <c r="H7" s="19"/>
      <c r="I7" s="20"/>
    </row>
    <row r="8" spans="1:46" x14ac:dyDescent="0.3">
      <c r="B8" s="16"/>
      <c r="C8" s="8"/>
    </row>
    <row r="9" spans="1:46" ht="26.25" customHeight="1" x14ac:dyDescent="0.4">
      <c r="B9" s="16"/>
      <c r="C9" s="8"/>
      <c r="E9" s="21" t="s">
        <v>34</v>
      </c>
      <c r="F9" s="22"/>
      <c r="G9" s="22"/>
      <c r="H9" s="22"/>
      <c r="I9" s="22"/>
    </row>
    <row r="10" spans="1:46" ht="25.8" x14ac:dyDescent="0.4">
      <c r="B10" s="16"/>
      <c r="C10" s="8"/>
      <c r="E10" s="21"/>
      <c r="F10" s="22"/>
      <c r="G10" s="22"/>
      <c r="H10" s="22"/>
      <c r="I10" s="22"/>
    </row>
    <row r="11" spans="1:46" ht="25.8" x14ac:dyDescent="0.4">
      <c r="B11" s="16"/>
      <c r="C11" s="8"/>
      <c r="E11" s="21"/>
      <c r="F11" s="22"/>
      <c r="G11" s="22"/>
      <c r="H11" s="22"/>
      <c r="I11" s="22"/>
    </row>
    <row r="12" spans="1:46" ht="15" thickBot="1" x14ac:dyDescent="0.35">
      <c r="B12" s="16"/>
      <c r="C12" s="8"/>
    </row>
    <row r="13" spans="1:46" x14ac:dyDescent="0.3">
      <c r="D13" s="127" t="s">
        <v>6</v>
      </c>
      <c r="E13" s="127"/>
      <c r="F13" s="127"/>
      <c r="G13" s="127" t="s">
        <v>7</v>
      </c>
      <c r="H13" s="127"/>
      <c r="I13" s="127"/>
      <c r="J13" s="127" t="s">
        <v>8</v>
      </c>
      <c r="K13" s="127"/>
      <c r="L13" s="127"/>
      <c r="M13" s="127" t="s">
        <v>9</v>
      </c>
      <c r="N13" s="127"/>
      <c r="O13" s="127"/>
      <c r="P13" s="127" t="s">
        <v>10</v>
      </c>
      <c r="Q13" s="127"/>
      <c r="R13" s="127"/>
      <c r="S13" s="127" t="s">
        <v>11</v>
      </c>
      <c r="T13" s="127"/>
      <c r="U13" s="127"/>
      <c r="V13" s="127" t="s">
        <v>12</v>
      </c>
      <c r="W13" s="127"/>
      <c r="X13" s="127"/>
      <c r="Y13" s="127" t="s">
        <v>13</v>
      </c>
      <c r="Z13" s="127"/>
      <c r="AA13" s="127"/>
      <c r="AB13" s="127" t="s">
        <v>14</v>
      </c>
      <c r="AC13" s="127"/>
      <c r="AD13" s="127"/>
      <c r="AE13" s="127" t="s">
        <v>15</v>
      </c>
      <c r="AF13" s="127"/>
      <c r="AG13" s="127"/>
      <c r="AH13" s="127" t="s">
        <v>16</v>
      </c>
      <c r="AI13" s="127"/>
      <c r="AJ13" s="127"/>
      <c r="AK13" s="127" t="s">
        <v>17</v>
      </c>
      <c r="AL13" s="127"/>
      <c r="AM13" s="127"/>
      <c r="AN13" s="127" t="s">
        <v>18</v>
      </c>
      <c r="AO13" s="127"/>
      <c r="AP13" s="127"/>
      <c r="AQ13" s="127" t="s">
        <v>19</v>
      </c>
      <c r="AR13" s="127"/>
      <c r="AS13" s="127"/>
      <c r="AT13" s="23"/>
    </row>
    <row r="14" spans="1:46" ht="12.75" customHeight="1" thickBot="1" x14ac:dyDescent="0.35">
      <c r="A14" s="24"/>
      <c r="D14" s="126" t="s">
        <v>20</v>
      </c>
      <c r="E14" s="123" t="s">
        <v>21</v>
      </c>
      <c r="F14" s="123" t="s">
        <v>22</v>
      </c>
      <c r="G14" s="125" t="s">
        <v>20</v>
      </c>
      <c r="H14" s="123" t="s">
        <v>23</v>
      </c>
      <c r="I14" s="123" t="s">
        <v>22</v>
      </c>
      <c r="J14" s="125" t="s">
        <v>20</v>
      </c>
      <c r="K14" s="123" t="s">
        <v>23</v>
      </c>
      <c r="L14" s="123" t="s">
        <v>22</v>
      </c>
      <c r="M14" s="125" t="s">
        <v>20</v>
      </c>
      <c r="N14" s="123" t="s">
        <v>23</v>
      </c>
      <c r="O14" s="123" t="s">
        <v>22</v>
      </c>
      <c r="P14" s="125" t="s">
        <v>20</v>
      </c>
      <c r="Q14" s="123" t="s">
        <v>23</v>
      </c>
      <c r="R14" s="123" t="s">
        <v>22</v>
      </c>
      <c r="S14" s="125" t="s">
        <v>20</v>
      </c>
      <c r="T14" s="123" t="s">
        <v>23</v>
      </c>
      <c r="U14" s="123" t="s">
        <v>22</v>
      </c>
      <c r="V14" s="125" t="s">
        <v>20</v>
      </c>
      <c r="W14" s="123" t="s">
        <v>23</v>
      </c>
      <c r="X14" s="123" t="s">
        <v>22</v>
      </c>
      <c r="Y14" s="125" t="s">
        <v>20</v>
      </c>
      <c r="Z14" s="123" t="s">
        <v>23</v>
      </c>
      <c r="AA14" s="123" t="s">
        <v>22</v>
      </c>
      <c r="AB14" s="125" t="s">
        <v>20</v>
      </c>
      <c r="AC14" s="123" t="s">
        <v>23</v>
      </c>
      <c r="AD14" s="123" t="s">
        <v>22</v>
      </c>
      <c r="AE14" s="125" t="s">
        <v>20</v>
      </c>
      <c r="AF14" s="123" t="s">
        <v>23</v>
      </c>
      <c r="AG14" s="123" t="s">
        <v>22</v>
      </c>
      <c r="AH14" s="125" t="s">
        <v>20</v>
      </c>
      <c r="AI14" s="123" t="s">
        <v>23</v>
      </c>
      <c r="AJ14" s="123" t="s">
        <v>22</v>
      </c>
      <c r="AK14" s="125" t="s">
        <v>20</v>
      </c>
      <c r="AL14" s="123" t="s">
        <v>23</v>
      </c>
      <c r="AM14" s="123" t="s">
        <v>22</v>
      </c>
      <c r="AN14" s="125" t="s">
        <v>20</v>
      </c>
      <c r="AO14" s="123" t="s">
        <v>23</v>
      </c>
      <c r="AP14" s="123" t="s">
        <v>22</v>
      </c>
      <c r="AQ14" s="125" t="s">
        <v>20</v>
      </c>
      <c r="AR14" s="123" t="s">
        <v>23</v>
      </c>
      <c r="AS14" s="123" t="s">
        <v>22</v>
      </c>
      <c r="AT14" s="25"/>
    </row>
    <row r="15" spans="1:46" ht="15" thickBot="1" x14ac:dyDescent="0.35">
      <c r="A15" s="24"/>
      <c r="B15" s="115" t="s">
        <v>24</v>
      </c>
      <c r="C15" s="116"/>
      <c r="D15" s="129"/>
      <c r="E15" s="124"/>
      <c r="F15" s="124"/>
      <c r="G15" s="126"/>
      <c r="H15" s="124"/>
      <c r="I15" s="124"/>
      <c r="J15" s="126"/>
      <c r="K15" s="124"/>
      <c r="L15" s="124"/>
      <c r="M15" s="126"/>
      <c r="N15" s="124"/>
      <c r="O15" s="124"/>
      <c r="P15" s="126"/>
      <c r="Q15" s="124"/>
      <c r="R15" s="124"/>
      <c r="S15" s="126"/>
      <c r="T15" s="124"/>
      <c r="U15" s="124"/>
      <c r="V15" s="126"/>
      <c r="W15" s="124"/>
      <c r="X15" s="124"/>
      <c r="Y15" s="126"/>
      <c r="Z15" s="124"/>
      <c r="AA15" s="124"/>
      <c r="AB15" s="126"/>
      <c r="AC15" s="124"/>
      <c r="AD15" s="124"/>
      <c r="AE15" s="126"/>
      <c r="AF15" s="124"/>
      <c r="AG15" s="124"/>
      <c r="AH15" s="126"/>
      <c r="AI15" s="124"/>
      <c r="AJ15" s="124"/>
      <c r="AK15" s="126"/>
      <c r="AL15" s="124"/>
      <c r="AM15" s="124"/>
      <c r="AN15" s="126"/>
      <c r="AO15" s="124"/>
      <c r="AP15" s="124"/>
      <c r="AQ15" s="126"/>
      <c r="AR15" s="124"/>
      <c r="AS15" s="124"/>
      <c r="AT15" s="23" t="s">
        <v>25</v>
      </c>
    </row>
    <row r="16" spans="1:46" ht="37.5" customHeight="1" thickBot="1" x14ac:dyDescent="0.35">
      <c r="A16" s="26"/>
      <c r="B16" s="27"/>
      <c r="C16" s="28" t="s">
        <v>26</v>
      </c>
      <c r="D16" s="29"/>
      <c r="E16" s="30"/>
      <c r="F16" s="31"/>
      <c r="G16" s="29"/>
      <c r="H16" s="30"/>
      <c r="I16" s="31"/>
      <c r="J16" s="29"/>
      <c r="K16" s="30"/>
      <c r="L16" s="31"/>
      <c r="M16" s="29"/>
      <c r="N16" s="30"/>
      <c r="O16" s="31"/>
      <c r="P16" s="29"/>
      <c r="Q16" s="30"/>
      <c r="R16" s="31"/>
      <c r="S16" s="29"/>
      <c r="T16" s="30"/>
      <c r="U16" s="31"/>
      <c r="V16" s="29"/>
      <c r="W16" s="30"/>
      <c r="X16" s="31"/>
      <c r="Y16" s="29"/>
      <c r="Z16" s="30"/>
      <c r="AA16" s="31"/>
      <c r="AB16" s="29"/>
      <c r="AC16" s="30"/>
      <c r="AD16" s="31"/>
      <c r="AE16" s="29"/>
      <c r="AF16" s="30"/>
      <c r="AG16" s="31"/>
      <c r="AH16" s="29"/>
      <c r="AI16" s="30"/>
      <c r="AJ16" s="31"/>
      <c r="AK16" s="29"/>
      <c r="AL16" s="30"/>
      <c r="AM16" s="31"/>
      <c r="AN16" s="29"/>
      <c r="AO16" s="30"/>
      <c r="AP16" s="31"/>
      <c r="AQ16" s="29"/>
      <c r="AR16" s="30"/>
      <c r="AS16" s="31"/>
      <c r="AT16" s="32"/>
    </row>
    <row r="17" spans="1:46" ht="38.25" customHeight="1" thickBot="1" x14ac:dyDescent="0.35">
      <c r="A17" s="33">
        <v>1</v>
      </c>
      <c r="B17" s="117" t="s">
        <v>38</v>
      </c>
      <c r="C17" s="118"/>
      <c r="D17" s="1">
        <v>0</v>
      </c>
      <c r="E17" s="34">
        <v>30</v>
      </c>
      <c r="F17" s="35">
        <f>D17/5*E17</f>
        <v>0</v>
      </c>
      <c r="G17" s="1">
        <v>0</v>
      </c>
      <c r="H17" s="34">
        <f>E17</f>
        <v>30</v>
      </c>
      <c r="I17" s="35">
        <f>G17/5*H17</f>
        <v>0</v>
      </c>
      <c r="J17" s="1">
        <v>0</v>
      </c>
      <c r="K17" s="34">
        <f>H17</f>
        <v>30</v>
      </c>
      <c r="L17" s="35">
        <f>J17/5*K17</f>
        <v>0</v>
      </c>
      <c r="M17" s="1">
        <v>0</v>
      </c>
      <c r="N17" s="34">
        <f>K17</f>
        <v>30</v>
      </c>
      <c r="O17" s="35">
        <f>M17/5*N17</f>
        <v>0</v>
      </c>
      <c r="P17" s="1">
        <v>0</v>
      </c>
      <c r="Q17" s="34">
        <f>N17</f>
        <v>30</v>
      </c>
      <c r="R17" s="35">
        <f>P17/5*Q17</f>
        <v>0</v>
      </c>
      <c r="S17" s="1">
        <v>0</v>
      </c>
      <c r="T17" s="34">
        <f>Q17</f>
        <v>30</v>
      </c>
      <c r="U17" s="35">
        <f>S17/5*T17</f>
        <v>0</v>
      </c>
      <c r="V17" s="1">
        <v>0</v>
      </c>
      <c r="W17" s="34">
        <f>T17</f>
        <v>30</v>
      </c>
      <c r="X17" s="35">
        <f>V17/5*W17</f>
        <v>0</v>
      </c>
      <c r="Y17" s="1">
        <v>0</v>
      </c>
      <c r="Z17" s="34">
        <f>W17</f>
        <v>30</v>
      </c>
      <c r="AA17" s="35">
        <f>Y17/5*Z17</f>
        <v>0</v>
      </c>
      <c r="AB17" s="1">
        <v>0</v>
      </c>
      <c r="AC17" s="34">
        <f>Z17</f>
        <v>30</v>
      </c>
      <c r="AD17" s="35">
        <f>AB17/5*AC17</f>
        <v>0</v>
      </c>
      <c r="AE17" s="1">
        <v>0</v>
      </c>
      <c r="AF17" s="34">
        <f>AC17</f>
        <v>30</v>
      </c>
      <c r="AG17" s="35">
        <f>AE17/5*AF17</f>
        <v>0</v>
      </c>
      <c r="AH17" s="1">
        <v>0</v>
      </c>
      <c r="AI17" s="34">
        <f>AF17</f>
        <v>30</v>
      </c>
      <c r="AJ17" s="35">
        <f>AH17/5*AI17</f>
        <v>0</v>
      </c>
      <c r="AK17" s="1">
        <v>0</v>
      </c>
      <c r="AL17" s="34">
        <f>AI17</f>
        <v>30</v>
      </c>
      <c r="AM17" s="35">
        <f>AK17/5*AL17</f>
        <v>0</v>
      </c>
      <c r="AN17" s="1">
        <v>0</v>
      </c>
      <c r="AO17" s="34">
        <f>AL17</f>
        <v>30</v>
      </c>
      <c r="AP17" s="35">
        <f>AN17/5*AO17</f>
        <v>0</v>
      </c>
      <c r="AQ17" s="1">
        <v>0</v>
      </c>
      <c r="AR17" s="34">
        <f>AO17</f>
        <v>30</v>
      </c>
      <c r="AS17" s="35">
        <f>AQ17/5*AR17</f>
        <v>0</v>
      </c>
      <c r="AT17" s="36"/>
    </row>
    <row r="18" spans="1:46" ht="39.6" customHeight="1" thickBot="1" x14ac:dyDescent="0.35">
      <c r="A18" s="37">
        <v>2</v>
      </c>
      <c r="B18" s="119" t="s">
        <v>39</v>
      </c>
      <c r="C18" s="120"/>
      <c r="D18" s="38">
        <v>0</v>
      </c>
      <c r="E18" s="39">
        <v>35</v>
      </c>
      <c r="F18" s="35">
        <f>D18/5*E18</f>
        <v>0</v>
      </c>
      <c r="G18" s="38">
        <v>0</v>
      </c>
      <c r="H18" s="34">
        <f t="shared" ref="H18:H20" si="0">E18</f>
        <v>35</v>
      </c>
      <c r="I18" s="35">
        <f t="shared" ref="I18:I21" si="1">G18/5*H18</f>
        <v>0</v>
      </c>
      <c r="J18" s="38">
        <v>0</v>
      </c>
      <c r="K18" s="34">
        <f t="shared" ref="K18:K20" si="2">H18</f>
        <v>35</v>
      </c>
      <c r="L18" s="35">
        <f t="shared" ref="L18:L21" si="3">J18/5*K18</f>
        <v>0</v>
      </c>
      <c r="M18" s="38">
        <v>0</v>
      </c>
      <c r="N18" s="34">
        <f t="shared" ref="N18:N21" si="4">K18</f>
        <v>35</v>
      </c>
      <c r="O18" s="35">
        <f t="shared" ref="O18:O21" si="5">M18/5*N18</f>
        <v>0</v>
      </c>
      <c r="P18" s="38">
        <v>0</v>
      </c>
      <c r="Q18" s="34">
        <f t="shared" ref="Q18:Q21" si="6">N18</f>
        <v>35</v>
      </c>
      <c r="R18" s="35">
        <f t="shared" ref="R18:R21" si="7">P18/5*Q18</f>
        <v>0</v>
      </c>
      <c r="S18" s="38">
        <v>0</v>
      </c>
      <c r="T18" s="34">
        <f t="shared" ref="T18:T21" si="8">Q18</f>
        <v>35</v>
      </c>
      <c r="U18" s="35">
        <f t="shared" ref="U18:U21" si="9">S18/5*T18</f>
        <v>0</v>
      </c>
      <c r="V18" s="38">
        <v>0</v>
      </c>
      <c r="W18" s="34">
        <f t="shared" ref="W18:W21" si="10">T18</f>
        <v>35</v>
      </c>
      <c r="X18" s="35">
        <f t="shared" ref="X18:X21" si="11">V18/5*W18</f>
        <v>0</v>
      </c>
      <c r="Y18" s="38">
        <v>0</v>
      </c>
      <c r="Z18" s="34">
        <f t="shared" ref="Z18:Z21" si="12">W18</f>
        <v>35</v>
      </c>
      <c r="AA18" s="35">
        <f t="shared" ref="AA18:AA21" si="13">Y18/5*Z18</f>
        <v>0</v>
      </c>
      <c r="AB18" s="38">
        <v>0</v>
      </c>
      <c r="AC18" s="34">
        <f t="shared" ref="AC18:AC21" si="14">Z18</f>
        <v>35</v>
      </c>
      <c r="AD18" s="35">
        <f t="shared" ref="AD18:AD21" si="15">AB18/5*AC18</f>
        <v>0</v>
      </c>
      <c r="AE18" s="38">
        <v>0</v>
      </c>
      <c r="AF18" s="34">
        <f t="shared" ref="AF18:AF21" si="16">AC18</f>
        <v>35</v>
      </c>
      <c r="AG18" s="35">
        <f t="shared" ref="AG18:AG21" si="17">AE18/5*AF18</f>
        <v>0</v>
      </c>
      <c r="AH18" s="38">
        <v>0</v>
      </c>
      <c r="AI18" s="34">
        <f t="shared" ref="AI18:AI21" si="18">AF18</f>
        <v>35</v>
      </c>
      <c r="AJ18" s="35">
        <f t="shared" ref="AJ18:AJ21" si="19">AH18/5*AI18</f>
        <v>0</v>
      </c>
      <c r="AK18" s="38">
        <v>0</v>
      </c>
      <c r="AL18" s="34">
        <f t="shared" ref="AL18:AL21" si="20">AI18</f>
        <v>35</v>
      </c>
      <c r="AM18" s="35">
        <f t="shared" ref="AM18:AM21" si="21">AK18/5*AL18</f>
        <v>0</v>
      </c>
      <c r="AN18" s="38">
        <v>0</v>
      </c>
      <c r="AO18" s="34">
        <f t="shared" ref="AO18:AO21" si="22">AL18</f>
        <v>35</v>
      </c>
      <c r="AP18" s="35">
        <f t="shared" ref="AP18:AP21" si="23">AN18/5*AO18</f>
        <v>0</v>
      </c>
      <c r="AQ18" s="38">
        <v>0</v>
      </c>
      <c r="AR18" s="34">
        <f t="shared" ref="AR18:AR21" si="24">AO18</f>
        <v>35</v>
      </c>
      <c r="AS18" s="35">
        <f t="shared" ref="AS18:AS21" si="25">AQ18/5*AR18</f>
        <v>0</v>
      </c>
      <c r="AT18" s="40"/>
    </row>
    <row r="19" spans="1:46" ht="30.6" customHeight="1" thickBot="1" x14ac:dyDescent="0.35">
      <c r="A19" s="37">
        <v>3</v>
      </c>
      <c r="B19" s="119" t="s">
        <v>50</v>
      </c>
      <c r="C19" s="120"/>
      <c r="D19" s="38">
        <v>0</v>
      </c>
      <c r="E19" s="39">
        <v>10</v>
      </c>
      <c r="F19" s="35">
        <f>D19/5*E19</f>
        <v>0</v>
      </c>
      <c r="G19" s="38">
        <v>0</v>
      </c>
      <c r="H19" s="34">
        <f t="shared" si="0"/>
        <v>10</v>
      </c>
      <c r="I19" s="35">
        <f t="shared" si="1"/>
        <v>0</v>
      </c>
      <c r="J19" s="38">
        <v>0</v>
      </c>
      <c r="K19" s="34">
        <f t="shared" si="2"/>
        <v>10</v>
      </c>
      <c r="L19" s="35">
        <f t="shared" si="3"/>
        <v>0</v>
      </c>
      <c r="M19" s="38">
        <v>0</v>
      </c>
      <c r="N19" s="34">
        <f t="shared" si="4"/>
        <v>10</v>
      </c>
      <c r="O19" s="35">
        <f t="shared" si="5"/>
        <v>0</v>
      </c>
      <c r="P19" s="38">
        <v>0</v>
      </c>
      <c r="Q19" s="34">
        <f t="shared" si="6"/>
        <v>10</v>
      </c>
      <c r="R19" s="35">
        <f t="shared" si="7"/>
        <v>0</v>
      </c>
      <c r="S19" s="38">
        <v>0</v>
      </c>
      <c r="T19" s="34">
        <f t="shared" si="8"/>
        <v>10</v>
      </c>
      <c r="U19" s="35">
        <f t="shared" si="9"/>
        <v>0</v>
      </c>
      <c r="V19" s="38">
        <v>0</v>
      </c>
      <c r="W19" s="34">
        <f t="shared" si="10"/>
        <v>10</v>
      </c>
      <c r="X19" s="35">
        <f t="shared" si="11"/>
        <v>0</v>
      </c>
      <c r="Y19" s="38">
        <v>0</v>
      </c>
      <c r="Z19" s="34">
        <f t="shared" si="12"/>
        <v>10</v>
      </c>
      <c r="AA19" s="35">
        <f t="shared" si="13"/>
        <v>0</v>
      </c>
      <c r="AB19" s="38">
        <v>0</v>
      </c>
      <c r="AC19" s="34">
        <f t="shared" si="14"/>
        <v>10</v>
      </c>
      <c r="AD19" s="35">
        <f t="shared" si="15"/>
        <v>0</v>
      </c>
      <c r="AE19" s="38">
        <v>0</v>
      </c>
      <c r="AF19" s="34">
        <f t="shared" si="16"/>
        <v>10</v>
      </c>
      <c r="AG19" s="35">
        <f t="shared" si="17"/>
        <v>0</v>
      </c>
      <c r="AH19" s="38">
        <v>0</v>
      </c>
      <c r="AI19" s="34">
        <f t="shared" si="18"/>
        <v>10</v>
      </c>
      <c r="AJ19" s="35">
        <f t="shared" si="19"/>
        <v>0</v>
      </c>
      <c r="AK19" s="38">
        <v>0</v>
      </c>
      <c r="AL19" s="34">
        <f t="shared" si="20"/>
        <v>10</v>
      </c>
      <c r="AM19" s="35">
        <f t="shared" si="21"/>
        <v>0</v>
      </c>
      <c r="AN19" s="38">
        <v>0</v>
      </c>
      <c r="AO19" s="34">
        <f t="shared" si="22"/>
        <v>10</v>
      </c>
      <c r="AP19" s="35">
        <f t="shared" si="23"/>
        <v>0</v>
      </c>
      <c r="AQ19" s="38">
        <v>0</v>
      </c>
      <c r="AR19" s="34">
        <f t="shared" si="24"/>
        <v>10</v>
      </c>
      <c r="AS19" s="35">
        <f t="shared" si="25"/>
        <v>0</v>
      </c>
      <c r="AT19" s="40"/>
    </row>
    <row r="20" spans="1:46" ht="37.200000000000003" customHeight="1" thickBot="1" x14ac:dyDescent="0.35">
      <c r="A20" s="37">
        <v>4</v>
      </c>
      <c r="B20" s="121" t="s">
        <v>40</v>
      </c>
      <c r="C20" s="122"/>
      <c r="D20" s="38">
        <v>0</v>
      </c>
      <c r="E20" s="39">
        <v>20</v>
      </c>
      <c r="F20" s="35">
        <f>D20/5*E20</f>
        <v>0</v>
      </c>
      <c r="G20" s="38">
        <v>0</v>
      </c>
      <c r="H20" s="34">
        <f t="shared" si="0"/>
        <v>20</v>
      </c>
      <c r="I20" s="35">
        <f t="shared" si="1"/>
        <v>0</v>
      </c>
      <c r="J20" s="38">
        <v>0</v>
      </c>
      <c r="K20" s="34">
        <f t="shared" si="2"/>
        <v>20</v>
      </c>
      <c r="L20" s="35">
        <f t="shared" si="3"/>
        <v>0</v>
      </c>
      <c r="M20" s="38">
        <v>0</v>
      </c>
      <c r="N20" s="34">
        <f t="shared" si="4"/>
        <v>20</v>
      </c>
      <c r="O20" s="35">
        <f t="shared" si="5"/>
        <v>0</v>
      </c>
      <c r="P20" s="38">
        <v>0</v>
      </c>
      <c r="Q20" s="34">
        <f t="shared" si="6"/>
        <v>20</v>
      </c>
      <c r="R20" s="35">
        <f t="shared" si="7"/>
        <v>0</v>
      </c>
      <c r="S20" s="38">
        <v>0</v>
      </c>
      <c r="T20" s="34">
        <f t="shared" si="8"/>
        <v>20</v>
      </c>
      <c r="U20" s="35">
        <f t="shared" si="9"/>
        <v>0</v>
      </c>
      <c r="V20" s="38">
        <v>0</v>
      </c>
      <c r="W20" s="34">
        <f t="shared" si="10"/>
        <v>20</v>
      </c>
      <c r="X20" s="35">
        <f t="shared" si="11"/>
        <v>0</v>
      </c>
      <c r="Y20" s="38">
        <v>0</v>
      </c>
      <c r="Z20" s="34">
        <f t="shared" si="12"/>
        <v>20</v>
      </c>
      <c r="AA20" s="35">
        <f t="shared" si="13"/>
        <v>0</v>
      </c>
      <c r="AB20" s="38">
        <v>0</v>
      </c>
      <c r="AC20" s="34">
        <f t="shared" si="14"/>
        <v>20</v>
      </c>
      <c r="AD20" s="35">
        <f t="shared" si="15"/>
        <v>0</v>
      </c>
      <c r="AE20" s="38">
        <v>0</v>
      </c>
      <c r="AF20" s="34">
        <f t="shared" si="16"/>
        <v>20</v>
      </c>
      <c r="AG20" s="35">
        <f t="shared" si="17"/>
        <v>0</v>
      </c>
      <c r="AH20" s="38">
        <v>0</v>
      </c>
      <c r="AI20" s="34">
        <f t="shared" si="18"/>
        <v>20</v>
      </c>
      <c r="AJ20" s="35">
        <f t="shared" si="19"/>
        <v>0</v>
      </c>
      <c r="AK20" s="38">
        <v>0</v>
      </c>
      <c r="AL20" s="34">
        <f t="shared" si="20"/>
        <v>20</v>
      </c>
      <c r="AM20" s="35">
        <f t="shared" si="21"/>
        <v>0</v>
      </c>
      <c r="AN20" s="38">
        <v>0</v>
      </c>
      <c r="AO20" s="34">
        <f t="shared" si="22"/>
        <v>20</v>
      </c>
      <c r="AP20" s="35">
        <f t="shared" si="23"/>
        <v>0</v>
      </c>
      <c r="AQ20" s="38">
        <v>0</v>
      </c>
      <c r="AR20" s="34">
        <f t="shared" si="24"/>
        <v>20</v>
      </c>
      <c r="AS20" s="35">
        <f t="shared" si="25"/>
        <v>0</v>
      </c>
      <c r="AT20" s="40"/>
    </row>
    <row r="21" spans="1:46" ht="46.2" customHeight="1" x14ac:dyDescent="0.3">
      <c r="A21" s="41">
        <v>5</v>
      </c>
      <c r="B21" s="128" t="s">
        <v>49</v>
      </c>
      <c r="C21" s="120"/>
      <c r="D21" s="38">
        <v>0</v>
      </c>
      <c r="E21" s="39">
        <v>5</v>
      </c>
      <c r="F21" s="35">
        <f>D21/5*E21</f>
        <v>0</v>
      </c>
      <c r="G21" s="38">
        <v>0</v>
      </c>
      <c r="H21" s="34">
        <f>E21</f>
        <v>5</v>
      </c>
      <c r="I21" s="35">
        <f t="shared" si="1"/>
        <v>0</v>
      </c>
      <c r="J21" s="38">
        <v>0</v>
      </c>
      <c r="K21" s="34">
        <f>E21</f>
        <v>5</v>
      </c>
      <c r="L21" s="35">
        <f t="shared" si="3"/>
        <v>0</v>
      </c>
      <c r="M21" s="38">
        <v>0</v>
      </c>
      <c r="N21" s="34">
        <f t="shared" si="4"/>
        <v>5</v>
      </c>
      <c r="O21" s="35">
        <f t="shared" si="5"/>
        <v>0</v>
      </c>
      <c r="P21" s="38">
        <v>0</v>
      </c>
      <c r="Q21" s="34">
        <f t="shared" si="6"/>
        <v>5</v>
      </c>
      <c r="R21" s="35">
        <f t="shared" si="7"/>
        <v>0</v>
      </c>
      <c r="S21" s="38">
        <v>0</v>
      </c>
      <c r="T21" s="34">
        <f t="shared" si="8"/>
        <v>5</v>
      </c>
      <c r="U21" s="35">
        <f t="shared" si="9"/>
        <v>0</v>
      </c>
      <c r="V21" s="38">
        <v>0</v>
      </c>
      <c r="W21" s="34">
        <f t="shared" si="10"/>
        <v>5</v>
      </c>
      <c r="X21" s="35">
        <f t="shared" si="11"/>
        <v>0</v>
      </c>
      <c r="Y21" s="38">
        <v>0</v>
      </c>
      <c r="Z21" s="34">
        <f t="shared" si="12"/>
        <v>5</v>
      </c>
      <c r="AA21" s="35">
        <f t="shared" si="13"/>
        <v>0</v>
      </c>
      <c r="AB21" s="38">
        <v>0</v>
      </c>
      <c r="AC21" s="34">
        <f t="shared" si="14"/>
        <v>5</v>
      </c>
      <c r="AD21" s="35">
        <f t="shared" si="15"/>
        <v>0</v>
      </c>
      <c r="AE21" s="38">
        <v>0</v>
      </c>
      <c r="AF21" s="34">
        <f t="shared" si="16"/>
        <v>5</v>
      </c>
      <c r="AG21" s="35">
        <f t="shared" si="17"/>
        <v>0</v>
      </c>
      <c r="AH21" s="38">
        <v>0</v>
      </c>
      <c r="AI21" s="34">
        <f t="shared" si="18"/>
        <v>5</v>
      </c>
      <c r="AJ21" s="35">
        <f t="shared" si="19"/>
        <v>0</v>
      </c>
      <c r="AK21" s="38">
        <v>0</v>
      </c>
      <c r="AL21" s="34">
        <f t="shared" si="20"/>
        <v>5</v>
      </c>
      <c r="AM21" s="35">
        <f t="shared" si="21"/>
        <v>0</v>
      </c>
      <c r="AN21" s="38">
        <v>0</v>
      </c>
      <c r="AO21" s="34">
        <f t="shared" si="22"/>
        <v>5</v>
      </c>
      <c r="AP21" s="35">
        <f t="shared" si="23"/>
        <v>0</v>
      </c>
      <c r="AQ21" s="38">
        <v>0</v>
      </c>
      <c r="AR21" s="34">
        <f t="shared" si="24"/>
        <v>5</v>
      </c>
      <c r="AS21" s="35">
        <f t="shared" si="25"/>
        <v>0</v>
      </c>
      <c r="AT21" s="40"/>
    </row>
    <row r="22" spans="1:46" ht="15" thickBot="1" x14ac:dyDescent="0.35">
      <c r="C22" s="42" t="s">
        <v>27</v>
      </c>
      <c r="F22" s="43">
        <f>SUM(F17:F21)/100</f>
        <v>0</v>
      </c>
      <c r="I22" s="43">
        <f>SUM(I17:I21)/100</f>
        <v>0</v>
      </c>
      <c r="L22" s="43">
        <f>SUM(L17:L21)/100</f>
        <v>0</v>
      </c>
      <c r="O22" s="43">
        <f>SUM(O17:O21)/100</f>
        <v>0</v>
      </c>
      <c r="R22" s="43">
        <f>SUM(R17:R21)/100</f>
        <v>0</v>
      </c>
      <c r="U22" s="43">
        <f>SUM(U17:U21)/100</f>
        <v>0</v>
      </c>
      <c r="X22" s="43">
        <f>SUM(X17:X21)/100</f>
        <v>0</v>
      </c>
      <c r="AA22" s="43">
        <f>SUM(AA17:AA21)/100</f>
        <v>0</v>
      </c>
      <c r="AD22" s="43">
        <f>SUM(AD17:AD21)/100</f>
        <v>0</v>
      </c>
      <c r="AG22" s="43">
        <f>SUM(AG17:AG21)/100</f>
        <v>0</v>
      </c>
      <c r="AJ22" s="43">
        <f>SUM(AJ17:AJ21)/100</f>
        <v>0</v>
      </c>
      <c r="AM22" s="43">
        <f>SUM(AM17:AM21)/100</f>
        <v>0</v>
      </c>
      <c r="AP22" s="43">
        <f>SUM(AP17:AP21)/100</f>
        <v>0</v>
      </c>
      <c r="AS22" s="43">
        <f>SUM(AS17:AS21)/100</f>
        <v>0</v>
      </c>
    </row>
    <row r="23" spans="1:46" ht="15.6" x14ac:dyDescent="0.3">
      <c r="D23" s="44" t="s">
        <v>28</v>
      </c>
      <c r="E23" s="45">
        <f>SUM(E17:E21)</f>
        <v>100</v>
      </c>
      <c r="F23" s="46"/>
      <c r="G23" s="46"/>
      <c r="H23" s="45">
        <f>SUM(H17:H21)</f>
        <v>100</v>
      </c>
      <c r="I23" s="46"/>
      <c r="J23" s="46"/>
      <c r="K23" s="47">
        <f>SUM(K17:K21)</f>
        <v>100</v>
      </c>
      <c r="L23" s="46"/>
      <c r="M23" s="46"/>
      <c r="N23" s="47">
        <f>SUM(N17:N21)</f>
        <v>100</v>
      </c>
      <c r="O23" s="46"/>
      <c r="P23" s="46"/>
      <c r="Q23" s="47">
        <f>SUM(Q17:Q21)</f>
        <v>100</v>
      </c>
      <c r="R23" s="46"/>
      <c r="S23" s="46"/>
      <c r="T23" s="45">
        <f>SUM(T17:T21)</f>
        <v>100</v>
      </c>
      <c r="U23" s="46"/>
      <c r="V23" s="46"/>
      <c r="W23" s="45">
        <f>SUM(W17:W21)</f>
        <v>100</v>
      </c>
      <c r="X23" s="46"/>
      <c r="Y23" s="46"/>
      <c r="Z23" s="45">
        <f>SUM(Z17:Z21)</f>
        <v>100</v>
      </c>
      <c r="AA23" s="46"/>
      <c r="AB23" s="46"/>
      <c r="AC23" s="45">
        <f>SUM(AC17:AC21)</f>
        <v>100</v>
      </c>
      <c r="AD23" s="46"/>
      <c r="AE23" s="46"/>
      <c r="AF23" s="45">
        <f>SUM(AF17:AF21)</f>
        <v>100</v>
      </c>
      <c r="AG23" s="46"/>
      <c r="AH23" s="46"/>
      <c r="AI23" s="45">
        <f>SUM(AI17:AI21)</f>
        <v>100</v>
      </c>
      <c r="AJ23" s="46"/>
      <c r="AK23" s="46"/>
      <c r="AL23" s="45">
        <f>SUM(AL17:AL21)</f>
        <v>100</v>
      </c>
      <c r="AM23" s="46"/>
      <c r="AN23" s="46"/>
      <c r="AO23" s="45">
        <f>SUM(AO17:AO21)</f>
        <v>100</v>
      </c>
      <c r="AP23" s="46"/>
      <c r="AQ23" s="46"/>
      <c r="AR23" s="45">
        <f>SUM(AR17:AR21)</f>
        <v>100</v>
      </c>
      <c r="AS23" s="46"/>
    </row>
    <row r="24" spans="1:46" ht="15.6" x14ac:dyDescent="0.3">
      <c r="D24" s="44"/>
      <c r="E24" s="45"/>
      <c r="F24" s="46"/>
      <c r="G24" s="46"/>
      <c r="H24" s="45"/>
      <c r="I24" s="46"/>
      <c r="J24" s="46"/>
      <c r="K24" s="47"/>
      <c r="L24" s="46"/>
      <c r="M24" s="46"/>
      <c r="N24" s="47"/>
      <c r="O24" s="46"/>
      <c r="P24" s="46"/>
      <c r="Q24" s="47"/>
      <c r="R24" s="46"/>
      <c r="S24" s="46"/>
      <c r="T24" s="45"/>
      <c r="U24" s="46"/>
      <c r="V24" s="46"/>
      <c r="W24" s="45"/>
      <c r="X24" s="46"/>
      <c r="Y24" s="46"/>
      <c r="Z24" s="45"/>
      <c r="AA24" s="46"/>
      <c r="AB24" s="46"/>
      <c r="AC24" s="45"/>
      <c r="AD24" s="46"/>
      <c r="AE24" s="46"/>
      <c r="AF24" s="45"/>
      <c r="AG24" s="46"/>
      <c r="AH24" s="46"/>
      <c r="AI24" s="45"/>
      <c r="AJ24" s="46"/>
      <c r="AK24" s="46"/>
      <c r="AL24" s="45"/>
      <c r="AM24" s="46"/>
      <c r="AN24" s="46"/>
      <c r="AO24" s="45"/>
      <c r="AP24" s="46"/>
      <c r="AQ24" s="46"/>
      <c r="AR24" s="45"/>
      <c r="AS24" s="46"/>
    </row>
    <row r="25" spans="1:46" ht="15.6" x14ac:dyDescent="0.3">
      <c r="D25" s="44"/>
      <c r="E25" s="45"/>
      <c r="F25" s="46"/>
      <c r="G25" s="46"/>
      <c r="H25" s="45"/>
      <c r="I25" s="46"/>
      <c r="J25" s="46"/>
      <c r="K25" s="47"/>
      <c r="L25" s="46"/>
      <c r="M25" s="46"/>
      <c r="N25" s="47"/>
      <c r="O25" s="46"/>
      <c r="P25" s="46"/>
      <c r="Q25" s="47"/>
      <c r="R25" s="46"/>
      <c r="S25" s="46"/>
      <c r="T25" s="45"/>
      <c r="U25" s="46"/>
      <c r="V25" s="46"/>
      <c r="W25" s="45"/>
      <c r="X25" s="46"/>
      <c r="Y25" s="46"/>
      <c r="Z25" s="45"/>
      <c r="AA25" s="46"/>
      <c r="AB25" s="46"/>
      <c r="AC25" s="45"/>
      <c r="AD25" s="46"/>
      <c r="AE25" s="46"/>
      <c r="AF25" s="45"/>
      <c r="AG25" s="46"/>
      <c r="AH25" s="46"/>
      <c r="AI25" s="45"/>
      <c r="AJ25" s="46"/>
      <c r="AK25" s="46"/>
      <c r="AL25" s="45"/>
      <c r="AM25" s="46"/>
      <c r="AN25" s="46"/>
      <c r="AO25" s="45"/>
      <c r="AP25" s="46"/>
      <c r="AQ25" s="46"/>
      <c r="AR25" s="45"/>
      <c r="AS25" s="46"/>
    </row>
    <row r="26" spans="1:46" hidden="1" x14ac:dyDescent="0.3">
      <c r="B26" s="33">
        <v>1</v>
      </c>
      <c r="C26" s="109"/>
      <c r="D26" s="110"/>
      <c r="E26" s="110"/>
      <c r="F26" s="110"/>
      <c r="G26" s="110"/>
      <c r="H26" s="110"/>
      <c r="I26" s="110"/>
      <c r="J26" s="110"/>
      <c r="K26" s="110"/>
      <c r="L26" s="111"/>
      <c r="M26" s="48"/>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50"/>
    </row>
    <row r="27" spans="1:46" hidden="1" x14ac:dyDescent="0.3">
      <c r="B27" s="37">
        <v>2</v>
      </c>
      <c r="C27" s="112"/>
      <c r="D27" s="113"/>
      <c r="E27" s="113"/>
      <c r="F27" s="113"/>
      <c r="G27" s="113"/>
      <c r="H27" s="113"/>
      <c r="I27" s="113"/>
      <c r="J27" s="113"/>
      <c r="K27" s="113"/>
      <c r="L27" s="114"/>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3"/>
    </row>
    <row r="28" spans="1:46" hidden="1" x14ac:dyDescent="0.3">
      <c r="B28" s="37">
        <v>3</v>
      </c>
      <c r="C28" s="103"/>
      <c r="D28" s="104"/>
      <c r="E28" s="104"/>
      <c r="F28" s="104"/>
      <c r="G28" s="104"/>
      <c r="H28" s="104"/>
      <c r="I28" s="104"/>
      <c r="J28" s="104"/>
      <c r="K28" s="104"/>
      <c r="L28" s="105"/>
      <c r="M28" s="54"/>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6"/>
    </row>
    <row r="29" spans="1:46" hidden="1" x14ac:dyDescent="0.3">
      <c r="B29" s="37">
        <v>4</v>
      </c>
      <c r="C29" s="103"/>
      <c r="D29" s="104"/>
      <c r="E29" s="104"/>
      <c r="F29" s="104"/>
      <c r="G29" s="104"/>
      <c r="H29" s="104"/>
      <c r="I29" s="104"/>
      <c r="J29" s="104"/>
      <c r="K29" s="104"/>
      <c r="L29" s="105"/>
      <c r="M29" s="54"/>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6"/>
    </row>
    <row r="30" spans="1:46" hidden="1" x14ac:dyDescent="0.3">
      <c r="B30" s="37">
        <v>5</v>
      </c>
      <c r="C30" s="103"/>
      <c r="D30" s="104"/>
      <c r="E30" s="104"/>
      <c r="F30" s="104"/>
      <c r="G30" s="104"/>
      <c r="H30" s="104"/>
      <c r="I30" s="104"/>
      <c r="J30" s="104"/>
      <c r="K30" s="104"/>
      <c r="L30" s="105"/>
      <c r="M30" s="54"/>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6"/>
    </row>
    <row r="31" spans="1:46" hidden="1" x14ac:dyDescent="0.3">
      <c r="B31" s="37">
        <v>6</v>
      </c>
      <c r="C31" s="103"/>
      <c r="D31" s="104"/>
      <c r="E31" s="104"/>
      <c r="F31" s="104"/>
      <c r="G31" s="104"/>
      <c r="H31" s="104"/>
      <c r="I31" s="104"/>
      <c r="J31" s="104"/>
      <c r="K31" s="104"/>
      <c r="L31" s="105"/>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6"/>
    </row>
    <row r="32" spans="1:46" hidden="1" x14ac:dyDescent="0.3">
      <c r="B32" s="37">
        <v>7</v>
      </c>
      <c r="C32" s="103"/>
      <c r="D32" s="104"/>
      <c r="E32" s="104"/>
      <c r="F32" s="104"/>
      <c r="G32" s="104"/>
      <c r="H32" s="104"/>
      <c r="I32" s="104"/>
      <c r="J32" s="104"/>
      <c r="K32" s="104"/>
      <c r="L32" s="105"/>
      <c r="M32" s="57"/>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9"/>
    </row>
    <row r="33" spans="2:46" ht="15" hidden="1" thickBot="1" x14ac:dyDescent="0.35">
      <c r="B33" s="60">
        <v>8</v>
      </c>
      <c r="C33" s="106"/>
      <c r="D33" s="107"/>
      <c r="E33" s="107"/>
      <c r="F33" s="107"/>
      <c r="G33" s="107"/>
      <c r="H33" s="107"/>
      <c r="I33" s="107"/>
      <c r="J33" s="107"/>
      <c r="K33" s="107"/>
      <c r="L33" s="108"/>
      <c r="M33" s="61"/>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3"/>
    </row>
    <row r="34" spans="2:46" x14ac:dyDescent="0.3">
      <c r="B34" s="64"/>
      <c r="C34" s="65"/>
      <c r="D34" s="65"/>
      <c r="E34" s="65"/>
      <c r="F34" s="65"/>
      <c r="G34" s="65"/>
      <c r="H34" s="65"/>
      <c r="I34" s="65"/>
      <c r="J34" s="65"/>
      <c r="K34" s="65"/>
      <c r="L34" s="65"/>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row>
    <row r="35" spans="2:46" x14ac:dyDescent="0.3">
      <c r="B35" s="64"/>
      <c r="C35" s="101"/>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100"/>
    </row>
    <row r="36" spans="2:46" x14ac:dyDescent="0.3">
      <c r="B36" s="64"/>
      <c r="C36" s="101"/>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100"/>
    </row>
    <row r="37" spans="2:46" x14ac:dyDescent="0.3">
      <c r="B37" s="64"/>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2"/>
    </row>
    <row r="38" spans="2:46" x14ac:dyDescent="0.3">
      <c r="B38" s="64"/>
      <c r="C38" s="101"/>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100"/>
    </row>
    <row r="39" spans="2:46" x14ac:dyDescent="0.3">
      <c r="B39" s="64"/>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100"/>
    </row>
    <row r="40" spans="2:46" x14ac:dyDescent="0.3">
      <c r="B40" s="64"/>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100"/>
    </row>
    <row r="41" spans="2:46" x14ac:dyDescent="0.3">
      <c r="B41" s="64"/>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100"/>
    </row>
    <row r="42" spans="2:46" x14ac:dyDescent="0.3">
      <c r="B42" s="64"/>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100"/>
    </row>
    <row r="43" spans="2:46" x14ac:dyDescent="0.3">
      <c r="B43" s="64"/>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100"/>
    </row>
    <row r="44" spans="2:46" x14ac:dyDescent="0.3">
      <c r="B44" s="64"/>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100"/>
    </row>
    <row r="45" spans="2:46" x14ac:dyDescent="0.3">
      <c r="B45" s="64"/>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100"/>
    </row>
    <row r="46" spans="2:46" x14ac:dyDescent="0.3">
      <c r="B46" s="64"/>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100"/>
    </row>
    <row r="47" spans="2:46" x14ac:dyDescent="0.3">
      <c r="B47" s="64"/>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100"/>
    </row>
    <row r="48" spans="2:46" x14ac:dyDescent="0.3">
      <c r="B48" s="64"/>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100"/>
    </row>
    <row r="49" spans="2:46" x14ac:dyDescent="0.3">
      <c r="B49" s="64"/>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100"/>
    </row>
    <row r="50" spans="2:46" x14ac:dyDescent="0.3">
      <c r="B50" s="64"/>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100"/>
    </row>
  </sheetData>
  <mergeCells count="88">
    <mergeCell ref="B21:C21"/>
    <mergeCell ref="D14:D15"/>
    <mergeCell ref="M13:O13"/>
    <mergeCell ref="A1:C1"/>
    <mergeCell ref="B4:C4"/>
    <mergeCell ref="D13:F13"/>
    <mergeCell ref="G13:I13"/>
    <mergeCell ref="J13:L13"/>
    <mergeCell ref="J14:J15"/>
    <mergeCell ref="K14:K15"/>
    <mergeCell ref="L14:L15"/>
    <mergeCell ref="M14:M15"/>
    <mergeCell ref="N14:N15"/>
    <mergeCell ref="O14:O15"/>
    <mergeCell ref="AH13:AJ13"/>
    <mergeCell ref="AK13:AM13"/>
    <mergeCell ref="AN13:AP13"/>
    <mergeCell ref="AQ13:AS13"/>
    <mergeCell ref="E14:E15"/>
    <mergeCell ref="F14:F15"/>
    <mergeCell ref="G14:G15"/>
    <mergeCell ref="H14:H15"/>
    <mergeCell ref="I14:I15"/>
    <mergeCell ref="P13:R13"/>
    <mergeCell ref="S13:U13"/>
    <mergeCell ref="V13:X13"/>
    <mergeCell ref="Y13:AA13"/>
    <mergeCell ref="AB13:AD13"/>
    <mergeCell ref="AE13:AG13"/>
    <mergeCell ref="U14:U15"/>
    <mergeCell ref="P14:P15"/>
    <mergeCell ref="Q14:Q15"/>
    <mergeCell ref="R14:R15"/>
    <mergeCell ref="S14:S15"/>
    <mergeCell ref="T14:T15"/>
    <mergeCell ref="AG14:AG15"/>
    <mergeCell ref="V14:V15"/>
    <mergeCell ref="W14:W15"/>
    <mergeCell ref="X14:X15"/>
    <mergeCell ref="Y14:Y15"/>
    <mergeCell ref="Z14:Z15"/>
    <mergeCell ref="AA14:AA15"/>
    <mergeCell ref="AB14:AB15"/>
    <mergeCell ref="AC14:AC15"/>
    <mergeCell ref="AD14:AD15"/>
    <mergeCell ref="AE14:AE15"/>
    <mergeCell ref="AF14:AF15"/>
    <mergeCell ref="AN14:AN15"/>
    <mergeCell ref="AO14:AO15"/>
    <mergeCell ref="AP14:AP15"/>
    <mergeCell ref="AQ14:AQ15"/>
    <mergeCell ref="AR14:AR15"/>
    <mergeCell ref="C35:AT35"/>
    <mergeCell ref="C26:L26"/>
    <mergeCell ref="C27:L27"/>
    <mergeCell ref="C28:L28"/>
    <mergeCell ref="B15:C15"/>
    <mergeCell ref="B17:C17"/>
    <mergeCell ref="B18:C18"/>
    <mergeCell ref="B19:C19"/>
    <mergeCell ref="B20:C20"/>
    <mergeCell ref="AS14:AS15"/>
    <mergeCell ref="AH14:AH15"/>
    <mergeCell ref="AI14:AI15"/>
    <mergeCell ref="AJ14:AJ15"/>
    <mergeCell ref="AK14:AK15"/>
    <mergeCell ref="AL14:AL15"/>
    <mergeCell ref="AM14:AM15"/>
    <mergeCell ref="C29:L29"/>
    <mergeCell ref="C30:L30"/>
    <mergeCell ref="C31:L31"/>
    <mergeCell ref="C32:L32"/>
    <mergeCell ref="C33:L33"/>
    <mergeCell ref="C48:AT48"/>
    <mergeCell ref="C49:AT49"/>
    <mergeCell ref="C50:AT50"/>
    <mergeCell ref="C42:AT42"/>
    <mergeCell ref="C43:AT43"/>
    <mergeCell ref="C44:AT44"/>
    <mergeCell ref="C45:AT45"/>
    <mergeCell ref="C46:AT46"/>
    <mergeCell ref="C47:AT47"/>
    <mergeCell ref="C41:AT41"/>
    <mergeCell ref="C36:AT36"/>
    <mergeCell ref="C37:AT37"/>
    <mergeCell ref="C38:AT38"/>
    <mergeCell ref="C39:AT39"/>
    <mergeCell ref="C40:AT40"/>
  </mergeCells>
  <conditionalFormatting sqref="L23:M25 O23:P25 R23:R25 F23:G25 I23:J25">
    <cfRule type="cellIs" dxfId="37" priority="36" stopIfTrue="1" operator="equal">
      <formula>"""Correct weight value -well done!!"""</formula>
    </cfRule>
  </conditionalFormatting>
  <conditionalFormatting sqref="E23:E25">
    <cfRule type="cellIs" dxfId="36" priority="37" stopIfTrue="1" operator="equal">
      <formula>50</formula>
    </cfRule>
    <cfRule type="cellIs" dxfId="35" priority="38" stopIfTrue="1" operator="notEqual">
      <formula>50</formula>
    </cfRule>
  </conditionalFormatting>
  <conditionalFormatting sqref="H23:H25">
    <cfRule type="cellIs" dxfId="34" priority="34" stopIfTrue="1" operator="equal">
      <formula>50</formula>
    </cfRule>
    <cfRule type="cellIs" dxfId="33" priority="35" stopIfTrue="1" operator="notEqual">
      <formula>50</formula>
    </cfRule>
  </conditionalFormatting>
  <conditionalFormatting sqref="K23:K25">
    <cfRule type="cellIs" dxfId="32" priority="32" stopIfTrue="1" operator="equal">
      <formula>50</formula>
    </cfRule>
    <cfRule type="cellIs" dxfId="31" priority="33" stopIfTrue="1" operator="notEqual">
      <formula>50</formula>
    </cfRule>
  </conditionalFormatting>
  <conditionalFormatting sqref="N23:N25">
    <cfRule type="cellIs" dxfId="30" priority="30" stopIfTrue="1" operator="equal">
      <formula>50</formula>
    </cfRule>
    <cfRule type="cellIs" dxfId="29" priority="31" stopIfTrue="1" operator="notEqual">
      <formula>50</formula>
    </cfRule>
  </conditionalFormatting>
  <conditionalFormatting sqref="Q23:Q25">
    <cfRule type="cellIs" dxfId="28" priority="28" stopIfTrue="1" operator="equal">
      <formula>50</formula>
    </cfRule>
    <cfRule type="cellIs" dxfId="27" priority="29" stopIfTrue="1" operator="notEqual">
      <formula>50</formula>
    </cfRule>
  </conditionalFormatting>
  <conditionalFormatting sqref="AO23:AO25">
    <cfRule type="cellIs" dxfId="26" priority="4" stopIfTrue="1" operator="equal">
      <formula>50</formula>
    </cfRule>
    <cfRule type="cellIs" dxfId="25" priority="5" stopIfTrue="1" operator="notEqual">
      <formula>50</formula>
    </cfRule>
  </conditionalFormatting>
  <conditionalFormatting sqref="S23:S25 U23:U25">
    <cfRule type="cellIs" dxfId="24" priority="27" stopIfTrue="1" operator="equal">
      <formula>"""Correct weight value -well done!!"""</formula>
    </cfRule>
  </conditionalFormatting>
  <conditionalFormatting sqref="T23:T25">
    <cfRule type="cellIs" dxfId="23" priority="25" stopIfTrue="1" operator="equal">
      <formula>50</formula>
    </cfRule>
    <cfRule type="cellIs" dxfId="22" priority="26" stopIfTrue="1" operator="notEqual">
      <formula>50</formula>
    </cfRule>
  </conditionalFormatting>
  <conditionalFormatting sqref="V23:V25 X23:X25">
    <cfRule type="cellIs" dxfId="21" priority="24" stopIfTrue="1" operator="equal">
      <formula>"""Correct weight value -well done!!"""</formula>
    </cfRule>
  </conditionalFormatting>
  <conditionalFormatting sqref="W23:W25">
    <cfRule type="cellIs" dxfId="20" priority="22" stopIfTrue="1" operator="equal">
      <formula>50</formula>
    </cfRule>
    <cfRule type="cellIs" dxfId="19" priority="23" stopIfTrue="1" operator="notEqual">
      <formula>50</formula>
    </cfRule>
  </conditionalFormatting>
  <conditionalFormatting sqref="Y23:Y25 AA23:AA25">
    <cfRule type="cellIs" dxfId="18" priority="21" stopIfTrue="1" operator="equal">
      <formula>"""Correct weight value -well done!!"""</formula>
    </cfRule>
  </conditionalFormatting>
  <conditionalFormatting sqref="Z23:Z25">
    <cfRule type="cellIs" dxfId="17" priority="19" stopIfTrue="1" operator="equal">
      <formula>50</formula>
    </cfRule>
    <cfRule type="cellIs" dxfId="16" priority="20" stopIfTrue="1" operator="notEqual">
      <formula>50</formula>
    </cfRule>
  </conditionalFormatting>
  <conditionalFormatting sqref="AB23:AB25 AD23:AD25">
    <cfRule type="cellIs" dxfId="15" priority="18" stopIfTrue="1" operator="equal">
      <formula>"""Correct weight value -well done!!"""</formula>
    </cfRule>
  </conditionalFormatting>
  <conditionalFormatting sqref="AC23:AC25">
    <cfRule type="cellIs" dxfId="14" priority="16" stopIfTrue="1" operator="equal">
      <formula>50</formula>
    </cfRule>
    <cfRule type="cellIs" dxfId="13" priority="17" stopIfTrue="1" operator="notEqual">
      <formula>50</formula>
    </cfRule>
  </conditionalFormatting>
  <conditionalFormatting sqref="AE23:AE25 AG23:AG25">
    <cfRule type="cellIs" dxfId="12" priority="15" stopIfTrue="1" operator="equal">
      <formula>"""Correct weight value -well done!!"""</formula>
    </cfRule>
  </conditionalFormatting>
  <conditionalFormatting sqref="AF23:AF25">
    <cfRule type="cellIs" dxfId="11" priority="13" stopIfTrue="1" operator="equal">
      <formula>50</formula>
    </cfRule>
    <cfRule type="cellIs" dxfId="10" priority="14" stopIfTrue="1" operator="notEqual">
      <formula>50</formula>
    </cfRule>
  </conditionalFormatting>
  <conditionalFormatting sqref="AH23:AH25 AJ23:AJ25">
    <cfRule type="cellIs" dxfId="9" priority="12" stopIfTrue="1" operator="equal">
      <formula>"""Correct weight value -well done!!"""</formula>
    </cfRule>
  </conditionalFormatting>
  <conditionalFormatting sqref="AI23:AI25">
    <cfRule type="cellIs" dxfId="8" priority="10" stopIfTrue="1" operator="equal">
      <formula>50</formula>
    </cfRule>
    <cfRule type="cellIs" dxfId="7" priority="11" stopIfTrue="1" operator="notEqual">
      <formula>50</formula>
    </cfRule>
  </conditionalFormatting>
  <conditionalFormatting sqref="AK23:AK25 AM23:AM25">
    <cfRule type="cellIs" dxfId="6" priority="9" stopIfTrue="1" operator="equal">
      <formula>"""Correct weight value -well done!!"""</formula>
    </cfRule>
  </conditionalFormatting>
  <conditionalFormatting sqref="AL23:AL25">
    <cfRule type="cellIs" dxfId="5" priority="7" stopIfTrue="1" operator="equal">
      <formula>50</formula>
    </cfRule>
    <cfRule type="cellIs" dxfId="4" priority="8" stopIfTrue="1" operator="notEqual">
      <formula>50</formula>
    </cfRule>
  </conditionalFormatting>
  <conditionalFormatting sqref="AN23:AN25 AP23:AP25">
    <cfRule type="cellIs" dxfId="3" priority="6" stopIfTrue="1" operator="equal">
      <formula>"""Correct weight value -well done!!"""</formula>
    </cfRule>
  </conditionalFormatting>
  <conditionalFormatting sqref="AR23:AR25">
    <cfRule type="cellIs" dxfId="2" priority="1" stopIfTrue="1" operator="equal">
      <formula>50</formula>
    </cfRule>
    <cfRule type="cellIs" dxfId="1" priority="2" stopIfTrue="1" operator="notEqual">
      <formula>50</formula>
    </cfRule>
  </conditionalFormatting>
  <conditionalFormatting sqref="AQ23:AQ25 AS23:AS25">
    <cfRule type="cellIs" dxfId="0" priority="3" stopIfTrue="1" operator="equal">
      <formula>"""Correct weight value -well done!!"""</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tabSelected="1" zoomScale="96" zoomScaleNormal="96" workbookViewId="0">
      <selection activeCell="B7" sqref="B7:B9"/>
    </sheetView>
  </sheetViews>
  <sheetFormatPr defaultRowHeight="14.4" x14ac:dyDescent="0.3"/>
  <cols>
    <col min="2" max="2" width="82.21875" customWidth="1"/>
    <col min="3" max="3" width="102.5546875" customWidth="1"/>
    <col min="8" max="8" width="14.21875" customWidth="1"/>
  </cols>
  <sheetData>
    <row r="1" spans="1:5" ht="15" thickBot="1" x14ac:dyDescent="0.35">
      <c r="A1" s="76"/>
      <c r="B1" s="77"/>
      <c r="C1" s="76"/>
    </row>
    <row r="2" spans="1:5" ht="14.25" customHeight="1" thickBot="1" x14ac:dyDescent="0.35">
      <c r="A2" s="81"/>
      <c r="B2" s="82" t="s">
        <v>0</v>
      </c>
      <c r="C2" s="83" t="s">
        <v>1</v>
      </c>
      <c r="D2" s="84" t="s">
        <v>2</v>
      </c>
      <c r="E2" s="68"/>
    </row>
    <row r="3" spans="1:5" ht="22.8" customHeight="1" thickBot="1" x14ac:dyDescent="0.35">
      <c r="A3" s="145">
        <v>1</v>
      </c>
      <c r="B3" s="137" t="s">
        <v>38</v>
      </c>
      <c r="C3" s="78" t="s">
        <v>36</v>
      </c>
      <c r="D3" s="74">
        <v>5</v>
      </c>
      <c r="E3" s="68"/>
    </row>
    <row r="4" spans="1:5" ht="43.8" customHeight="1" thickBot="1" x14ac:dyDescent="0.35">
      <c r="A4" s="146"/>
      <c r="B4" s="139"/>
      <c r="C4" s="80" t="s">
        <v>37</v>
      </c>
      <c r="D4" s="75">
        <v>0</v>
      </c>
      <c r="E4" s="68"/>
    </row>
    <row r="5" spans="1:5" ht="33.450000000000003" customHeight="1" x14ac:dyDescent="0.3">
      <c r="A5" s="147">
        <v>2</v>
      </c>
      <c r="B5" s="142" t="s">
        <v>41</v>
      </c>
      <c r="C5" s="78" t="s">
        <v>42</v>
      </c>
      <c r="D5" s="85">
        <v>5</v>
      </c>
    </row>
    <row r="6" spans="1:5" ht="33" customHeight="1" thickBot="1" x14ac:dyDescent="0.35">
      <c r="A6" s="148"/>
      <c r="B6" s="143"/>
      <c r="C6" s="79" t="s">
        <v>43</v>
      </c>
      <c r="D6" s="86">
        <v>0</v>
      </c>
    </row>
    <row r="7" spans="1:5" s="69" customFormat="1" ht="27.75" customHeight="1" thickBot="1" x14ac:dyDescent="0.35">
      <c r="A7" s="149">
        <v>3</v>
      </c>
      <c r="B7" s="137" t="s">
        <v>50</v>
      </c>
      <c r="C7" s="87" t="s">
        <v>44</v>
      </c>
      <c r="D7" s="88">
        <v>5</v>
      </c>
    </row>
    <row r="8" spans="1:5" s="69" customFormat="1" ht="27.75" customHeight="1" thickBot="1" x14ac:dyDescent="0.35">
      <c r="A8" s="149"/>
      <c r="B8" s="138"/>
      <c r="C8" s="87" t="s">
        <v>45</v>
      </c>
      <c r="D8" s="98">
        <v>3</v>
      </c>
    </row>
    <row r="9" spans="1:5" s="69" customFormat="1" ht="15" thickBot="1" x14ac:dyDescent="0.35">
      <c r="A9" s="149"/>
      <c r="B9" s="139"/>
      <c r="C9" s="87" t="s">
        <v>46</v>
      </c>
      <c r="D9" s="89">
        <v>0</v>
      </c>
    </row>
    <row r="10" spans="1:5" s="72" customFormat="1" ht="25.05" customHeight="1" x14ac:dyDescent="0.3">
      <c r="A10" s="140">
        <v>4</v>
      </c>
      <c r="B10" s="142" t="s">
        <v>40</v>
      </c>
      <c r="C10" s="90" t="s">
        <v>47</v>
      </c>
      <c r="D10" s="91">
        <v>5</v>
      </c>
    </row>
    <row r="11" spans="1:5" s="72" customFormat="1" ht="25.05" customHeight="1" x14ac:dyDescent="0.3">
      <c r="A11" s="141"/>
      <c r="B11" s="143"/>
      <c r="C11" s="92" t="s">
        <v>48</v>
      </c>
      <c r="D11" s="93">
        <v>3</v>
      </c>
    </row>
    <row r="12" spans="1:5" s="72" customFormat="1" ht="30.45" customHeight="1" thickBot="1" x14ac:dyDescent="0.35">
      <c r="A12" s="141"/>
      <c r="B12" s="144"/>
      <c r="C12" s="94" t="s">
        <v>35</v>
      </c>
      <c r="D12" s="95">
        <v>1</v>
      </c>
    </row>
    <row r="13" spans="1:5" s="72" customFormat="1" ht="29.55" customHeight="1" x14ac:dyDescent="0.3">
      <c r="A13" s="133">
        <v>5</v>
      </c>
      <c r="B13" s="135" t="s">
        <v>49</v>
      </c>
      <c r="C13" s="96" t="s">
        <v>30</v>
      </c>
      <c r="D13" s="71">
        <v>5</v>
      </c>
    </row>
    <row r="14" spans="1:5" s="72" customFormat="1" ht="28.8" x14ac:dyDescent="0.3">
      <c r="A14" s="134"/>
      <c r="B14" s="136"/>
      <c r="C14" s="96" t="s">
        <v>31</v>
      </c>
      <c r="D14" s="71">
        <v>3</v>
      </c>
    </row>
    <row r="15" spans="1:5" s="72" customFormat="1" ht="31.95" customHeight="1" thickBot="1" x14ac:dyDescent="0.35">
      <c r="A15" s="134"/>
      <c r="B15" s="136"/>
      <c r="C15" s="97" t="s">
        <v>32</v>
      </c>
      <c r="D15" s="73">
        <v>1</v>
      </c>
    </row>
    <row r="16" spans="1:5" x14ac:dyDescent="0.3">
      <c r="A16" s="70"/>
      <c r="B16" s="70"/>
    </row>
    <row r="20" spans="2:2" x14ac:dyDescent="0.3">
      <c r="B20" s="67"/>
    </row>
  </sheetData>
  <mergeCells count="10">
    <mergeCell ref="A3:A4"/>
    <mergeCell ref="B3:B4"/>
    <mergeCell ref="B5:B6"/>
    <mergeCell ref="A5:A6"/>
    <mergeCell ref="A7:A9"/>
    <mergeCell ref="A13:A15"/>
    <mergeCell ref="B13:B15"/>
    <mergeCell ref="B7:B9"/>
    <mergeCell ref="A10:A12"/>
    <mergeCell ref="B10:B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Scoresheet</vt:lpstr>
      <vt:lpstr>Score Criteria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Gift Nkuna</dc:creator>
  <cp:lastModifiedBy>Vhuthihi Makhwanya</cp:lastModifiedBy>
  <dcterms:created xsi:type="dcterms:W3CDTF">2021-01-06T08:42:26Z</dcterms:created>
  <dcterms:modified xsi:type="dcterms:W3CDTF">2023-11-08T08:49:04Z</dcterms:modified>
</cp:coreProperties>
</file>