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kom-my.sharepoint.com/personal/makunyjt_eskom_co_za/Documents/Desktop/Rack and Pinion lift documents/QS Estimate/"/>
    </mc:Choice>
  </mc:AlternateContent>
  <xr:revisionPtr revIDLastSave="0" documentId="8_{B5CF3406-680B-421A-AB50-FF0852F7B7D3}" xr6:coauthVersionLast="47" xr6:coauthVersionMax="47" xr10:uidLastSave="{00000000-0000-0000-0000-000000000000}"/>
  <workbookProtection workbookAlgorithmName="SHA-512" workbookHashValue="92DQXfg5CU8h30HLWW9+TthgHP1/RNwyCEPdSsXj0JgWbUbGCimy8XXWN+ujUjvRfkqDlY1cKwpBCxljNvbjIw==" workbookSaltValue="5wlIBFq06hwmD1qP3FxsHA==" workbookSpinCount="100000" lockStructure="1"/>
  <bookViews>
    <workbookView xWindow="-110" yWindow="-110" windowWidth="19420" windowHeight="10300" activeTab="2" xr2:uid="{6CA7C7D8-4291-4F97-A9EF-32FB9BA7A7AD}"/>
  </bookViews>
  <sheets>
    <sheet name="P &amp; G" sheetId="2" r:id="rId1"/>
    <sheet name="Services" sheetId="3" r:id="rId2"/>
    <sheet name="Spares List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\0" localSheetId="0">#REF!</definedName>
    <definedName name="\0">#REF!</definedName>
    <definedName name="\a" localSheetId="0">#REF!</definedName>
    <definedName name="\a">#REF!</definedName>
    <definedName name="\C" localSheetId="0">'[1]P&amp;G Build-up'!#REF!</definedName>
    <definedName name="\C">'[1]P&amp;G Build-up'!#REF!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i" localSheetId="0">#REF!</definedName>
    <definedName name="\i">#REF!</definedName>
    <definedName name="\j" localSheetId="0">#REF!</definedName>
    <definedName name="\j">#REF!</definedName>
    <definedName name="\L" localSheetId="0">#REF!</definedName>
    <definedName name="\L">#REF!</definedName>
    <definedName name="\n" localSheetId="0">#REF!</definedName>
    <definedName name="\n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'[1]P&amp;G Build-up'!#REF!</definedName>
    <definedName name="\Z">'[1]P&amp;G Build-up'!#REF!</definedName>
    <definedName name="____PH3" localSheetId="0">#REF!</definedName>
    <definedName name="____PH3">#REF!</definedName>
    <definedName name="___M777" localSheetId="0">#REF!</definedName>
    <definedName name="___M777">#REF!</definedName>
    <definedName name="___PH3" localSheetId="0">#REF!</definedName>
    <definedName name="___PH3">#REF!</definedName>
    <definedName name="__123Graph_A" localSheetId="0" hidden="1">'[2]PHASE ONE'!#REF!</definedName>
    <definedName name="__123Graph_A" hidden="1">'[2]PHASE ONE'!#REF!</definedName>
    <definedName name="__123Graph_ACurrent" localSheetId="0" hidden="1">[3]INDEX!#REF!</definedName>
    <definedName name="__123Graph_ACurrent" hidden="1">[3]INDEX!#REF!</definedName>
    <definedName name="__123Graph_B" hidden="1">'[2]PHASE ONE'!$D$71:$D$80</definedName>
    <definedName name="__123Graph_BCurrent" hidden="1">[3]INDEX!#REF!</definedName>
    <definedName name="__123Graph_C" hidden="1">'[2]PHASE ONE'!#REF!</definedName>
    <definedName name="__123Graph_CCurrent" hidden="1">[3]INDEX!#REF!</definedName>
    <definedName name="__123Graph_D" hidden="1">'[2]PHASE ONE'!$E$71:$E$80</definedName>
    <definedName name="__123Graph_DCurrent" hidden="1">[3]INDEX!#REF!</definedName>
    <definedName name="__123Graph_E" hidden="1">'[2]PHASE ONE'!#REF!</definedName>
    <definedName name="__123Graph_ECurrent" hidden="1">[3]INDEX!#REF!</definedName>
    <definedName name="__123Graph_F" hidden="1">'[2]PHASE ONE'!$F$71:$F$80</definedName>
    <definedName name="__123Graph_FCurrent" hidden="1">[3]INDEX!#REF!</definedName>
    <definedName name="__123Graph_X" hidden="1">'[2]PHASE ONE'!$C$71:$C$80</definedName>
    <definedName name="__125Graph_Ecurrent" localSheetId="0" hidden="1">#REF!</definedName>
    <definedName name="__125Graph_Ecurrent" hidden="1">#REF!</definedName>
    <definedName name="__M777" localSheetId="0">#REF!</definedName>
    <definedName name="__M777">#REF!</definedName>
    <definedName name="__PH3" localSheetId="0">#REF!</definedName>
    <definedName name="__PH3">#REF!</definedName>
    <definedName name="__xlnm.Print_Area" localSheetId="0">#REF!</definedName>
    <definedName name="__xlnm.Print_Area">#REF!</definedName>
    <definedName name="_1___________________________ANNEXURE__A" localSheetId="0">#REF!</definedName>
    <definedName name="_1___________________________ANNEXURE__A">#REF!</definedName>
    <definedName name="_1_____________ANNEXURE__A">#REF!</definedName>
    <definedName name="_10_______________________ANNEXURE__B">#REF!</definedName>
    <definedName name="_10_________ANNEXURE__B">#REF!</definedName>
    <definedName name="_11______________________ANNEXURE__A">#REF!</definedName>
    <definedName name="_11________ANNEXURE__A">#REF!</definedName>
    <definedName name="_12______________________ANNEXURE__B">#REF!</definedName>
    <definedName name="_12________ANNEXURE__B">#REF!</definedName>
    <definedName name="_13_____________________ANNEXURE__A">#REF!</definedName>
    <definedName name="_13_______ANNEXURE__A">#REF!</definedName>
    <definedName name="_14_____________________ANNEXURE__B">#REF!</definedName>
    <definedName name="_14_______ANNEXURE__B">#REF!</definedName>
    <definedName name="_15____________________ANNEXURE__A">#REF!</definedName>
    <definedName name="_15______ANNEXURE__A">#REF!</definedName>
    <definedName name="_16____________________ANNEXURE__B">#REF!</definedName>
    <definedName name="_16______ANNEXURE__B">#REF!</definedName>
    <definedName name="_16ANNEXURE__B">#REF!</definedName>
    <definedName name="_17___________________ANNEXURE__A">#REF!</definedName>
    <definedName name="_17_____ANNEXURE__A">#REF!</definedName>
    <definedName name="_18___________________ANNEXURE__B">#REF!</definedName>
    <definedName name="_18_____ANNEXURE__B">#REF!</definedName>
    <definedName name="_19__________________ANNEXURE__A">#REF!</definedName>
    <definedName name="_19____ANNEXURE__A">#REF!</definedName>
    <definedName name="_1ANNEXURE__A">#REF!</definedName>
    <definedName name="_1ST">#REF!</definedName>
    <definedName name="_2___________________________ANNEXURE__B">#REF!</definedName>
    <definedName name="_2_____________ANNEXURE__B">#REF!</definedName>
    <definedName name="_20__________________ANNEXURE__B">#REF!</definedName>
    <definedName name="_20____ANNEXURE__B">#REF!</definedName>
    <definedName name="_21_________________ANNEXURE__A">#REF!</definedName>
    <definedName name="_21___ANNEXURE__A">#REF!</definedName>
    <definedName name="_22_________________ANNEXURE__B">#REF!</definedName>
    <definedName name="_22___ANNEXURE__B">#REF!</definedName>
    <definedName name="_23________________ANNEXURE__A">#REF!</definedName>
    <definedName name="_23__ANNEXURE__A">#REF!</definedName>
    <definedName name="_24________________ANNEXURE__B">#REF!</definedName>
    <definedName name="_24__ANNEXURE__B">#REF!</definedName>
    <definedName name="_25_______________ANNEXURE__A">#REF!</definedName>
    <definedName name="_25_ANNEXURE__A">#REF!</definedName>
    <definedName name="_26_______________ANNEXURE__B">#REF!</definedName>
    <definedName name="_26_ANNEXURE__B">#REF!</definedName>
    <definedName name="_27______________ANNEXURE__A">#REF!</definedName>
    <definedName name="_28______________ANNEXURE__B">#REF!</definedName>
    <definedName name="_28ANNEXURE__A">#REF!</definedName>
    <definedName name="_29_____________ANNEXURE__A">#REF!</definedName>
    <definedName name="_29_ANNEXURE__A">#REF!</definedName>
    <definedName name="_2ANNEXURE__B">#REF!</definedName>
    <definedName name="_2ND">#REF!</definedName>
    <definedName name="_3__________________________ANNEXURE__A">#REF!</definedName>
    <definedName name="_3____________ANNEXURE__A">#REF!</definedName>
    <definedName name="_30_____________ANNEXURE__B">#REF!</definedName>
    <definedName name="_30ANNEXURE__B">#REF!</definedName>
    <definedName name="_31____________ANNEXURE__A">#REF!</definedName>
    <definedName name="_32____________ANNEXURE__B">#REF!</definedName>
    <definedName name="_33___________ANNEXURE__A">#REF!</definedName>
    <definedName name="_34___________ANNEXURE__B">#REF!</definedName>
    <definedName name="_34_ANNEXURE__B">#REF!</definedName>
    <definedName name="_35__________ANNEXURE__A">#REF!</definedName>
    <definedName name="_36__________ANNEXURE__B">#REF!</definedName>
    <definedName name="_37_________ANNEXURE__A">#REF!</definedName>
    <definedName name="_38_________ANNEXURE__B">#REF!</definedName>
    <definedName name="_39________ANNEXURE__A">#REF!</definedName>
    <definedName name="_3ANNEXURE__A">#REF!</definedName>
    <definedName name="_3RD">#REF!</definedName>
    <definedName name="_4__________________________ANNEXURE__B">#REF!</definedName>
    <definedName name="_4____________ANNEXURE__B">#REF!</definedName>
    <definedName name="_40________ANNEXURE__B">#REF!</definedName>
    <definedName name="_40ANNEXURE__A">#REF!</definedName>
    <definedName name="_41_______ANNEXURE__A">#REF!</definedName>
    <definedName name="_42_______ANNEXURE__B">#REF!</definedName>
    <definedName name="_43______ANNEXURE__A">#REF!</definedName>
    <definedName name="_44______ANNEXURE__B">#REF!</definedName>
    <definedName name="_45_____ANNEXURE__A">#REF!</definedName>
    <definedName name="_46_____ANNEXURE__B">#REF!</definedName>
    <definedName name="_46ANNEXURE__B">#REF!</definedName>
    <definedName name="_47____ANNEXURE__A">#REF!</definedName>
    <definedName name="_48____ANNEXURE__B">#REF!</definedName>
    <definedName name="_49___ANNEXURE__A">#REF!</definedName>
    <definedName name="_5_________________________ANNEXURE__A">#REF!</definedName>
    <definedName name="_5___________ANNEXURE__A">#REF!</definedName>
    <definedName name="_50___ANNEXURE__B">#REF!</definedName>
    <definedName name="_51__ANNEXURE__A">#REF!</definedName>
    <definedName name="_52__ANNEXURE__B">#REF!</definedName>
    <definedName name="_525V" localSheetId="0">#REF!</definedName>
    <definedName name="_525V">#REF!</definedName>
    <definedName name="_53__ANNEXURE__A">#REF!</definedName>
    <definedName name="_53_ANNEXURE__A">#REF!</definedName>
    <definedName name="_54_ANNEXURE__B">#REF!</definedName>
    <definedName name="_56__ANNEXURE__B">#REF!</definedName>
    <definedName name="_56ANNEXURE__A">#REF!</definedName>
    <definedName name="_58ANNEXURE__B">#REF!</definedName>
    <definedName name="_6_________________________ANNEXURE__B">#REF!</definedName>
    <definedName name="_6___________ANNEXURE__B">#REF!</definedName>
    <definedName name="_61_ANNEXURE__A">#REF!</definedName>
    <definedName name="_66_ANNEXURE__B">#REF!</definedName>
    <definedName name="_6ANNEXURE__B">#REF!</definedName>
    <definedName name="_7________________________ANNEXURE__A">#REF!</definedName>
    <definedName name="_7__________ANNEXURE__A">#REF!</definedName>
    <definedName name="_72ANNEXURE__A">#REF!</definedName>
    <definedName name="_78ANNEXURE__B">#REF!</definedName>
    <definedName name="_8________________________ANNEXURE__B">#REF!</definedName>
    <definedName name="_8__________ANNEXURE__B">#REF!</definedName>
    <definedName name="_8ANNEXURE__A">#REF!</definedName>
    <definedName name="_9_______________________ANNEXURE__A">#REF!</definedName>
    <definedName name="_9_________ANNEXURE__A">#REF!</definedName>
    <definedName name="_CPA1">[4]!_CPA1</definedName>
    <definedName name="_CXX1" localSheetId="0">#REF!</definedName>
    <definedName name="_CXX1">#REF!</definedName>
    <definedName name="_CXX2" localSheetId="0">#REF!</definedName>
    <definedName name="_CXX2">#REF!</definedName>
    <definedName name="_CXX3" localSheetId="0">#REF!</definedName>
    <definedName name="_CXX3">#REF!</definedName>
    <definedName name="_CXX4" localSheetId="0">#REF!</definedName>
    <definedName name="_CXX4">#REF!</definedName>
    <definedName name="_CXX5" localSheetId="0">#REF!</definedName>
    <definedName name="_CXX5">#REF!</definedName>
    <definedName name="_CXX6" localSheetId="0">#REF!</definedName>
    <definedName name="_CXX6">#REF!</definedName>
    <definedName name="_CXX7" localSheetId="0">#REF!</definedName>
    <definedName name="_CXX7">#REF!</definedName>
    <definedName name="_CXX8" localSheetId="0">#REF!</definedName>
    <definedName name="_CXX8">#REF!</definedName>
    <definedName name="_CXX9" localSheetId="0">#REF!</definedName>
    <definedName name="_CXX9">#REF!</definedName>
    <definedName name="_EXX1" localSheetId="0">#REF!</definedName>
    <definedName name="_EXX1">#REF!</definedName>
    <definedName name="_EXX2" localSheetId="0">#REF!</definedName>
    <definedName name="_EXX2">#REF!</definedName>
    <definedName name="_EXX3" localSheetId="0">#REF!</definedName>
    <definedName name="_EXX3">#REF!</definedName>
    <definedName name="_EXX4" localSheetId="0">#REF!</definedName>
    <definedName name="_EXX4">#REF!</definedName>
    <definedName name="_EXX5" localSheetId="0">#REF!</definedName>
    <definedName name="_EXX5">#REF!</definedName>
    <definedName name="_EXX6" localSheetId="0">#REF!</definedName>
    <definedName name="_EXX6">#REF!</definedName>
    <definedName name="_EXX7" localSheetId="0">#REF!</definedName>
    <definedName name="_EXX7">#REF!</definedName>
    <definedName name="_EXX8" localSheetId="0">#REF!</definedName>
    <definedName name="_EXX8">#REF!</definedName>
    <definedName name="_EXX9" localSheetId="0">#REF!</definedName>
    <definedName name="_EXX9">#REF!</definedName>
    <definedName name="_Fill" localSheetId="0" hidden="1">[5]PRELIMIN!#REF!</definedName>
    <definedName name="_Fill" hidden="1">[5]PRELIMIN!#REF!</definedName>
    <definedName name="_xlnm._FilterDatabase" localSheetId="0" hidden="1">'P &amp; G'!$D$6:$D$48</definedName>
    <definedName name="_xlnm._FilterDatabase" localSheetId="2" hidden="1">'Spares List'!$B$2:$G$212</definedName>
    <definedName name="_Key1" localSheetId="0" hidden="1">#REF!</definedName>
    <definedName name="_Key1" hidden="1">#REF!</definedName>
    <definedName name="_Key2" hidden="1">[6]AIRCON!#REF!</definedName>
    <definedName name="_ki1" localSheetId="0">#REF!</definedName>
    <definedName name="_ki1">#REF!</definedName>
    <definedName name="_M11" localSheetId="0">#REF!</definedName>
    <definedName name="_M11">#REF!</definedName>
    <definedName name="_M13" localSheetId="0">#REF!</definedName>
    <definedName name="_M13">#REF!</definedName>
    <definedName name="_M14" localSheetId="0">#REF!</definedName>
    <definedName name="_M14">#REF!</definedName>
    <definedName name="_M15" localSheetId="0">#REF!</definedName>
    <definedName name="_M15">#REF!</definedName>
    <definedName name="_M16" localSheetId="0">#REF!</definedName>
    <definedName name="_M16">#REF!</definedName>
    <definedName name="_M17" localSheetId="0">#REF!</definedName>
    <definedName name="_M17">#REF!</definedName>
    <definedName name="_M18" localSheetId="0">#REF!</definedName>
    <definedName name="_M18">#REF!</definedName>
    <definedName name="_M777" localSheetId="0">#REF!</definedName>
    <definedName name="_M777">#REF!</definedName>
    <definedName name="_mas1" localSheetId="0">#REF!</definedName>
    <definedName name="_mas1">#REF!</definedName>
    <definedName name="_mas2">#REF!</definedName>
    <definedName name="_MXX1" localSheetId="0">#REF!</definedName>
    <definedName name="_MXX1">#REF!</definedName>
    <definedName name="_MXX2" localSheetId="0">#REF!</definedName>
    <definedName name="_MXX2">#REF!</definedName>
    <definedName name="_MXX3" localSheetId="0">#REF!</definedName>
    <definedName name="_MXX3">#REF!</definedName>
    <definedName name="_MXX4" localSheetId="0">#REF!</definedName>
    <definedName name="_MXX4">#REF!</definedName>
    <definedName name="_MXX5" localSheetId="0">#REF!</definedName>
    <definedName name="_MXX5">#REF!</definedName>
    <definedName name="_MXX6" localSheetId="0">#REF!</definedName>
    <definedName name="_MXX6">#REF!</definedName>
    <definedName name="_MXX7" localSheetId="0">#REF!</definedName>
    <definedName name="_MXX7">#REF!</definedName>
    <definedName name="_MXX8" localSheetId="0">#REF!</definedName>
    <definedName name="_MXX8">#REF!</definedName>
    <definedName name="_MXX9" localSheetId="0">#REF!</definedName>
    <definedName name="_MXX9">#REF!</definedName>
    <definedName name="_Order1" hidden="1">255</definedName>
    <definedName name="_Order2" hidden="1">255</definedName>
    <definedName name="_Parse_In" localSheetId="0" hidden="1">#REF!</definedName>
    <definedName name="_Parse_In" hidden="1">#REF!</definedName>
    <definedName name="_Parse_Out" localSheetId="0" hidden="1">#REF!</definedName>
    <definedName name="_Parse_Out" hidden="1">#REF!</definedName>
    <definedName name="_PH3" localSheetId="0">#REF!</definedName>
    <definedName name="_PH3">#REF!</definedName>
    <definedName name="_pre1">#REF!</definedName>
    <definedName name="_Sort" localSheetId="0" hidden="1">#REF!</definedName>
    <definedName name="_Sort" hidden="1">#REF!</definedName>
    <definedName name="_SXX1" localSheetId="0">#REF!</definedName>
    <definedName name="_SXX1">#REF!</definedName>
    <definedName name="_SXX2" localSheetId="0">#REF!</definedName>
    <definedName name="_SXX2">#REF!</definedName>
    <definedName name="_SXX3" localSheetId="0">#REF!</definedName>
    <definedName name="_SXX3">#REF!</definedName>
    <definedName name="_SXX4" localSheetId="0">#REF!</definedName>
    <definedName name="_SXX4">#REF!</definedName>
    <definedName name="_SXX5" localSheetId="0">#REF!</definedName>
    <definedName name="_SXX5">#REF!</definedName>
    <definedName name="_SXX6" localSheetId="0">#REF!</definedName>
    <definedName name="_SXX6">#REF!</definedName>
    <definedName name="_SXX7" localSheetId="0">#REF!</definedName>
    <definedName name="_SXX7">#REF!</definedName>
    <definedName name="_SXX8" localSheetId="0">#REF!</definedName>
    <definedName name="_SXX8">#REF!</definedName>
    <definedName name="_SXX9" localSheetId="0">#REF!</definedName>
    <definedName name="_SXX9">#REF!</definedName>
    <definedName name="_T2" localSheetId="0">'[7]Estimate Warehouse'!#REF!</definedName>
    <definedName name="_T2">'[7]Estimate Warehouse'!#REF!</definedName>
    <definedName name="_Table2_In2" localSheetId="0" hidden="1">'[8]FEAS(INPUT)'!#REF!</definedName>
    <definedName name="_Table2_In2" hidden="1">'[8]FEAS(INPUT)'!#REF!</definedName>
    <definedName name="_Table2_Out" hidden="1">'[8]FEAS(INPUT)'!#REF!</definedName>
    <definedName name="a" localSheetId="0">#REF!</definedName>
    <definedName name="a">#REF!</definedName>
    <definedName name="AA" localSheetId="0" hidden="1">#REF!</definedName>
    <definedName name="AA" hidden="1">#REF!</definedName>
    <definedName name="aaaa" localSheetId="0" hidden="1">#REF!</definedName>
    <definedName name="aaaa" hidden="1">#REF!</definedName>
    <definedName name="abcdef">#N/A</definedName>
    <definedName name="ACwvu.all." localSheetId="0" hidden="1">#REF!</definedName>
    <definedName name="ACwvu.all." hidden="1">#REF!</definedName>
    <definedName name="ACwvu.prices." localSheetId="0" hidden="1">#REF!</definedName>
    <definedName name="ACwvu.prices." hidden="1">#REF!</definedName>
    <definedName name="ACwvu.summary." localSheetId="0" hidden="1">#REF!</definedName>
    <definedName name="ACwvu.summary." hidden="1">#REF!</definedName>
    <definedName name="AETWSYR5URJK" localSheetId="0">#REF!</definedName>
    <definedName name="AETWSYR5URJK">#REF!</definedName>
    <definedName name="afedsfgtfyh" localSheetId="0" hidden="1">[3]INDEX!#REF!</definedName>
    <definedName name="afedsfgtfyh" hidden="1">[3]INDEX!#REF!</definedName>
    <definedName name="AGE_PROFILE">[9]Validation!$B$2957:$B$2958</definedName>
    <definedName name="AJV" localSheetId="0">#REF!</definedName>
    <definedName name="AJV">#REF!</definedName>
    <definedName name="alarm">'[10]Int Type'!$E$1:$E$5</definedName>
    <definedName name="ALL" localSheetId="0">#REF!</definedName>
    <definedName name="ALL">#REF!</definedName>
    <definedName name="ALLDIMS" localSheetId="0">#REF!</definedName>
    <definedName name="ALLDIMS">#REF!</definedName>
    <definedName name="ALS" localSheetId="0">#REF!</definedName>
    <definedName name="ALS">#REF!</definedName>
    <definedName name="ALU">"AL PVC SWA PVC FR 1KV"</definedName>
    <definedName name="ANAL" localSheetId="0">#REF!</definedName>
    <definedName name="ANAL">#REF!</definedName>
    <definedName name="ANNALYSIS" localSheetId="0">'[3]SCHEDULE B'!#REF!</definedName>
    <definedName name="ANNALYSIS">'[3]SCHEDULE B'!#REF!</definedName>
    <definedName name="ANNEX_B___C" localSheetId="0">[11]Assumptions!#REF!</definedName>
    <definedName name="ANNEX_B___C">[11]Assumptions!#REF!</definedName>
    <definedName name="ANNEXURE__A_" localSheetId="0">[11]Assumptions!#REF!</definedName>
    <definedName name="ANNEXURE__A_">[11]Assumptions!#REF!</definedName>
    <definedName name="ANNEXURE__B_" localSheetId="0">[11]Assumptions!#REF!</definedName>
    <definedName name="ANNEXURE__B_">[11]Assumptions!#REF!</definedName>
    <definedName name="APPORT">OFFSET([12]SERVICES!$A$1,1,0,COUNTA([12]SERVICES!$A:$A)-1,COUNTA([12]SERVICES!$1:$1))</definedName>
    <definedName name="APPROP">OFFSET([12]SERVICES!$A$1,1,0,COUNTA([12]SERVICES!$A:$A)-1,COUNTA([12]SERVICES!$1:$1))</definedName>
    <definedName name="APPROP_LIST">OFFSET([12]SERVICES!$A$1,1,1,COUNTA([12]SERVICES!$A:$A)-1,1)</definedName>
    <definedName name="Approver" localSheetId="0">#REF!</definedName>
    <definedName name="Approver">#REF!</definedName>
    <definedName name="AQSDWEFRGTH" localSheetId="0">#REF!</definedName>
    <definedName name="AQSDWEFRGTH">#REF!</definedName>
    <definedName name="ARCHITEC" localSheetId="0">#REF!</definedName>
    <definedName name="ARCHITEC">#REF!</definedName>
    <definedName name="area">'[13]Initial Data'!$G$23</definedName>
    <definedName name="Area_Print" localSheetId="0">#REF!</definedName>
    <definedName name="Area_Print">#REF!</definedName>
    <definedName name="asd" localSheetId="0" hidden="1">#REF!</definedName>
    <definedName name="asd" hidden="1">#REF!</definedName>
    <definedName name="ASDFGBHJM" localSheetId="0">#REF!</definedName>
    <definedName name="ASDFGBHJM">#REF!</definedName>
    <definedName name="ASDFGH" localSheetId="0">#REF!</definedName>
    <definedName name="ASDFGH">#REF!</definedName>
    <definedName name="ASDFGHJ">#REF!</definedName>
    <definedName name="ASDFGHJK">#REF!</definedName>
    <definedName name="ASDFGHYUI">#REF!</definedName>
    <definedName name="ASDVFBGVN">#REF!</definedName>
    <definedName name="ASE_P_M_PERC" localSheetId="0">#REF!</definedName>
    <definedName name="ASE_P_M_PERC">#REF!</definedName>
    <definedName name="ask">#REF!</definedName>
    <definedName name="Author" localSheetId="0">#REF!</definedName>
    <definedName name="Author">#REF!</definedName>
    <definedName name="AW_AREA" localSheetId="0">#REF!</definedName>
    <definedName name="AW_AREA">#REF!</definedName>
    <definedName name="AWEFSRGDTHF">#REF!</definedName>
    <definedName name="BARIATIONS">#REF!</definedName>
    <definedName name="bbb" localSheetId="0">#REF!</definedName>
    <definedName name="bbb">#REF!</definedName>
    <definedName name="bbbr" localSheetId="0">#REF!</definedName>
    <definedName name="bbbr">#REF!</definedName>
    <definedName name="bbjnvkds">#REF!</definedName>
    <definedName name="BBJVKNGX">#REF!</definedName>
    <definedName name="BBORDER">#REF!</definedName>
    <definedName name="BC">#REF!</definedName>
    <definedName name="BCEW">"BARE COPPER EARTH WIRE"</definedName>
    <definedName name="bcs" localSheetId="0">#REF!</definedName>
    <definedName name="bcs">#REF!</definedName>
    <definedName name="bcsed" localSheetId="0">#REF!</definedName>
    <definedName name="bcsed">#REF!</definedName>
    <definedName name="bcvxhljvs" localSheetId="0">#REF!</definedName>
    <definedName name="bcvxhljvs">#REF!</definedName>
    <definedName name="BD">#REF!</definedName>
    <definedName name="bdcdt">#REF!</definedName>
    <definedName name="bdzdtnthebkdl">#REF!</definedName>
    <definedName name="bfthgu">#REF!</definedName>
    <definedName name="bgbzkjhn">#REF!</definedName>
    <definedName name="BGDJFN">#REF!</definedName>
    <definedName name="bgjxhjf">#REF!</definedName>
    <definedName name="bhbk">#REF!</definedName>
    <definedName name="bjbxndnlh">#REF!</definedName>
    <definedName name="bjgnvkgm">#REF!</definedName>
    <definedName name="bjkszgbzzf">#REF!</definedName>
    <definedName name="bjnglckbn">#REF!</definedName>
    <definedName name="bjnkmkbjnfscz">#REF!</definedName>
    <definedName name="bjxdghlkr">#REF!</definedName>
    <definedName name="bmAuthor">[14]ProArcInfo!$B$10</definedName>
    <definedName name="bmDocDate">[14]ProArcInfo!$B$12</definedName>
    <definedName name="bmDocID">[14]ProArcInfo!$B$11</definedName>
    <definedName name="bmIssueStatus">[14]ProArcInfo!$B$13</definedName>
    <definedName name="bmnfxjkg" localSheetId="0">#REF!</definedName>
    <definedName name="bmnfxjkg">#REF!</definedName>
    <definedName name="bmnygj" localSheetId="0">#REF!</definedName>
    <definedName name="bmnygj">#REF!</definedName>
    <definedName name="bmRev">[14]ProArcInfo!$B$16</definedName>
    <definedName name="bmStatus">[14]ProArcInfo!$B$7</definedName>
    <definedName name="bmSubjectLine1">[14]ProArcInfo!$B$3</definedName>
    <definedName name="bmSubjectLine2">[14]ProArcInfo!$B$4</definedName>
    <definedName name="bmSubjectLine3">[14]ProArcInfo!$B$5</definedName>
    <definedName name="bmTitle">[14]ProArcInfo!$B$6</definedName>
    <definedName name="BOND" localSheetId="0">#REF!</definedName>
    <definedName name="BOND">#REF!</definedName>
    <definedName name="BOQ" localSheetId="0">#REF!</definedName>
    <definedName name="BOQ">#REF!</definedName>
    <definedName name="BOTBOX" localSheetId="0">#REF!</definedName>
    <definedName name="BOTBOX">#REF!</definedName>
    <definedName name="BPL" localSheetId="0">#REF!</definedName>
    <definedName name="BPL">#REF!</definedName>
    <definedName name="BRA" localSheetId="0">#REF!</definedName>
    <definedName name="BRA">#REF!</definedName>
    <definedName name="bshdb" localSheetId="0">#REF!</definedName>
    <definedName name="bshdb">#REF!</definedName>
    <definedName name="bsndsnv">#REF!</definedName>
    <definedName name="BULK">#REF!</definedName>
    <definedName name="BW">#REF!</definedName>
    <definedName name="BWA">#REF!</definedName>
    <definedName name="bxjngakjn">#REF!</definedName>
    <definedName name="bxvnk">#REF!</definedName>
    <definedName name="bzgsbk">#REF!</definedName>
    <definedName name="C_" localSheetId="0">#REF!</definedName>
    <definedName name="C_">#REF!</definedName>
    <definedName name="C2413914" localSheetId="0" hidden="1">#REF!</definedName>
    <definedName name="C2413914" hidden="1">#REF!</definedName>
    <definedName name="CA_275" localSheetId="0">#REF!</definedName>
    <definedName name="CA_275">#REF!</definedName>
    <definedName name="CA_320" localSheetId="0">#REF!</definedName>
    <definedName name="CA_320">#REF!</definedName>
    <definedName name="CA_370" localSheetId="0">#REF!</definedName>
    <definedName name="CA_370">#REF!</definedName>
    <definedName name="Calc_A" localSheetId="0">#REF!</definedName>
    <definedName name="Calc_A">#REF!</definedName>
    <definedName name="Calc_B" localSheetId="0">#REF!</definedName>
    <definedName name="Calc_B">#REF!</definedName>
    <definedName name="Calc_C" localSheetId="0">#REF!</definedName>
    <definedName name="Calc_C">#REF!</definedName>
    <definedName name="Calc_D" localSheetId="0">#REF!</definedName>
    <definedName name="Calc_D">#REF!</definedName>
    <definedName name="Calc_E" localSheetId="0">#REF!</definedName>
    <definedName name="Calc_E">#REF!</definedName>
    <definedName name="Calc_F" localSheetId="0">#REF!</definedName>
    <definedName name="Calc_F">#REF!</definedName>
    <definedName name="Calc_G" localSheetId="0">#REF!</definedName>
    <definedName name="Calc_G">#REF!</definedName>
    <definedName name="Calc_H" localSheetId="0">#REF!</definedName>
    <definedName name="Calc_H">#REF!</definedName>
    <definedName name="Calc_I" localSheetId="0">#REF!</definedName>
    <definedName name="Calc_I">#REF!</definedName>
    <definedName name="Calc_J" localSheetId="0">#REF!</definedName>
    <definedName name="Calc_J">#REF!</definedName>
    <definedName name="Calc_K" localSheetId="0">#REF!</definedName>
    <definedName name="Calc_K">#REF!</definedName>
    <definedName name="Calc_k1" localSheetId="0">#REF!</definedName>
    <definedName name="Calc_k1">#REF!</definedName>
    <definedName name="Calc_k10" localSheetId="0">#REF!</definedName>
    <definedName name="Calc_k10">#REF!</definedName>
    <definedName name="Calc_k11" localSheetId="0">#REF!</definedName>
    <definedName name="Calc_k11">#REF!</definedName>
    <definedName name="Calc_k12" localSheetId="0">#REF!</definedName>
    <definedName name="Calc_k12">#REF!</definedName>
    <definedName name="Calc_k13" localSheetId="0">#REF!</definedName>
    <definedName name="Calc_k13">#REF!</definedName>
    <definedName name="Calc_k14" localSheetId="0">#REF!</definedName>
    <definedName name="Calc_k14">#REF!</definedName>
    <definedName name="Calc_k15" localSheetId="0">#REF!</definedName>
    <definedName name="Calc_k15">#REF!</definedName>
    <definedName name="Calc_k16" localSheetId="0">#REF!</definedName>
    <definedName name="Calc_k16">#REF!</definedName>
    <definedName name="Calc_k2" localSheetId="0">#REF!</definedName>
    <definedName name="Calc_k2">#REF!</definedName>
    <definedName name="Calc_k3" localSheetId="0">#REF!</definedName>
    <definedName name="Calc_k3">#REF!</definedName>
    <definedName name="Calc_k4" localSheetId="0">#REF!</definedName>
    <definedName name="Calc_k4">#REF!</definedName>
    <definedName name="Calc_k5" localSheetId="0">#REF!</definedName>
    <definedName name="Calc_k5">#REF!</definedName>
    <definedName name="Calc_k6" localSheetId="0">#REF!</definedName>
    <definedName name="Calc_k6">#REF!</definedName>
    <definedName name="Calc_k7" localSheetId="0">#REF!</definedName>
    <definedName name="Calc_k7">#REF!</definedName>
    <definedName name="Calc_k8" localSheetId="0">#REF!</definedName>
    <definedName name="Calc_k8">#REF!</definedName>
    <definedName name="Calc_k9" localSheetId="0">#REF!</definedName>
    <definedName name="Calc_k9">#REF!</definedName>
    <definedName name="Calc_L" localSheetId="0">#REF!</definedName>
    <definedName name="Calc_L">#REF!</definedName>
    <definedName name="Calc_M" localSheetId="0">#REF!</definedName>
    <definedName name="Calc_M">#REF!</definedName>
    <definedName name="Calc_N" localSheetId="0">#REF!</definedName>
    <definedName name="Calc_N">#REF!</definedName>
    <definedName name="Calc_O" localSheetId="0">#REF!</definedName>
    <definedName name="Calc_O">#REF!</definedName>
    <definedName name="Calc_P" localSheetId="0">#REF!</definedName>
    <definedName name="Calc_P">#REF!</definedName>
    <definedName name="CalcInternal" localSheetId="0">#REF!</definedName>
    <definedName name="CalcInternal">#REF!</definedName>
    <definedName name="CallYear">[15]Values!$G$14</definedName>
    <definedName name="CANCEL" localSheetId="0">#REF!</definedName>
    <definedName name="CANCEL">#REF!</definedName>
    <definedName name="cash1" localSheetId="0">#REF!</definedName>
    <definedName name="cash1">#REF!</definedName>
    <definedName name="cash2" localSheetId="0">#REF!</definedName>
    <definedName name="cash2">#REF!</definedName>
    <definedName name="CASHFLOW" localSheetId="0">#REF!</definedName>
    <definedName name="CASHFLOW">#REF!</definedName>
    <definedName name="CASHFLOW1" localSheetId="0">#REF!</definedName>
    <definedName name="CASHFLOW1">#REF!</definedName>
    <definedName name="cashflow2">#REF!</definedName>
    <definedName name="CAT_BLD">OFFSET([12]CAT_BLDG!$A$1,1,0,COUNTA([12]CAT_BLDG!$A:$A)-1,COUNTA([12]CAT_BLDG!$1:$1))</definedName>
    <definedName name="CAT_BLD_LIST">OFFSET([12]CAT_BLDG!$A$1,1,1,COUNTA([12]CAT_BLDG!$A:$A)-1,1)</definedName>
    <definedName name="cbcjjxhdgix" localSheetId="0">#REF!</definedName>
    <definedName name="cbcjjxhdgix">#REF!</definedName>
    <definedName name="CCC" localSheetId="0">#REF!</definedName>
    <definedName name="CCC">#REF!</definedName>
    <definedName name="CD" localSheetId="0">#REF!</definedName>
    <definedName name="CD">#REF!</definedName>
    <definedName name="CF">#REF!</definedName>
    <definedName name="CFA">#REF!</definedName>
    <definedName name="ch" localSheetId="0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ch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ch.prices" localSheetId="0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ch.prices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CHECK_SUMMARY">'[1]P&amp;G Build-up'!#REF!</definedName>
    <definedName name="cjnjbznj" localSheetId="0">#REF!</definedName>
    <definedName name="cjnjbznj">#REF!</definedName>
    <definedName name="CL" localSheetId="0">#REF!</definedName>
    <definedName name="CL">#REF!</definedName>
    <definedName name="CL_275" localSheetId="0">#REF!</definedName>
    <definedName name="CL_275">#REF!</definedName>
    <definedName name="CL_320" localSheetId="0">#REF!</definedName>
    <definedName name="CL_320">#REF!</definedName>
    <definedName name="CL_370" localSheetId="0">#REF!</definedName>
    <definedName name="CL_370">#REF!</definedName>
    <definedName name="Clear_CAST_Price_Summary">[4]!Clear_CAST_Price_Summary</definedName>
    <definedName name="CMO" localSheetId="0">#REF!</definedName>
    <definedName name="CMO">#REF!</definedName>
    <definedName name="CN" localSheetId="0">#REF!</definedName>
    <definedName name="CN">#REF!</definedName>
    <definedName name="cndzvjnkf" localSheetId="0">#REF!</definedName>
    <definedName name="cndzvjnkf">#REF!</definedName>
    <definedName name="CNL">#REF!</definedName>
    <definedName name="CNLM">#REF!</definedName>
    <definedName name="CNM">#REF!</definedName>
    <definedName name="CNT">#REF!</definedName>
    <definedName name="CO" localSheetId="0">#REF!</definedName>
    <definedName name="CO">#REF!</definedName>
    <definedName name="Coast">[4]!Coast</definedName>
    <definedName name="CONCRETEDIMS" localSheetId="0">#REF!</definedName>
    <definedName name="CONCRETEDIMS">#REF!</definedName>
    <definedName name="Cost_Centre">'[16]AT COMPLETION'!#REF!</definedName>
    <definedName name="CostBasis">[15]Values!$O$15:$O$16</definedName>
    <definedName name="Country">[15]Values!$I$2:$I$35</definedName>
    <definedName name="COVER" localSheetId="0">[17]Cover!#REF!</definedName>
    <definedName name="COVER">[17]Cover!#REF!</definedName>
    <definedName name="CP" localSheetId="0">#REF!</definedName>
    <definedName name="CP">#REF!</definedName>
    <definedName name="CPA_A" localSheetId="0">#REF!</definedName>
    <definedName name="CPA_A">#REF!</definedName>
    <definedName name="CPA_B" localSheetId="0">#REF!</definedName>
    <definedName name="CPA_B">#REF!</definedName>
    <definedName name="CPA_C" localSheetId="0">#REF!</definedName>
    <definedName name="CPA_C">#REF!</definedName>
    <definedName name="CPA_D" localSheetId="0">#REF!</definedName>
    <definedName name="CPA_D">#REF!</definedName>
    <definedName name="CPA_E" localSheetId="0">#REF!</definedName>
    <definedName name="CPA_E">#REF!</definedName>
    <definedName name="CPA_F" localSheetId="0">#REF!</definedName>
    <definedName name="CPA_F">#REF!</definedName>
    <definedName name="CPA_G" localSheetId="0">#REF!</definedName>
    <definedName name="CPA_G">#REF!</definedName>
    <definedName name="CPA_H" localSheetId="0">#REF!</definedName>
    <definedName name="CPA_H">#REF!</definedName>
    <definedName name="CPA_I" localSheetId="0">#REF!</definedName>
    <definedName name="CPA_I">#REF!</definedName>
    <definedName name="CPA_J" localSheetId="0">#REF!</definedName>
    <definedName name="CPA_J">#REF!</definedName>
    <definedName name="CPA_K" localSheetId="0">#REF!</definedName>
    <definedName name="CPA_K">#REF!</definedName>
    <definedName name="CPA_L" localSheetId="0">#REF!</definedName>
    <definedName name="CPA_L">#REF!</definedName>
    <definedName name="CPA_M" localSheetId="0">#REF!</definedName>
    <definedName name="CPA_M">#REF!</definedName>
    <definedName name="CPA_N" localSheetId="0">#REF!</definedName>
    <definedName name="CPA_N">#REF!</definedName>
    <definedName name="CPA_O" localSheetId="0">#REF!</definedName>
    <definedName name="CPA_O">#REF!</definedName>
    <definedName name="CPA_P" localSheetId="0">#REF!</definedName>
    <definedName name="CPA_P">#REF!</definedName>
    <definedName name="CPACalculations" localSheetId="0">#REF!</definedName>
    <definedName name="CPACalculations">#REF!</definedName>
    <definedName name="CPAFormulae" localSheetId="0">#REF!</definedName>
    <definedName name="CPAFormulae">#REF!</definedName>
    <definedName name="CR" localSheetId="0">#REF!</definedName>
    <definedName name="CR">#REF!</definedName>
    <definedName name="_xlnm.Criteria" localSheetId="0">#REF!</definedName>
    <definedName name="_xlnm.Criteria">#REF!</definedName>
    <definedName name="Criteria_MI" localSheetId="0">#REF!</definedName>
    <definedName name="Criteria_MI">#REF!</definedName>
    <definedName name="CS" localSheetId="0">#REF!</definedName>
    <definedName name="CS">#REF!</definedName>
    <definedName name="CSM">#REF!</definedName>
    <definedName name="CsvdbzNFSHTYLT">#REF!</definedName>
    <definedName name="currency">'[13]Initial Data'!$G$19</definedName>
    <definedName name="Customer_Document_ID" localSheetId="0">#REF!</definedName>
    <definedName name="Customer_Document_ID">#REF!</definedName>
    <definedName name="CustomerType" localSheetId="0">#REF!</definedName>
    <definedName name="CustomerType">#REF!</definedName>
    <definedName name="Customs">'[18]Total Currency Adjust'!$P$139</definedName>
    <definedName name="cvcxsrghn" localSheetId="0">#REF!</definedName>
    <definedName name="cvcxsrghn">#REF!</definedName>
    <definedName name="cvde" localSheetId="0">#REF!</definedName>
    <definedName name="cvde">#REF!</definedName>
    <definedName name="cvt" localSheetId="0">#REF!</definedName>
    <definedName name="cvt">#REF!</definedName>
    <definedName name="CWP">#REF!</definedName>
    <definedName name="Cwvu.summary." localSheetId="0" hidden="1">#REF!</definedName>
    <definedName name="Cwvu.summary." hidden="1">#REF!</definedName>
    <definedName name="CXXX" localSheetId="0">#REF!</definedName>
    <definedName name="CXXX">#REF!</definedName>
    <definedName name="d" localSheetId="0">#REF!</definedName>
    <definedName name="d">#REF!</definedName>
    <definedName name="DAE_ELK" localSheetId="0">#REF!</definedName>
    <definedName name="DAE_ELK">#REF!</definedName>
    <definedName name="DAE_GRD" localSheetId="0">#REF!</definedName>
    <definedName name="DAE_GRD">#REF!</definedName>
    <definedName name="DAFDFBNGNN">#REF!</definedName>
    <definedName name="data" localSheetId="0">#REF!</definedName>
    <definedName name="data">#REF!</definedName>
    <definedName name="Data_Daywork" localSheetId="0">#REF!</definedName>
    <definedName name="Data_Daywork">#REF!</definedName>
    <definedName name="Data_Opt_Bill5" localSheetId="0">#REF!</definedName>
    <definedName name="Data_Opt_Bill5">#REF!</definedName>
    <definedName name="DATA1" localSheetId="0">#REF!,#REF!,#REF!,#REF!,#REF!,#REF!,#REF!</definedName>
    <definedName name="DATA1">#REF!,#REF!,#REF!,#REF!,#REF!,#REF!,#REF!</definedName>
    <definedName name="DATA10" localSheetId="0">#REF!,#REF!,#REF!,#REF!,#REF!,#REF!,#REF!</definedName>
    <definedName name="DATA10">#REF!,#REF!,#REF!,#REF!,#REF!,#REF!,#REF!</definedName>
    <definedName name="DATA11" localSheetId="0">#REF!,#REF!,#REF!,#REF!,#REF!,#REF!,#REF!,#REF!,#REF!,#REF!,#REF!</definedName>
    <definedName name="DATA11">#REF!,#REF!,#REF!,#REF!,#REF!,#REF!,#REF!,#REF!,#REF!,#REF!,#REF!</definedName>
    <definedName name="DATA12" localSheetId="0">#REF!,#REF!,#REF!,#REF!,#REF!</definedName>
    <definedName name="DATA12">#REF!,#REF!,#REF!,#REF!,#REF!</definedName>
    <definedName name="DATA13" localSheetId="0">#REF!,#REF!,#REF!,#REF!,#REF!,#REF!,#REF!,#REF!</definedName>
    <definedName name="DATA13">#REF!,#REF!,#REF!,#REF!,#REF!,#REF!,#REF!,#REF!</definedName>
    <definedName name="DATA14" localSheetId="0">#REF!,#REF!,#REF!,#REF!,#REF!,#REF!,#REF!</definedName>
    <definedName name="DATA14">#REF!,#REF!,#REF!,#REF!,#REF!,#REF!,#REF!</definedName>
    <definedName name="DATA15" localSheetId="0">#REF!</definedName>
    <definedName name="DATA15">#REF!</definedName>
    <definedName name="DATA16" localSheetId="0">#REF!</definedName>
    <definedName name="DATA16">#REF!</definedName>
    <definedName name="DATA17" localSheetId="0">#REF!</definedName>
    <definedName name="DATA17">#REF!</definedName>
    <definedName name="DATA18" localSheetId="0">#REF!</definedName>
    <definedName name="DATA18">#REF!</definedName>
    <definedName name="DATA19" localSheetId="0">#REF!</definedName>
    <definedName name="DATA19">#REF!</definedName>
    <definedName name="DATA2" localSheetId="0">#REF!,#REF!,#REF!,#REF!,#REF!,#REF!,#REF!,#REF!</definedName>
    <definedName name="DATA2">#REF!,#REF!,#REF!,#REF!,#REF!,#REF!,#REF!,#REF!</definedName>
    <definedName name="DATA3" localSheetId="0">#REF!,#REF!,#REF!,#REF!,#REF!,#REF!,#REF!,#REF!,#REF!,#REF!</definedName>
    <definedName name="DATA3">#REF!,#REF!,#REF!,#REF!,#REF!,#REF!,#REF!,#REF!,#REF!,#REF!</definedName>
    <definedName name="DATA4" localSheetId="0">#REF!,#REF!,#REF!,#REF!,#REF!</definedName>
    <definedName name="DATA4">#REF!,#REF!,#REF!,#REF!,#REF!</definedName>
    <definedName name="DATA5" localSheetId="0">#REF!,#REF!,#REF!,#REF!,#REF!,#REF!,#REF!,#REF!,#REF!,#REF!</definedName>
    <definedName name="DATA5">#REF!,#REF!,#REF!,#REF!,#REF!,#REF!,#REF!,#REF!,#REF!,#REF!</definedName>
    <definedName name="DATA6" localSheetId="0">#REF!,#REF!,#REF!,#REF!,#REF!</definedName>
    <definedName name="DATA6">#REF!,#REF!,#REF!,#REF!,#REF!</definedName>
    <definedName name="DATA7" localSheetId="0">#REF!,#REF!,#REF!,#REF!,#REF!,#REF!,#REF!,#REF!,#REF!,#REF!</definedName>
    <definedName name="DATA7">#REF!,#REF!,#REF!,#REF!,#REF!,#REF!,#REF!,#REF!,#REF!,#REF!</definedName>
    <definedName name="DATA8" localSheetId="0">#REF!,#REF!,#REF!,#REF!,#REF!</definedName>
    <definedName name="DATA8">#REF!,#REF!,#REF!,#REF!,#REF!</definedName>
    <definedName name="DATA9" localSheetId="0">#REF!,#REF!,#REF!,#REF!,#REF!,#REF!,#REF!,#REF!,#REF!,#REF!</definedName>
    <definedName name="DATA9">#REF!,#REF!,#REF!,#REF!,#REF!,#REF!,#REF!,#REF!,#REF!,#REF!</definedName>
    <definedName name="_xlnm.Database" localSheetId="0">#REF!</definedName>
    <definedName name="_xlnm.Database">#REF!</definedName>
    <definedName name="Database_MI" localSheetId="0">#REF!</definedName>
    <definedName name="Database_MI">#REF!</definedName>
    <definedName name="Date" localSheetId="0">#REF!</definedName>
    <definedName name="Date">#REF!</definedName>
    <definedName name="DAVID" localSheetId="0">[19]VIABILITY!#REF!</definedName>
    <definedName name="DAVID">[19]VIABILITY!#REF!</definedName>
    <definedName name="DAYS" localSheetId="0">#REF!</definedName>
    <definedName name="DAYS">#REF!</definedName>
    <definedName name="DB" localSheetId="0">#REF!</definedName>
    <definedName name="DB">#REF!</definedName>
    <definedName name="DC" localSheetId="0">#REF!</definedName>
    <definedName name="DC">#REF!</definedName>
    <definedName name="DCC" localSheetId="0">#REF!</definedName>
    <definedName name="DCC">#REF!</definedName>
    <definedName name="dcfavgsrhdtj" localSheetId="0">#REF!</definedName>
    <definedName name="dcfavgsrhdtj">#REF!</definedName>
    <definedName name="dcs">'[10]Int Type'!$D$1:$D$3</definedName>
    <definedName name="dd" localSheetId="0" hidden="1">#REF!</definedName>
    <definedName name="dd" hidden="1">#REF!</definedName>
    <definedName name="DDXHD" localSheetId="0">#REF!</definedName>
    <definedName name="DDXHD">#REF!</definedName>
    <definedName name="DE">#REF!</definedName>
    <definedName name="DECEMBER" localSheetId="0">#REF!</definedName>
    <definedName name="DECEMBER">#REF!</definedName>
    <definedName name="DEF_SH" localSheetId="0">#REF!</definedName>
    <definedName name="DEF_SH">#REF!</definedName>
    <definedName name="DEF_SHL" localSheetId="0">#REF!</definedName>
    <definedName name="DEF_SHL">#REF!</definedName>
    <definedName name="DEFRGHNJMHGF">#REF!</definedName>
    <definedName name="DEFRGHNJMKJHGT">#REF!</definedName>
    <definedName name="DEFRGTHJHGTR">#REF!</definedName>
    <definedName name="DEFRGTHJHYTR">#REF!</definedName>
    <definedName name="DEFRGTHJKJHY">'[3]SCHEDULE B'!#REF!</definedName>
    <definedName name="DEFRGTHYJUUYT" localSheetId="0">#REF!</definedName>
    <definedName name="DEFRGTHYJUUYT">#REF!</definedName>
    <definedName name="Department" localSheetId="0">#REF!</definedName>
    <definedName name="Department">#REF!</definedName>
    <definedName name="DERFGTHYJUUYTR" localSheetId="0">#REF!</definedName>
    <definedName name="DERFGTHYJUUYTR">#REF!</definedName>
    <definedName name="Dfadgvsbnkyrut" localSheetId="0">#REF!</definedName>
    <definedName name="Dfadgvsbnkyrut">#REF!</definedName>
    <definedName name="DFAGEHSR">#REF!</definedName>
    <definedName name="dfazkjxgn">#REF!</definedName>
    <definedName name="dfdfstngsj" hidden="1">[3]INDEX!#REF!</definedName>
    <definedName name="dfEAGRHSTJKYD" localSheetId="0">#REF!</definedName>
    <definedName name="dfEAGRHSTJKYD">#REF!</definedName>
    <definedName name="DFGBHNJM" localSheetId="0" hidden="1">[5]PRELIMIN!#REF!</definedName>
    <definedName name="DFGBHNJM" hidden="1">[5]PRELIMIN!#REF!</definedName>
    <definedName name="DFGBHNMG" localSheetId="0">[11]Assumptions!#REF!</definedName>
    <definedName name="DFGBHNMG">[11]Assumptions!#REF!</definedName>
    <definedName name="DFGBHNMNBV">[19]VIABILITY!#REF!</definedName>
    <definedName name="DFGHBNJMKJHYTR" localSheetId="0">#REF!</definedName>
    <definedName name="DFGHBNJMKJHYTR">#REF!</definedName>
    <definedName name="DFGHJ" localSheetId="0">#REF!</definedName>
    <definedName name="DFGHJ">#REF!</definedName>
    <definedName name="DFGHJHGFDDFGH" localSheetId="0">#REF!</definedName>
    <definedName name="DFGHJHGFDDFGH">#REF!</definedName>
    <definedName name="DFGHJHGTFR">#REF!</definedName>
    <definedName name="DFGHJKJHYGTF">[17]Cover!#REF!</definedName>
    <definedName name="DFGHJKJHYGTFR" hidden="1">[3]INDEX!#REF!</definedName>
    <definedName name="DFGHJKMJHYGT" localSheetId="0">#REF!</definedName>
    <definedName name="DFGHJKMJHYGT">#REF!</definedName>
    <definedName name="DFGHJYTR" localSheetId="0">#REF!</definedName>
    <definedName name="DFGHJYTR">#REF!</definedName>
    <definedName name="DFGHNGFR" localSheetId="0">#REF!</definedName>
    <definedName name="DFGHNGFR">#REF!</definedName>
    <definedName name="DFGHNJHGFDE">#REF!</definedName>
    <definedName name="DFGHNJHYGTRE">[17]Cover!#REF!</definedName>
    <definedName name="DFGHNJMHGF" localSheetId="0">#REF!</definedName>
    <definedName name="DFGHNJMHGF">#REF!</definedName>
    <definedName name="DFGHNJMJHG" localSheetId="0">#REF!</definedName>
    <definedName name="DFGHNJMJHG">#REF!</definedName>
    <definedName name="DFGHNJMK" localSheetId="0">#REF!</definedName>
    <definedName name="DFGHNJMK">#REF!</definedName>
    <definedName name="dfkjgjksdf">#REF!</definedName>
    <definedName name="dfnsjk">#REF!</definedName>
    <definedName name="DFRGTHYJUIUYTR">#REF!</definedName>
    <definedName name="Dfwageshrdjt">#REF!</definedName>
    <definedName name="dhgd">#REF!</definedName>
    <definedName name="dhkyu">#REF!</definedName>
    <definedName name="dis" localSheetId="0">#REF!</definedName>
    <definedName name="dis">#REF!</definedName>
    <definedName name="DISABILITY_STATUS">[9]Validation!$B$2959:$B$2968</definedName>
    <definedName name="disb" localSheetId="0">#REF!</definedName>
    <definedName name="disb">#REF!</definedName>
    <definedName name="DISC" localSheetId="0">#REF!</definedName>
    <definedName name="DISC">#REF!</definedName>
    <definedName name="Discount" localSheetId="0">#REF!</definedName>
    <definedName name="Discount">#REF!</definedName>
    <definedName name="djghlzuhggt">#REF!</definedName>
    <definedName name="DL">#REF!</definedName>
    <definedName name="DLM">#REF!</definedName>
    <definedName name="Dls" localSheetId="0">#REF!</definedName>
    <definedName name="Dls">#REF!</definedName>
    <definedName name="DLYN">#N/A</definedName>
    <definedName name="dmee" localSheetId="0">#REF!</definedName>
    <definedName name="dmee">#REF!</definedName>
    <definedName name="DMP" localSheetId="0">#REF!</definedName>
    <definedName name="DMP">#REF!</definedName>
    <definedName name="DOTPRINT" localSheetId="0">#REF!</definedName>
    <definedName name="DOTPRINT">#REF!</definedName>
    <definedName name="DOUBLE_H.S_ASS" localSheetId="0">#REF!</definedName>
    <definedName name="DOUBLE_H.S_ASS">#REF!</definedName>
    <definedName name="DQFWGAEHSRJ">#REF!</definedName>
    <definedName name="DROP" localSheetId="0">#REF!</definedName>
    <definedName name="DROP">#REF!</definedName>
    <definedName name="DT">#REF!</definedName>
    <definedName name="DUC" localSheetId="0">#REF!</definedName>
    <definedName name="DUC">#REF!</definedName>
    <definedName name="DW">#REF!</definedName>
    <definedName name="Dwfaedgvsbfndgmfh">#REF!</definedName>
    <definedName name="DWFAEGSRHDTJKFY">#REF!</definedName>
    <definedName name="DWFAEGSRHJDTKFYLGU">#REF!</definedName>
    <definedName name="DWK">#REF!</definedName>
    <definedName name="E">"EA"</definedName>
    <definedName name="e.11">'[13]Cost Plan'!$A$3826</definedName>
    <definedName name="e.12">'[13]Cost Plan'!$A$4454</definedName>
    <definedName name="e.13">'[13]Cost Plan'!$A$4719</definedName>
    <definedName name="e.14">'[13]Cost Plan'!$A$5120</definedName>
    <definedName name="e.23">'[13]Cost Plan'!$A$5688</definedName>
    <definedName name="e.3">'[13]Cost Plan'!$A$40</definedName>
    <definedName name="e.4">'[13]Cost Plan'!$A$49</definedName>
    <definedName name="e.5">'[13]Cost Plan'!$A$63</definedName>
    <definedName name="e.6">'[13]Cost Plan'!$A$70</definedName>
    <definedName name="e.7">'[13]Cost Plan'!$A$755</definedName>
    <definedName name="e.8">'[13]Cost Plan'!$A$931</definedName>
    <definedName name="ED" localSheetId="0">#REF!</definedName>
    <definedName name="ED">#REF!</definedName>
    <definedName name="EDEEEDDE" localSheetId="0">#REF!</definedName>
    <definedName name="EDEEEDDE">#REF!</definedName>
    <definedName name="EDFGFE" localSheetId="0">#REF!</definedName>
    <definedName name="EDFGFE">#REF!</definedName>
    <definedName name="EDFRGRBWNE">#REF!</definedName>
    <definedName name="EDFRGTHJ">#REF!</definedName>
    <definedName name="EDFRGTHJKJHG">[11]Assumptions!#REF!</definedName>
    <definedName name="EDRFGTHJHGT" localSheetId="0">#REF!</definedName>
    <definedName name="EDRFGTHJHGT">#REF!</definedName>
    <definedName name="EDRFGTHJHTR" localSheetId="0">#REF!</definedName>
    <definedName name="EDRFGTHJHTR">#REF!</definedName>
    <definedName name="EDRFGTHTR" localSheetId="0">#REF!</definedName>
    <definedName name="EDRFGTHTR">#REF!</definedName>
    <definedName name="EDRFGTHYJUHYTRE" localSheetId="0">[17]Cover!#REF!</definedName>
    <definedName name="EDRFGTHYJUHYTRE">[17]Cover!#REF!</definedName>
    <definedName name="EDRFTGHYJHG" localSheetId="0">#REF!</definedName>
    <definedName name="EDRFTGHYJHG">#REF!</definedName>
    <definedName name="EDRFTGHYTRE" localSheetId="0">#REF!</definedName>
    <definedName name="EDRFTGHYTRE">#REF!</definedName>
    <definedName name="EDRFTGYHEJ" localSheetId="0">#REF!</definedName>
    <definedName name="EDRFTGYHEJ">#REF!</definedName>
    <definedName name="EDRFTGYHJUHG">#REF!</definedName>
    <definedName name="EDRFTGYHUJKIJUYTR">#REF!</definedName>
    <definedName name="EDRFTGYHUJKJH">#REF!</definedName>
    <definedName name="EDWFEGRBHN">#REF!</definedName>
    <definedName name="EE">OFFSET([20]SERVICES!$A$1,1,1,COUNTA([20]SERVICES!$A:$A)-1,1)</definedName>
    <definedName name="EEE" localSheetId="0">#REF!</definedName>
    <definedName name="EEE">#REF!</definedName>
    <definedName name="eeee" localSheetId="0">#REF!</definedName>
    <definedName name="eeee">#REF!</definedName>
    <definedName name="eeee1" localSheetId="0">#REF!</definedName>
    <definedName name="eeee1">#REF!</definedName>
    <definedName name="EFGRTNH" localSheetId="0">#REF!</definedName>
    <definedName name="EFGRTNH">#REF!</definedName>
    <definedName name="EFRGTEHY" localSheetId="0">#REF!</definedName>
    <definedName name="EFRGTEHY">#REF!</definedName>
    <definedName name="EGRSHTDEJKIY">#REF!</definedName>
    <definedName name="EGRSHTDEJRYFKU">#REF!</definedName>
    <definedName name="ELC" localSheetId="0">#REF!</definedName>
    <definedName name="ELC">#REF!</definedName>
    <definedName name="ELE" localSheetId="0">#REF!</definedName>
    <definedName name="ELE">#REF!</definedName>
    <definedName name="ELM" localSheetId="0">#REF!</definedName>
    <definedName name="ELM">#REF!</definedName>
    <definedName name="ELS" localSheetId="0">#REF!</definedName>
    <definedName name="ELS">#REF!</definedName>
    <definedName name="END_of_PRICE_FIX_SUMMARY" localSheetId="0">#REF!</definedName>
    <definedName name="END_of_PRICE_FIX_SUMMARY">#REF!</definedName>
    <definedName name="Ennd" localSheetId="0">#REF!</definedName>
    <definedName name="Ennd">#REF!</definedName>
    <definedName name="ER" localSheetId="0">#REF!</definedName>
    <definedName name="ER">#REF!</definedName>
    <definedName name="ER3WTEHRYJNMJ">#REF!</definedName>
    <definedName name="erftgwyhejyrk">#REF!</definedName>
    <definedName name="ermelo" localSheetId="0">#REF!</definedName>
    <definedName name="ermelo">#REF!</definedName>
    <definedName name="ermelo1" localSheetId="0">#REF!</definedName>
    <definedName name="ermelo1">#REF!</definedName>
    <definedName name="erqte4gwhy5ejyrk">#REF!</definedName>
    <definedName name="erqtgwrhetjymk">#REF!</definedName>
    <definedName name="ertg">#REF!</definedName>
    <definedName name="ERTQGYWHEJ">#REF!</definedName>
    <definedName name="ESC">#REF!</definedName>
    <definedName name="ESE">#REF!</definedName>
    <definedName name="ETGSRHYDTXJ">#REF!</definedName>
    <definedName name="EUEUHJ">#REF!</definedName>
    <definedName name="EWDGTRFH">#REF!</definedName>
    <definedName name="EXEREP" localSheetId="0">#REF!</definedName>
    <definedName name="EXEREP">#REF!</definedName>
    <definedName name="exsumm" localSheetId="0">#REF!</definedName>
    <definedName name="exsumm">#REF!</definedName>
    <definedName name="_xlnm.Extract" localSheetId="0">#REF!</definedName>
    <definedName name="_xlnm.Extract">#REF!</definedName>
    <definedName name="Extract_MI" localSheetId="0">#REF!</definedName>
    <definedName name="Extract_MI">#REF!</definedName>
    <definedName name="EXXX" localSheetId="0">#REF!</definedName>
    <definedName name="EXXX">#REF!</definedName>
    <definedName name="f" localSheetId="0">#REF!</definedName>
    <definedName name="f">#REF!</definedName>
    <definedName name="fakt" localSheetId="0">#REF!</definedName>
    <definedName name="fakt">#REF!</definedName>
    <definedName name="fal">#REF!</definedName>
    <definedName name="FC">#REF!</definedName>
    <definedName name="fcf">#REF!</definedName>
    <definedName name="fdkf">#REF!</definedName>
    <definedName name="FEECALC" localSheetId="0">#REF!</definedName>
    <definedName name="FEECALC">#REF!</definedName>
    <definedName name="FEES" localSheetId="0" hidden="1">'[8]FEAS(INPUT)'!#REF!</definedName>
    <definedName name="FEES" hidden="1">'[8]FEAS(INPUT)'!#REF!</definedName>
    <definedName name="fees1" localSheetId="0">#REF!</definedName>
    <definedName name="fees1">#REF!</definedName>
    <definedName name="FEGRHTNJYMKTULYI" localSheetId="0">#REF!</definedName>
    <definedName name="FEGRHTNJYMKTULYI">#REF!</definedName>
    <definedName name="FGHGFDEDEFGH" localSheetId="0" hidden="1">[21]INDEX!#REF!</definedName>
    <definedName name="FGHGFDEDEFGH" hidden="1">[21]INDEX!#REF!</definedName>
    <definedName name="FGHJ" localSheetId="0">#REF!</definedName>
    <definedName name="FGHJ">#REF!</definedName>
    <definedName name="FGHJKJHGFGH" localSheetId="0">#REF!</definedName>
    <definedName name="FGHJKJHGFGH">#REF!</definedName>
    <definedName name="FGHJKJHYGTFR" localSheetId="0">#REF!</definedName>
    <definedName name="FGHJKJHYGTFR">#REF!</definedName>
    <definedName name="FGHJKJHYTRDEDFGHJ" localSheetId="0">[17]Cover!#REF!</definedName>
    <definedName name="FGHJKJHYTRDEDFGHJ">[17]Cover!#REF!</definedName>
    <definedName name="FGHJKJUHYTR" localSheetId="0">#REF!</definedName>
    <definedName name="FGHJKJUHYTR">#REF!</definedName>
    <definedName name="FGHJKJUHYTRE" localSheetId="0">[17]Cover!#REF!</definedName>
    <definedName name="FGHJKJUHYTRE">[17]Cover!#REF!</definedName>
    <definedName name="FGHJKLKIJUHYGTFRD" localSheetId="0" hidden="1">#REF!</definedName>
    <definedName name="FGHJKLKIJUHYGTFRD" hidden="1">#REF!</definedName>
    <definedName name="FGHNJG" localSheetId="0">#REF!</definedName>
    <definedName name="FGHNJG">#REF!</definedName>
    <definedName name="FGHNJM" localSheetId="0">#REF!</definedName>
    <definedName name="FGHNJM">#REF!</definedName>
    <definedName name="FHFGBDDFH">#REF!</definedName>
    <definedName name="File">#REF!</definedName>
    <definedName name="FIN" localSheetId="0">#REF!</definedName>
    <definedName name="FIN">#REF!</definedName>
    <definedName name="fkgj">#REF!</definedName>
    <definedName name="FLAG" localSheetId="0">#REF!</definedName>
    <definedName name="FLAG">#REF!</definedName>
    <definedName name="fldAward">[22]Admin!$L$2</definedName>
    <definedName name="FLU" localSheetId="0">#REF!</definedName>
    <definedName name="FLU">#REF!</definedName>
    <definedName name="FLYSHEET1" localSheetId="0">[17]Cover!#REF!</definedName>
    <definedName name="FLYSHEET1">[17]Cover!#REF!</definedName>
    <definedName name="FLYSHEET2" localSheetId="0">[17]Cover!#REF!</definedName>
    <definedName name="FLYSHEET2">[17]Cover!#REF!</definedName>
    <definedName name="FLYSHEET3">[17]Cover!#REF!</definedName>
    <definedName name="FMO" localSheetId="0">#REF!</definedName>
    <definedName name="FMO">#REF!</definedName>
    <definedName name="fnxbnkv" localSheetId="0">#REF!</definedName>
    <definedName name="fnxbnkv">#REF!</definedName>
    <definedName name="Format" localSheetId="0">#REF!</definedName>
    <definedName name="Format">#REF!</definedName>
    <definedName name="FORMWORK" localSheetId="0">#REF!</definedName>
    <definedName name="FORMWORK">#REF!</definedName>
    <definedName name="FOUND" localSheetId="0">#REF!</definedName>
    <definedName name="FOUND">#REF!</definedName>
    <definedName name="FQEGRW" localSheetId="0">#REF!</definedName>
    <definedName name="FQEGRW">#REF!</definedName>
    <definedName name="FRGHJKJUHYT" localSheetId="0" hidden="1">'[8]FEAS(INPUT)'!#REF!</definedName>
    <definedName name="FRGHJKJUHYT" hidden="1">'[8]FEAS(INPUT)'!#REF!</definedName>
    <definedName name="FRGHJYGTRE" localSheetId="0">#REF!</definedName>
    <definedName name="FRGHJYGTRE">#REF!</definedName>
    <definedName name="fri_bl" localSheetId="0">#REF!</definedName>
    <definedName name="fri_bl">#REF!</definedName>
    <definedName name="fri_br" localSheetId="0">#REF!</definedName>
    <definedName name="fri_br">#REF!</definedName>
    <definedName name="fri_tl" localSheetId="0">#REF!</definedName>
    <definedName name="fri_tl">#REF!</definedName>
    <definedName name="fri_tr" localSheetId="0">#REF!</definedName>
    <definedName name="fri_tr">#REF!</definedName>
    <definedName name="FSADGZTJFKYUG" localSheetId="0">#REF!</definedName>
    <definedName name="FSADGZTJFKYUG">#REF!</definedName>
    <definedName name="FSDSBA" localSheetId="0">#REF!</definedName>
    <definedName name="FSDSBA">#REF!</definedName>
    <definedName name="Functional_Unit" localSheetId="0">#REF!</definedName>
    <definedName name="Functional_Unit">#REF!</definedName>
    <definedName name="FW">#REF!</definedName>
    <definedName name="FWAGEHRSJDTR">#REF!</definedName>
    <definedName name="FWL">#REF!</definedName>
    <definedName name="FWLM">#REF!</definedName>
    <definedName name="FWM">#REF!</definedName>
    <definedName name="FZGS">#REF!</definedName>
    <definedName name="gb">#REF!</definedName>
    <definedName name="GBORDER">#REF!</definedName>
    <definedName name="Gender">[15]Values!$G$2:$G$3</definedName>
    <definedName name="GENERAL" localSheetId="0">#REF!</definedName>
    <definedName name="GENERAL">#REF!</definedName>
    <definedName name="GENERAL_SETTINGS_AND_CONVEYOR__INFORMATION" localSheetId="0">#REF!</definedName>
    <definedName name="GENERAL_SETTINGS_AND_CONVEYOR__INFORMATION">#REF!</definedName>
    <definedName name="GenSetConInfo" localSheetId="0">#REF!</definedName>
    <definedName name="GenSetConInfo">#REF!</definedName>
    <definedName name="GFA" localSheetId="0">#REF!</definedName>
    <definedName name="GFA">#REF!</definedName>
    <definedName name="gfhhhnhh" localSheetId="0" hidden="1">'[2]PHASE ONE'!#REF!</definedName>
    <definedName name="gfhhhnhh" hidden="1">'[2]PHASE ONE'!#REF!</definedName>
    <definedName name="gfjgngfkfgfdjhjjgf" localSheetId="0">#REF!</definedName>
    <definedName name="gfjgngfkfgfdjhjjgf">#REF!</definedName>
    <definedName name="ggffff" localSheetId="0">#REF!</definedName>
    <definedName name="ggffff">#REF!</definedName>
    <definedName name="ggg">#REF!</definedName>
    <definedName name="ggggg">#REF!</definedName>
    <definedName name="gggggg">#REF!</definedName>
    <definedName name="ggssddd">#REF!</definedName>
    <definedName name="ghjj">#REF!</definedName>
    <definedName name="GHJKJHGF" hidden="1">#REF!</definedName>
    <definedName name="GHTG">#REF!</definedName>
    <definedName name="GHYJMKJHGF">#REF!</definedName>
    <definedName name="GJ" localSheetId="0">#REF!</definedName>
    <definedName name="GJ">#REF!</definedName>
    <definedName name="gjkllhcg">#REF!</definedName>
    <definedName name="GK" localSheetId="0">#REF!</definedName>
    <definedName name="GK">#REF!</definedName>
    <definedName name="gnfnvkdk">#REF!</definedName>
    <definedName name="GRAFIEK">#REF!</definedName>
    <definedName name="GRAFPRINT" localSheetId="0">#REF!</definedName>
    <definedName name="GRAFPRINT">#REF!</definedName>
    <definedName name="Graph" hidden="1">[23]INDEX!#REF!</definedName>
    <definedName name="grapha" hidden="1">[21]INDEX!#REF!</definedName>
    <definedName name="grksdh" localSheetId="0">#REF!</definedName>
    <definedName name="grksdh">#REF!</definedName>
    <definedName name="gsjcbk" localSheetId="0">#REF!</definedName>
    <definedName name="gsjcbk">#REF!</definedName>
    <definedName name="GY">"PVC SINGLE CORE GREEN/YELLOW"</definedName>
    <definedName name="gzhdgxht" localSheetId="0">#REF!</definedName>
    <definedName name="gzhdgxht">#REF!</definedName>
    <definedName name="H" localSheetId="0" hidden="1">#REF!</definedName>
    <definedName name="H" hidden="1">#REF!</definedName>
    <definedName name="H.S_ASS" localSheetId="0">#REF!</definedName>
    <definedName name="H.S_ASS">#REF!</definedName>
    <definedName name="H_B_KOSTE" localSheetId="0">#REF!</definedName>
    <definedName name="H_B_KOSTE">#REF!</definedName>
    <definedName name="H_B_SKED" localSheetId="0">#REF!</definedName>
    <definedName name="H_B_SKED">#REF!</definedName>
    <definedName name="H_BRON" localSheetId="0">#REF!</definedName>
    <definedName name="H_BRON">#REF!</definedName>
    <definedName name="H_EXCEL_qpw_WDG081">'[24]page (1)'!#REF!</definedName>
    <definedName name="HARVEY" localSheetId="0">#REF!</definedName>
    <definedName name="HARVEY">#REF!</definedName>
    <definedName name="hbjnklfnbd" localSheetId="0">#REF!</definedName>
    <definedName name="hbjnklfnbd">#REF!</definedName>
    <definedName name="HBL" localSheetId="0">#REF!</definedName>
    <definedName name="HBL">#REF!</definedName>
    <definedName name="HEADER" localSheetId="0">#REF!</definedName>
    <definedName name="HEADER">#REF!</definedName>
    <definedName name="HEADING" localSheetId="0">#REF!</definedName>
    <definedName name="HEADING">#REF!</definedName>
    <definedName name="HEHGFDJFVI">#REF!</definedName>
    <definedName name="Help">OFFSET([12]Help!$A$1,1,0,COUNTA([12]Help!$A:$A)-1,2)</definedName>
    <definedName name="Help_Items">OFFSET([12]Help!$A$1,1,1,COUNTA([12]Help!$A:$A)-1,1)</definedName>
    <definedName name="Help_List">OFFSET([12]Help!$A$1,1,0,COUNTA([12]Help!$A:$A)-1,1)</definedName>
    <definedName name="HFBNDKCLNDC" localSheetId="0">#REF!</definedName>
    <definedName name="HFBNDKCLNDC">#REF!</definedName>
    <definedName name="HFC">"CU XLPE SWA PVC HFC 1kV"</definedName>
    <definedName name="hgghdz" localSheetId="0">#REF!</definedName>
    <definedName name="hgghdz">#REF!</definedName>
    <definedName name="hhjsjg">#REF!</definedName>
    <definedName name="hjfdgzt">#REF!</definedName>
    <definedName name="hjilf">#REF!</definedName>
    <definedName name="hjkfddd">#REF!</definedName>
    <definedName name="hlfgd">#REF!</definedName>
    <definedName name="HO">#REF!</definedName>
    <definedName name="HOC">#REF!</definedName>
    <definedName name="HSC" localSheetId="0">#REF!</definedName>
    <definedName name="HSC">#REF!</definedName>
    <definedName name="HTML_CodePage" hidden="1">1252</definedName>
    <definedName name="HTML_Control" localSheetId="0" hidden="1">{"'4.0 Financial'!$A$1:$M$79"}</definedName>
    <definedName name="HTML_Control" hidden="1">{"'4.0 Financial'!$A$1:$M$79"}</definedName>
    <definedName name="HTML_Control_1" localSheetId="0" hidden="1">{"'4.0 Financial'!$A$1:$M$79"}</definedName>
    <definedName name="HTML_Control_1" hidden="1">{"'4.0 Financial'!$A$1:$M$79"}</definedName>
    <definedName name="HTML_Description" hidden="1">"Here is where the Description is below the header"</definedName>
    <definedName name="HTML_Email" hidden="1">"heroldsc@bv.com"</definedName>
    <definedName name="HTML_Header" hidden="1">"4.0 Financial"</definedName>
    <definedName name="HTML_LastUpdate" hidden="1">"01/23/2001"</definedName>
    <definedName name="HTML_LineAfter" hidden="1">TRUE</definedName>
    <definedName name="HTML_LineBefore" hidden="1">TRUE</definedName>
    <definedName name="HTML_Name" hidden="1">"Black &amp; Veatch"</definedName>
    <definedName name="HTML_OBDlg2" hidden="1">TRUE</definedName>
    <definedName name="HTML_OBDlg4" hidden="1">TRUE</definedName>
    <definedName name="HTML_OS" hidden="1">0</definedName>
    <definedName name="HTML_PathFile" hidden="1">"C:\Bv-users\MyHTML.htm"</definedName>
    <definedName name="HTML_Title" hidden="1">"NewReportFormatsIssued"</definedName>
    <definedName name="hzdzgwl" localSheetId="0">#REF!</definedName>
    <definedName name="hzdzgwl">#REF!</definedName>
    <definedName name="hzgshzlgh" localSheetId="0">#REF!</definedName>
    <definedName name="hzgshzlgh">#REF!</definedName>
    <definedName name="hzugh" localSheetId="0">#REF!</definedName>
    <definedName name="hzugh">#REF!</definedName>
    <definedName name="I">#REF!</definedName>
    <definedName name="IC">#REF!</definedName>
    <definedName name="igfdertyu">#REF!</definedName>
    <definedName name="ijhgfdrtyhjk">#REF!</definedName>
    <definedName name="IL">#REF!</definedName>
    <definedName name="ILM">#REF!</definedName>
    <definedName name="Impact_Codes" localSheetId="0">#REF!</definedName>
    <definedName name="Impact_Codes">#REF!</definedName>
    <definedName name="IN">#REF!</definedName>
    <definedName name="INCBORD">#REF!</definedName>
    <definedName name="INCOME">#REF!</definedName>
    <definedName name="INDEX" localSheetId="0">[17]Cover!#REF!</definedName>
    <definedName name="INDEX">[17]Cover!#REF!</definedName>
    <definedName name="Indices" localSheetId="0">#REF!</definedName>
    <definedName name="Indices">#REF!</definedName>
    <definedName name="Infra1" localSheetId="0">#REF!</definedName>
    <definedName name="Infra1">#REF!</definedName>
    <definedName name="INSERTROW" localSheetId="0">#REF!</definedName>
    <definedName name="INSERTROW">#REF!</definedName>
    <definedName name="Int_Type">'[10]Int Type'!$A$1:$A$35</definedName>
    <definedName name="IO_BOP_BV15" localSheetId="0">#REF!</definedName>
    <definedName name="IO_BOP_BV15">#REF!</definedName>
    <definedName name="ironmongery" localSheetId="0" hidden="1">[3]INDEX!#REF!</definedName>
    <definedName name="ironmongery" hidden="1">[3]INDEX!#REF!</definedName>
    <definedName name="IS" localSheetId="0">#REF!</definedName>
    <definedName name="IS">#REF!</definedName>
    <definedName name="Items_01" localSheetId="0">#REF!</definedName>
    <definedName name="Items_01">#REF!</definedName>
    <definedName name="iuhgfdertyhjkloiuhg" localSheetId="0">#REF!</definedName>
    <definedName name="iuhgfdertyhjkloiuhg">#REF!</definedName>
    <definedName name="iuhgfdsertgh">#REF!</definedName>
    <definedName name="jasfjgzuigh">#REF!</definedName>
    <definedName name="jbjdkxnbx">#REF!</definedName>
    <definedName name="jbvvfg">#REF!</definedName>
    <definedName name="jcjgziwjf">#REF!</definedName>
    <definedName name="jddhbxjj">#REF!</definedName>
    <definedName name="jeh">#REF!</definedName>
    <definedName name="jgihbjkdh">#REF!</definedName>
    <definedName name="jgzjbnl">#REF!</definedName>
    <definedName name="jhbvcdrftyujikl">#REF!</definedName>
    <definedName name="jhbvcdrtyhj">#REF!</definedName>
    <definedName name="jhfftyuikjh">#REF!</definedName>
    <definedName name="jhgdjh">#REF!</definedName>
    <definedName name="JHGFDSDERFTGYHUJI">[19]VIABILITY!#REF!</definedName>
    <definedName name="jihjkfmx">[25]CAPEX!#REF!</definedName>
    <definedName name="jjchjhnn" localSheetId="0">#REF!</definedName>
    <definedName name="jjchjhnn">#REF!</definedName>
    <definedName name="jjj" localSheetId="0">#REF!</definedName>
    <definedName name="jjj">#REF!</definedName>
    <definedName name="JKGUBJBGVN" localSheetId="0">#REF!</definedName>
    <definedName name="JKGUBJBGVN">#REF!</definedName>
    <definedName name="jmk">#REF!</definedName>
    <definedName name="JMMakwela" localSheetId="0">#REF!</definedName>
    <definedName name="JMMakwela">#REF!</definedName>
    <definedName name="jndnvkfdnzlv">#REF!</definedName>
    <definedName name="JOE" localSheetId="0">#REF!</definedName>
    <definedName name="JOE">#REF!</definedName>
    <definedName name="jsbhjkbf">#REF!</definedName>
    <definedName name="juahvB" hidden="1">[3]INDEX!#REF!</definedName>
    <definedName name="jvhvytcf" localSheetId="0">#REF!</definedName>
    <definedName name="jvhvytcf">#REF!</definedName>
    <definedName name="jxzdhgjhjdx" localSheetId="0">#REF!</definedName>
    <definedName name="jxzdhgjhjdx">#REF!</definedName>
    <definedName name="k" localSheetId="0" hidden="1">[5]PRELIMIN!#REF!</definedName>
    <definedName name="k" hidden="1">[5]PRELIMIN!#REF!</definedName>
    <definedName name="khdrf" localSheetId="0">#REF!</definedName>
    <definedName name="khdrf">#REF!</definedName>
    <definedName name="khtdf" localSheetId="0">#REF!</definedName>
    <definedName name="khtdf">#REF!</definedName>
    <definedName name="ki" localSheetId="0">#REF!</definedName>
    <definedName name="ki">#REF!</definedName>
    <definedName name="kil">#REF!</definedName>
    <definedName name="kjggh">#REF!</definedName>
    <definedName name="kjhgbnm">#REF!</definedName>
    <definedName name="kjksfjhjg">#REF!</definedName>
    <definedName name="kjn">#REF!</definedName>
    <definedName name="kjnbvcdrtyujk">#REF!</definedName>
    <definedName name="kkkk">#REF!</definedName>
    <definedName name="kkkkdddd">#REF!</definedName>
    <definedName name="klft">#REF!</definedName>
    <definedName name="kmkbdmkcmjbn">#REF!</definedName>
    <definedName name="kmnbvcdrtyujkl">#REF!</definedName>
    <definedName name="knbvhjm">#REF!</definedName>
    <definedName name="knjl">#REF!</definedName>
    <definedName name="KVMDDBDJN">#REF!</definedName>
    <definedName name="kvnkbnkmc">#REF!</definedName>
    <definedName name="L">#REF!</definedName>
    <definedName name="LABOUR">#REF!</definedName>
    <definedName name="Language" localSheetId="0">#REF!</definedName>
    <definedName name="Language">#REF!</definedName>
    <definedName name="LATEST">'[26]11 AUG- 10 SEPT.'!$M$679</definedName>
    <definedName name="ldjf" localSheetId="0">#REF!</definedName>
    <definedName name="ldjf">#REF!</definedName>
    <definedName name="LegalStatus">[15]Values!$O$2:$O$8</definedName>
    <definedName name="LENJANE" localSheetId="0">#REF!</definedName>
    <definedName name="LENJANE">#REF!</definedName>
    <definedName name="LETTABLE" localSheetId="0">#REF!</definedName>
    <definedName name="LETTABLE">#REF!</definedName>
    <definedName name="LFR">"CU PVC SWA PVC FR 1kV"</definedName>
    <definedName name="lghyrd" localSheetId="0">#REF!</definedName>
    <definedName name="lghyrd">#REF!</definedName>
    <definedName name="LHC">"CU PVC SWA PVC LHC 1kV"</definedName>
    <definedName name="lhgdde" localSheetId="0">#REF!</definedName>
    <definedName name="lhgdde">#REF!</definedName>
    <definedName name="LIST">#REF!</definedName>
    <definedName name="lkgde">#REF!</definedName>
    <definedName name="ll">#REF!</definedName>
    <definedName name="llll">#REF!</definedName>
    <definedName name="lod">#REF!</definedName>
    <definedName name="loo">#REF!</definedName>
    <definedName name="LS">#REF!</definedName>
    <definedName name="LSC" localSheetId="0">#REF!</definedName>
    <definedName name="LSC">#REF!</definedName>
    <definedName name="LSM" localSheetId="0">#REF!</definedName>
    <definedName name="LSM">#REF!</definedName>
    <definedName name="LYN">#N/A</definedName>
    <definedName name="M">"Meter"</definedName>
    <definedName name="M_O_S" localSheetId="0">#REF!</definedName>
    <definedName name="M_O_S">#REF!</definedName>
    <definedName name="major" localSheetId="0">[25]CAPEX!#REF!</definedName>
    <definedName name="major">[25]CAPEX!#REF!</definedName>
    <definedName name="MAK" localSheetId="0">#REF!</definedName>
    <definedName name="MAK">#REF!</definedName>
    <definedName name="MAKEBILLPAGE" localSheetId="0">#REF!</definedName>
    <definedName name="MAKEBILLPAGE">#REF!</definedName>
    <definedName name="MANURE" localSheetId="0">#REF!</definedName>
    <definedName name="MANURE">#REF!</definedName>
    <definedName name="marc09" localSheetId="0">#REF!</definedName>
    <definedName name="marc09">#REF!</definedName>
    <definedName name="Markup">'[13]Initial Data'!$G$20</definedName>
    <definedName name="MAS" localSheetId="0">#REF!</definedName>
    <definedName name="MAS">#REF!</definedName>
    <definedName name="MASONRYDIMS" localSheetId="0">#REF!</definedName>
    <definedName name="MASONRYDIMS">#REF!</definedName>
    <definedName name="MAST" localSheetId="0">#REF!</definedName>
    <definedName name="MAST">#REF!</definedName>
    <definedName name="MAT_TOGGLE" localSheetId="0">#REF!</definedName>
    <definedName name="MAT_TOGGLE">#REF!</definedName>
    <definedName name="MAT_UNIT_TOGGLE" localSheetId="0">#REF!</definedName>
    <definedName name="MAT_UNIT_TOGGLE">#REF!</definedName>
    <definedName name="Materials" localSheetId="0">'[27]P&amp;G Build-up'!#REF!</definedName>
    <definedName name="Materials">'[27]P&amp;G Build-up'!#REF!</definedName>
    <definedName name="ME" localSheetId="0">#REF!</definedName>
    <definedName name="ME">#REF!</definedName>
    <definedName name="MEM" localSheetId="0">#REF!</definedName>
    <definedName name="MEM">#REF!</definedName>
    <definedName name="mfjf" localSheetId="0">#REF!</definedName>
    <definedName name="mfjf">#REF!</definedName>
    <definedName name="mgfkxjdk">#REF!</definedName>
    <definedName name="mgkjks">#REF!</definedName>
    <definedName name="MIL">#REF!</definedName>
    <definedName name="MILM">#REF!</definedName>
    <definedName name="MIS">#REF!</definedName>
    <definedName name="mki">#REF!</definedName>
    <definedName name="mkr">#REF!</definedName>
    <definedName name="mksmd">#REF!</definedName>
    <definedName name="MLM">#REF!</definedName>
    <definedName name="mlol">#REF!</definedName>
    <definedName name="MMM" localSheetId="0">#REF!</definedName>
    <definedName name="MMM">#REF!</definedName>
    <definedName name="Module1.CF_Data">[4]!Module1.CF_Data</definedName>
    <definedName name="Module1.Collect_Data">[4]!Module1.Collect_Data</definedName>
    <definedName name="molo" localSheetId="0">#REF!</definedName>
    <definedName name="molo">#REF!</definedName>
    <definedName name="MotorLocalCost" localSheetId="0">#REF!</definedName>
    <definedName name="MotorLocalCost">#REF!</definedName>
    <definedName name="MOVETITLE">#REF!</definedName>
    <definedName name="MP">#REF!</definedName>
    <definedName name="MPL">#REF!</definedName>
    <definedName name="MPLM">#REF!</definedName>
    <definedName name="MPM">#REF!</definedName>
    <definedName name="msu">#REF!</definedName>
    <definedName name="MT">#REF!</definedName>
    <definedName name="MTS">#REF!</definedName>
    <definedName name="MU">#REF!</definedName>
    <definedName name="MUV">#REF!</definedName>
    <definedName name="MXXX" localSheetId="0">#REF!</definedName>
    <definedName name="MXXX">#REF!</definedName>
    <definedName name="N">"NO"</definedName>
    <definedName name="nasjn" localSheetId="0">#REF!</definedName>
    <definedName name="nasjn">#REF!</definedName>
    <definedName name="nbd" localSheetId="0">#REF!</definedName>
    <definedName name="nbd">#REF!</definedName>
    <definedName name="nbvmcmklvn" localSheetId="0">#REF!</definedName>
    <definedName name="nbvmcmklvn">#REF!</definedName>
    <definedName name="nbzjdghzbzj">#REF!</definedName>
    <definedName name="nbzjgth">#REF!</definedName>
    <definedName name="ND">[28]Cover!#REF!</definedName>
    <definedName name="NEJAWNHsuf" hidden="1">[3]INDEX!#REF!</definedName>
    <definedName name="NETT" localSheetId="0">#REF!</definedName>
    <definedName name="NETT">#REF!</definedName>
    <definedName name="new" localSheetId="0">#REF!</definedName>
    <definedName name="new">#REF!</definedName>
    <definedName name="NEWBILLSHEET" localSheetId="0">#REF!</definedName>
    <definedName name="NEWBILLSHEET">#REF!</definedName>
    <definedName name="ngbknn">#REF!</definedName>
    <definedName name="ngfjkghiuzwrh">#REF!</definedName>
    <definedName name="njbvhvt">#REF!</definedName>
    <definedName name="NLQPRINT" localSheetId="0">#REF!</definedName>
    <definedName name="NLQPRINT">#REF!</definedName>
    <definedName name="nnxbgf">#REF!</definedName>
    <definedName name="NOTES">#REF!</definedName>
    <definedName name="nuilnyvo">#REF!</definedName>
    <definedName name="NUL">#N/A</definedName>
    <definedName name="nvvjfnbdj" localSheetId="0">#REF!</definedName>
    <definedName name="nvvjfnbdj">#REF!</definedName>
    <definedName name="nxbzhhsjgnw" localSheetId="0">#REF!</definedName>
    <definedName name="nxbzhhsjgnw">#REF!</definedName>
    <definedName name="nxcjzlws" localSheetId="0">#REF!</definedName>
    <definedName name="nxcjzlws">#REF!</definedName>
    <definedName name="O_H_LAB" localSheetId="0">#REF!</definedName>
    <definedName name="O_H_LAB">#REF!</definedName>
    <definedName name="O_H_MAT" localSheetId="0">#REF!</definedName>
    <definedName name="O_H_MAT">#REF!</definedName>
    <definedName name="O_H_OTHER" localSheetId="0">#REF!</definedName>
    <definedName name="O_H_OTHER">#REF!</definedName>
    <definedName name="O_H_PLANT" localSheetId="0">#REF!</definedName>
    <definedName name="O_H_PLANT">#REF!</definedName>
    <definedName name="O_H_TOG" localSheetId="0">#REF!</definedName>
    <definedName name="O_H_TOG">#REF!</definedName>
    <definedName name="O_L" localSheetId="0">#REF!</definedName>
    <definedName name="O_L">#REF!</definedName>
    <definedName name="OD_Discipline" localSheetId="0">#REF!</definedName>
    <definedName name="OD_Discipline">#REF!</definedName>
    <definedName name="OFF_AND_STORE" localSheetId="0">#REF!</definedName>
    <definedName name="OFF_AND_STORE">#REF!</definedName>
    <definedName name="OHTE" localSheetId="0">#REF!</definedName>
    <definedName name="OHTE">#REF!</definedName>
    <definedName name="OHTE1" localSheetId="0">#REF!</definedName>
    <definedName name="OHTE1">#REF!</definedName>
    <definedName name="oijhgfdertgh">#REF!</definedName>
    <definedName name="oijhgfdxsertghjm">#REF!</definedName>
    <definedName name="oijhgfrtyhjm">#REF!</definedName>
    <definedName name="oijhgserthj">#REF!</definedName>
    <definedName name="oijhgvcdertyujk">#REF!</definedName>
    <definedName name="oiuy">#REF!</definedName>
    <definedName name="okjhgfdertyhjk">#REF!</definedName>
    <definedName name="olu" hidden="1">#REF!</definedName>
    <definedName name="ONE" localSheetId="0">#REF!</definedName>
    <definedName name="ONE">#REF!</definedName>
    <definedName name="Operating_Instructions" localSheetId="0">#REF!</definedName>
    <definedName name="Operating_Instructions">#REF!</definedName>
    <definedName name="OpInst" localSheetId="0">#REF!</definedName>
    <definedName name="OpInst">#REF!</definedName>
    <definedName name="oppps" localSheetId="0">#REF!</definedName>
    <definedName name="oppps">#REF!</definedName>
    <definedName name="OSM">#REF!</definedName>
    <definedName name="OSW">#REF!</definedName>
    <definedName name="OTH">#REF!</definedName>
    <definedName name="P_COST" localSheetId="0">#REF!</definedName>
    <definedName name="P_COST">#REF!</definedName>
    <definedName name="PAGE1" localSheetId="0">#REF!</definedName>
    <definedName name="PAGE1">#REF!</definedName>
    <definedName name="Page10" localSheetId="0">#REF!</definedName>
    <definedName name="Page10">#REF!</definedName>
    <definedName name="PAGE2" localSheetId="0">#REF!</definedName>
    <definedName name="PAGE2">#REF!</definedName>
    <definedName name="PAGE3" localSheetId="0">#REF!</definedName>
    <definedName name="PAGE3">#REF!</definedName>
    <definedName name="Page3.1" localSheetId="0">#REF!</definedName>
    <definedName name="Page3.1">#REF!</definedName>
    <definedName name="PAINT" localSheetId="0">#REF!</definedName>
    <definedName name="PAINT">#REF!</definedName>
    <definedName name="PCI">#REF!</definedName>
    <definedName name="PERSENT" localSheetId="0">#REF!</definedName>
    <definedName name="PERSENT">#REF!</definedName>
    <definedName name="pgone">#REF!</definedName>
    <definedName name="pgtwo">#REF!</definedName>
    <definedName name="PJ">[29]Assumptions!#REF!</definedName>
    <definedName name="pkjdtyhj" localSheetId="0">#REF!</definedName>
    <definedName name="pkjdtyhj">#REF!</definedName>
    <definedName name="pkolo" localSheetId="0">#REF!</definedName>
    <definedName name="pkolo">#REF!</definedName>
    <definedName name="PL" localSheetId="0">#REF!</definedName>
    <definedName name="PL">#REF!</definedName>
    <definedName name="Plant" localSheetId="0">'[27]P&amp;G Build-up'!#REF!</definedName>
    <definedName name="Plant">'[27]P&amp;G Build-up'!#REF!</definedName>
    <definedName name="PMB" localSheetId="0">#REF!</definedName>
    <definedName name="PMB">#REF!</definedName>
    <definedName name="PNT_BLOCK" localSheetId="0">#REF!</definedName>
    <definedName name="PNT_BLOCK">#REF!</definedName>
    <definedName name="PO" localSheetId="0">#REF!</definedName>
    <definedName name="PO">#REF!</definedName>
    <definedName name="poijhgfdserth" localSheetId="0">#REF!</definedName>
    <definedName name="poijhgfdserth">#REF!</definedName>
    <definedName name="poiuhgfdertyui" localSheetId="0">#REF!</definedName>
    <definedName name="poiuhgfdertyui">#REF!</definedName>
    <definedName name="poiyt">#REF!</definedName>
    <definedName name="pokjhgfdrtyujk">#REF!</definedName>
    <definedName name="pokjhgfrtyj">#REF!</definedName>
    <definedName name="polo">#REF!</definedName>
    <definedName name="PP">#REF!</definedName>
    <definedName name="PPO" localSheetId="0">#REF!</definedName>
    <definedName name="PPO">#REF!</definedName>
    <definedName name="PPO_D.H.S" localSheetId="0">#REF!</definedName>
    <definedName name="PPO_D.H.S">#REF!</definedName>
    <definedName name="PPO_H.S" localSheetId="0">#REF!</definedName>
    <definedName name="PPO_H.S">#REF!</definedName>
    <definedName name="PPO_S.A" localSheetId="0">#REF!</definedName>
    <definedName name="PPO_S.A">#REF!</definedName>
    <definedName name="PPPPP" localSheetId="0">#REF!</definedName>
    <definedName name="PPPPP">#REF!</definedName>
    <definedName name="PR">#REF!</definedName>
    <definedName name="PRE">#REF!</definedName>
    <definedName name="Prelim">#REF!</definedName>
    <definedName name="PRELIMINARIES">#REF!</definedName>
    <definedName name="PRELIMS">#REF!</definedName>
    <definedName name="prelims2">#REF!</definedName>
    <definedName name="prelims3">#REF!</definedName>
    <definedName name="price_factor" localSheetId="0">#REF!</definedName>
    <definedName name="price_factor">#REF!</definedName>
    <definedName name="_xlnm.Print_Area" localSheetId="0">'P &amp; G'!$A$1:$H$48</definedName>
    <definedName name="_xlnm.Print_Area" localSheetId="1">Services!$A$1:$J$43</definedName>
    <definedName name="_xlnm.Print_Area" localSheetId="2">'Spares List'!$A$1:$G$214</definedName>
    <definedName name="_xlnm.Print_Area">'[30]P&amp;G FINAL 8 MNTHS'!$B$1:$L$747</definedName>
    <definedName name="PRINT_AREA_MI">'[30]P&amp;G FINAL 8 MNTHS'!$B$1:$L$747</definedName>
    <definedName name="print_area2_mi" localSheetId="0">#REF!</definedName>
    <definedName name="print_area2_mi">#REF!</definedName>
    <definedName name="_xlnm.Print_Titles" localSheetId="0">'P &amp; G'!$2:$7</definedName>
    <definedName name="_xlnm.Print_Titles">#REF!</definedName>
    <definedName name="Print_Titles_MI" localSheetId="0">#REF!</definedName>
    <definedName name="Print_Titles_MI">#REF!</definedName>
    <definedName name="Prof_fees" localSheetId="0">#REF!</definedName>
    <definedName name="Prof_fees">#REF!</definedName>
    <definedName name="ProgramName">[15]Values!$G$11</definedName>
    <definedName name="PROJ_DURATION" localSheetId="0">#REF!</definedName>
    <definedName name="PROJ_DURATION">#REF!</definedName>
    <definedName name="PROJFIN" localSheetId="0">#REF!</definedName>
    <definedName name="PROJFIN">#REF!</definedName>
    <definedName name="prot4">[4]!prot4</definedName>
    <definedName name="prot5">[4]!prot5</definedName>
    <definedName name="PS" localSheetId="0">#REF!</definedName>
    <definedName name="PS">#REF!</definedName>
    <definedName name="PSA" localSheetId="0">#REF!</definedName>
    <definedName name="PSA">#REF!</definedName>
    <definedName name="PSN" localSheetId="0">#REF!</definedName>
    <definedName name="PSN">#REF!</definedName>
    <definedName name="PT">#REF!</definedName>
    <definedName name="PTR">"PVC NITRILE TRAILING"</definedName>
    <definedName name="pv" localSheetId="0">#REF!</definedName>
    <definedName name="pv">#REF!</definedName>
    <definedName name="Q" localSheetId="0">#REF!</definedName>
    <definedName name="Q">#REF!</definedName>
    <definedName name="q3tw4yaes5ur6dk">#REF!</definedName>
    <definedName name="q3twa4y5u4e6k5t">#REF!</definedName>
    <definedName name="QEWRTY">#REF!</definedName>
    <definedName name="qfwEGYHSREjtx">#REF!</definedName>
    <definedName name="QGrWTAENH">#REF!</definedName>
    <definedName name="QP" localSheetId="0">#REF!</definedName>
    <definedName name="QP">#REF!</definedName>
    <definedName name="qqqqqq" localSheetId="0">#REF!</definedName>
    <definedName name="qqqqqq">#REF!</definedName>
    <definedName name="qrwae">#REF!</definedName>
    <definedName name="QRWATESRHY">#REF!</definedName>
    <definedName name="QS">#REF!</definedName>
    <definedName name="QSWDFGVB">#REF!</definedName>
    <definedName name="qTFWAGEYHSWTJKY">#REF!</definedName>
    <definedName name="qty" localSheetId="0">#REF!</definedName>
    <definedName name="qty">#REF!</definedName>
    <definedName name="QUANTITY" localSheetId="0">#REF!</definedName>
    <definedName name="QUANTITY">#REF!</definedName>
    <definedName name="QWADGRTF">#REF!</definedName>
    <definedName name="QWAERDTHFY">#REF!</definedName>
    <definedName name="QWEFSDGRTFH">#REF!</definedName>
    <definedName name="QWERDGTHFY">#REF!</definedName>
    <definedName name="QWSDEFRGT">#REF!</definedName>
    <definedName name="RAMING_AANHEF">#N/A</definedName>
    <definedName name="rate">'[13]Initial Data'!$H$22</definedName>
    <definedName name="ratesrhydetjfryk" localSheetId="0">#REF!</definedName>
    <definedName name="ratesrhydetjfryk">#REF!</definedName>
    <definedName name="RBL" localSheetId="0">#REF!</definedName>
    <definedName name="RBL">#REF!</definedName>
    <definedName name="re" localSheetId="0">#REF!</definedName>
    <definedName name="re">#REF!</definedName>
    <definedName name="RED" localSheetId="0">#REF!</definedName>
    <definedName name="RED">#REF!</definedName>
    <definedName name="reeeeeeee" localSheetId="0">#REF!</definedName>
    <definedName name="reeeeeeee">#REF!</definedName>
    <definedName name="Ref" localSheetId="0">#REF!</definedName>
    <definedName name="Ref">#REF!</definedName>
    <definedName name="Reference" localSheetId="0">#REF!</definedName>
    <definedName name="Reference">#REF!</definedName>
    <definedName name="REGIST" localSheetId="0">#REF!</definedName>
    <definedName name="REGIST">#REF!</definedName>
    <definedName name="RENE">#REF!</definedName>
    <definedName name="Ress" localSheetId="0">#REF!</definedName>
    <definedName name="Ress">#REF!</definedName>
    <definedName name="REST">#REF!</definedName>
    <definedName name="rete2h">#REF!</definedName>
    <definedName name="reten">#REF!</definedName>
    <definedName name="retet">#REF!</definedName>
    <definedName name="RETGRYHTJYK">#REF!</definedName>
    <definedName name="Reviewer" localSheetId="0">#REF!</definedName>
    <definedName name="Reviewer">#REF!</definedName>
    <definedName name="Revision" localSheetId="0">#REF!</definedName>
    <definedName name="Revision">#REF!</definedName>
    <definedName name="RF">#REF!</definedName>
    <definedName name="RFL">#REF!</definedName>
    <definedName name="RFLM">#REF!</definedName>
    <definedName name="RFM">#REF!</definedName>
    <definedName name="RFTGHYJUKJHGF">#REF!</definedName>
    <definedName name="RFTGYHUJKJUYTR">[29]Assumptions!#REF!</definedName>
    <definedName name="Richardsbay" localSheetId="0" hidden="1">#REF!</definedName>
    <definedName name="Richardsbay" hidden="1">#REF!</definedName>
    <definedName name="RK" localSheetId="0">#REF!</definedName>
    <definedName name="RK">#REF!</definedName>
    <definedName name="RL" localSheetId="0">#REF!</definedName>
    <definedName name="RL">#REF!</definedName>
    <definedName name="RLM" localSheetId="0">#REF!</definedName>
    <definedName name="RLM">#REF!</definedName>
    <definedName name="roorf">#REF!</definedName>
    <definedName name="rrr" localSheetId="0">#REF!</definedName>
    <definedName name="rrr">#REF!</definedName>
    <definedName name="rtewysherujrdkt">#REF!</definedName>
    <definedName name="RTGYHJKJUHYTR">#REF!</definedName>
    <definedName name="rthjmhjhtr">#REF!</definedName>
    <definedName name="rty">#REF!</definedName>
    <definedName name="RTYHUJIKLKJH" hidden="1">#REF!</definedName>
    <definedName name="RWATEGSYHRZDJTX">#REF!</definedName>
    <definedName name="RWATEYSHWRJTKR">#REF!</definedName>
    <definedName name="RWTAEYRSJDTKY">#REF!</definedName>
    <definedName name="Rwvu.all." localSheetId="0" hidden="1">#REF!,#REF!</definedName>
    <definedName name="Rwvu.all." hidden="1">#REF!,#REF!</definedName>
    <definedName name="Rwvu.prices." localSheetId="0" hidden="1">#REF!,#REF!</definedName>
    <definedName name="Rwvu.prices." hidden="1">#REF!,#REF!</definedName>
    <definedName name="Rwvu.summary." localSheetId="0" hidden="1">#REF!</definedName>
    <definedName name="Rwvu.summary." hidden="1">#REF!</definedName>
    <definedName name="rzsgf">#REF!</definedName>
    <definedName name="s">#REF!</definedName>
    <definedName name="S.A_ASS" localSheetId="0">#REF!</definedName>
    <definedName name="S.A_ASS">#REF!</definedName>
    <definedName name="S_COST" localSheetId="0">#REF!</definedName>
    <definedName name="S_COST">#REF!</definedName>
    <definedName name="SC" localSheetId="0">#REF!</definedName>
    <definedName name="SC">#REF!</definedName>
    <definedName name="SCALE2" localSheetId="0">#REF!</definedName>
    <definedName name="SCALE2">#REF!</definedName>
    <definedName name="SCHEDULE_H" localSheetId="0">#REF!</definedName>
    <definedName name="SCHEDULE_H">#REF!</definedName>
    <definedName name="scheduleH">#REF!</definedName>
    <definedName name="SCOPE_OF_SUPPLY___RESPONSIBILITIES" localSheetId="0">#REF!</definedName>
    <definedName name="SCOPE_OF_SUPPLY___RESPONSIBILITIES">#REF!</definedName>
    <definedName name="ScSupRes" localSheetId="0">#REF!</definedName>
    <definedName name="ScSupRes">#REF!</definedName>
    <definedName name="SDEFGHJRDE" localSheetId="0">[28]Cover!#REF!</definedName>
    <definedName name="SDEFGHJRDE">[28]Cover!#REF!</definedName>
    <definedName name="SDEFGHNJRFTGYHUJI" localSheetId="0">#REF!</definedName>
    <definedName name="SDEFGHNJRFTGYHUJI">#REF!</definedName>
    <definedName name="SDEWFREAGSRHEDTJRY" localSheetId="0">#REF!</definedName>
    <definedName name="SDEWFREAGSRHEDTJRY">#REF!</definedName>
    <definedName name="sdfageshrj" localSheetId="0">#REF!</definedName>
    <definedName name="sdfageshrj">#REF!</definedName>
    <definedName name="SDFGHBNJHG" localSheetId="0">[11]Assumptions!#REF!</definedName>
    <definedName name="SDFGHBNJHG">[11]Assumptions!#REF!</definedName>
    <definedName name="SDFGHJK" localSheetId="0">'[7]Estimate Warehouse'!#REF!</definedName>
    <definedName name="SDFGHJK">'[7]Estimate Warehouse'!#REF!</definedName>
    <definedName name="SDFGHJKJHGF" localSheetId="0">#REF!</definedName>
    <definedName name="SDFGHJKJHGF">#REF!</definedName>
    <definedName name="SDFGHJKJHYGT" localSheetId="0">#REF!</definedName>
    <definedName name="SDFGHJKJHYGT">#REF!</definedName>
    <definedName name="SDFGHJKJUYTRE" localSheetId="0" hidden="1">#REF!</definedName>
    <definedName name="SDFGHJKJUYTRE" hidden="1">#REF!</definedName>
    <definedName name="SDFGHJKLIJUYTRE">#REF!</definedName>
    <definedName name="SDFGHJKLKJYH">#REF!</definedName>
    <definedName name="SDFGHJM">#REF!</definedName>
    <definedName name="SDFGHNJMKJNHGF">#REF!</definedName>
    <definedName name="SDFGHUJK">#REF!</definedName>
    <definedName name="SDFGHYJUIUYTR" localSheetId="0">[28]Cover!#REF!</definedName>
    <definedName name="SDFGHYJUIUYTR">[28]Cover!#REF!</definedName>
    <definedName name="sdfgtyhi" localSheetId="0">#REF!</definedName>
    <definedName name="sdfgtyhi">#REF!</definedName>
    <definedName name="sdjhndf" localSheetId="0">#REF!</definedName>
    <definedName name="sdjhndf">#REF!</definedName>
    <definedName name="SE" localSheetId="0">#REF!</definedName>
    <definedName name="SE">#REF!</definedName>
    <definedName name="SEC">#REF!</definedName>
    <definedName name="Seeeet" localSheetId="0">#REF!</definedName>
    <definedName name="Seeeet">#REF!</definedName>
    <definedName name="SEM">#REF!</definedName>
    <definedName name="SERVICES">OFFSET([12]SERVICES!$A$1,1,0,COUNTA([12]SERVICES!$A:$A)-1,COUNTA([12]SERVICES!$1:$1))</definedName>
    <definedName name="SERVICES_LIST">OFFSET([12]SERVICES!$A$1,1,1,COUNTA([12]SERVICES!$A:$A)-1,1)</definedName>
    <definedName name="SET_UC_BOX" localSheetId="0">#REF!</definedName>
    <definedName name="SET_UC_BOX">#REF!</definedName>
    <definedName name="SETWIDTHS" localSheetId="0">#REF!</definedName>
    <definedName name="SETWIDTHS">#REF!</definedName>
    <definedName name="sfjkzghzut" localSheetId="0">#REF!</definedName>
    <definedName name="sfjkzghzut">#REF!</definedName>
    <definedName name="sfzhric">#REF!</definedName>
    <definedName name="sghxjfcittg">#REF!</definedName>
    <definedName name="SHE" localSheetId="0">#REF!</definedName>
    <definedName name="SHE">#REF!</definedName>
    <definedName name="_xlnm.Sheet_Title">'[16]AT COMPLETION'!#REF!</definedName>
    <definedName name="shjh" localSheetId="0">#REF!</definedName>
    <definedName name="shjh">#REF!</definedName>
    <definedName name="SIC" localSheetId="0">#REF!</definedName>
    <definedName name="SIC">#REF!</definedName>
    <definedName name="SIE" localSheetId="0">#REF!</definedName>
    <definedName name="SIE">#REF!</definedName>
    <definedName name="Siemens" localSheetId="0">#REF!</definedName>
    <definedName name="Siemens">#REF!</definedName>
    <definedName name="SIGNALS" localSheetId="0">#REF!</definedName>
    <definedName name="SIGNALS">#REF!</definedName>
    <definedName name="signals2" localSheetId="0">#REF!</definedName>
    <definedName name="signals2">#REF!</definedName>
    <definedName name="sjdbgjggxxsj">#REF!</definedName>
    <definedName name="SL">#REF!</definedName>
    <definedName name="Sleeper" localSheetId="0">#REF!</definedName>
    <definedName name="Sleeper">#REF!</definedName>
    <definedName name="SLM">#REF!</definedName>
    <definedName name="sn">#REF!</definedName>
    <definedName name="SOCIO_STATUS">[9]Validation!$B$2955:$B$2956</definedName>
    <definedName name="solver_adj" localSheetId="0" hidden="1">#REF!</definedName>
    <definedName name="solver_adj" hidden="1">#REF!</definedName>
    <definedName name="solver_drv" hidden="1">1</definedName>
    <definedName name="solver_est" hidden="1">1</definedName>
    <definedName name="solver_itr" hidden="1">100</definedName>
    <definedName name="solver_lin" hidden="1">1</definedName>
    <definedName name="solver_num" hidden="1">0</definedName>
    <definedName name="solver_nwt" hidden="1">1</definedName>
    <definedName name="solver_opt" localSheetId="0" hidden="1">#REF!</definedName>
    <definedName name="solver_opt" hidden="1">#REF!</definedName>
    <definedName name="solver_pre" hidden="1">0.0001</definedName>
    <definedName name="solver_scl" hidden="1">0</definedName>
    <definedName name="solver_sho" hidden="1">0</definedName>
    <definedName name="solver_tim" hidden="1">100</definedName>
    <definedName name="solver_tol" hidden="1">0.05</definedName>
    <definedName name="solver_typ" hidden="1">3</definedName>
    <definedName name="solver_val" hidden="1">500063</definedName>
    <definedName name="sort" localSheetId="0" hidden="1">#REF!</definedName>
    <definedName name="sort" hidden="1">#REF!</definedName>
    <definedName name="Sort_Data" localSheetId="0">#REF!</definedName>
    <definedName name="Sort_Data">#REF!</definedName>
    <definedName name="SORT1" localSheetId="0">#REF!</definedName>
    <definedName name="SORT1">#REF!</definedName>
    <definedName name="SORT2" localSheetId="0">#REF!</definedName>
    <definedName name="SORT2">#REF!</definedName>
    <definedName name="SORT3" localSheetId="0">#REF!</definedName>
    <definedName name="SORT3">#REF!</definedName>
    <definedName name="Sortall" localSheetId="0">#REF!</definedName>
    <definedName name="Sortall">#REF!</definedName>
    <definedName name="Source3">'[16]AT COMPLETION'!#REF!</definedName>
    <definedName name="Source4">'[16]AT COMPLETION'!#REF!</definedName>
    <definedName name="SPREAD" localSheetId="0">#REF!</definedName>
    <definedName name="SPREAD">#REF!</definedName>
    <definedName name="SQWDAEFSRGDTH" localSheetId="0">#REF!</definedName>
    <definedName name="SQWDAEFSRGDTH">#REF!</definedName>
    <definedName name="SR" localSheetId="0">#REF!</definedName>
    <definedName name="SR">#REF!</definedName>
    <definedName name="ssjnbnckzmvk">#REF!</definedName>
    <definedName name="SSS" localSheetId="0">#REF!</definedName>
    <definedName name="SSS">#REF!</definedName>
    <definedName name="State" localSheetId="0">#REF!</definedName>
    <definedName name="State">#REF!</definedName>
    <definedName name="Status_msg">'[10]Status Messages'!$C$3:$C$327</definedName>
    <definedName name="STAY" localSheetId="0">#REF!</definedName>
    <definedName name="STAY">#REF!</definedName>
    <definedName name="stryuk" localSheetId="0">#REF!</definedName>
    <definedName name="stryuk">#REF!</definedName>
    <definedName name="stydnuny">#REF!</definedName>
    <definedName name="SUBS">#N/A</definedName>
    <definedName name="SUBTOTALS" localSheetId="0">#REF!</definedName>
    <definedName name="SUBTOTALS">#REF!</definedName>
    <definedName name="SUM">[31]Computer!$C$1:$F$54</definedName>
    <definedName name="SumFixEnd" localSheetId="0">#REF!</definedName>
    <definedName name="SumFixEnd">#REF!</definedName>
    <definedName name="SUMMARY" localSheetId="0">#REF!</definedName>
    <definedName name="SUMMARY">#REF!</definedName>
    <definedName name="SW" localSheetId="0">#REF!</definedName>
    <definedName name="SW">#REF!</definedName>
    <definedName name="swdaefsdgr">#REF!</definedName>
    <definedName name="SWDAEFSGRTHF">#REF!</definedName>
    <definedName name="SWDEFGBHNJK" hidden="1">#REF!</definedName>
    <definedName name="SWDEFRGTH">#REF!</definedName>
    <definedName name="SWDERFTGHJH">#REF!</definedName>
    <definedName name="SWDERFTGYHJUHYTR" hidden="1">[23]INDEX!#REF!</definedName>
    <definedName name="SWEDFRGTHJK" localSheetId="0">#REF!</definedName>
    <definedName name="SWEDFRGTHJK">#REF!</definedName>
    <definedName name="SWEDRFGTHJKJHG" localSheetId="0" hidden="1">'[8]FEAS(INPUT)'!#REF!</definedName>
    <definedName name="SWEDRFGTHJKJHG" hidden="1">'[8]FEAS(INPUT)'!#REF!</definedName>
    <definedName name="SWEDRFTGHYUJK" localSheetId="0">#REF!</definedName>
    <definedName name="SWEDRFTGHYUJK">#REF!</definedName>
    <definedName name="Swvu.all." localSheetId="0" hidden="1">#REF!</definedName>
    <definedName name="Swvu.all." hidden="1">#REF!</definedName>
    <definedName name="Swvu.prices." localSheetId="0" hidden="1">#REF!</definedName>
    <definedName name="Swvu.prices." hidden="1">#REF!</definedName>
    <definedName name="Swvu.summary." localSheetId="0" hidden="1">#REF!</definedName>
    <definedName name="Swvu.summary." hidden="1">#REF!</definedName>
    <definedName name="SXDFGHJK" localSheetId="0">#REF!</definedName>
    <definedName name="SXDFGHJK">#REF!</definedName>
    <definedName name="SXDFGTYHUJIK" localSheetId="0">#REF!</definedName>
    <definedName name="SXDFGTYHUJIK">#REF!</definedName>
    <definedName name="SXXX" localSheetId="0">#REF!</definedName>
    <definedName name="SXXX">#REF!</definedName>
    <definedName name="sys_elem" localSheetId="0">#REF!</definedName>
    <definedName name="sys_elem">#REF!</definedName>
    <definedName name="sz">#REF!</definedName>
    <definedName name="T" localSheetId="0">'[7]Estimate Warehouse'!#REF!</definedName>
    <definedName name="T">'[7]Estimate Warehouse'!#REF!</definedName>
    <definedName name="TABLEFEE" localSheetId="0">#REF!</definedName>
    <definedName name="TABLEFEE">#REF!</definedName>
    <definedName name="TAX" localSheetId="0">#REF!</definedName>
    <definedName name="TAX">#REF!</definedName>
    <definedName name="te" localSheetId="0">#REF!</definedName>
    <definedName name="te">#REF!</definedName>
    <definedName name="TENDER_AANHEF" localSheetId="0">#REF!</definedName>
    <definedName name="TENDER_AANHEF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EST3" localSheetId="0">#REF!</definedName>
    <definedName name="TEST3">#REF!</definedName>
    <definedName name="TEST4" localSheetId="0">#REF!</definedName>
    <definedName name="TEST4">#REF!</definedName>
    <definedName name="TEST5" localSheetId="0">#REF!</definedName>
    <definedName name="TEST5">#REF!</definedName>
    <definedName name="TESTHKEY" localSheetId="0">#REF!</definedName>
    <definedName name="TESTHKEY">#REF!</definedName>
    <definedName name="TESTKEYS" localSheetId="0">#REF!</definedName>
    <definedName name="TESTKEYS">#REF!</definedName>
    <definedName name="TESTVKEY" localSheetId="0">#REF!</definedName>
    <definedName name="TESTVKEY">#REF!</definedName>
    <definedName name="TF" localSheetId="0">#REF!</definedName>
    <definedName name="TF">#REF!</definedName>
    <definedName name="TGESHYRZDTJXKFYTULG">#REF!</definedName>
    <definedName name="TGRYHTUJRK">#REF!</definedName>
    <definedName name="TGWYHTEJYRKUIKJGH">#REF!</definedName>
    <definedName name="thf">#REF!</definedName>
    <definedName name="Title1" localSheetId="0">#REF!</definedName>
    <definedName name="Title1">#REF!</definedName>
    <definedName name="Title2" localSheetId="0">#REF!</definedName>
    <definedName name="Title2">#REF!</definedName>
    <definedName name="tjybhjgfbdxg">#REF!</definedName>
    <definedName name="toets">#REF!</definedName>
    <definedName name="toets2">#REF!</definedName>
    <definedName name="toets2land">#REF!</definedName>
    <definedName name="TOOLS" localSheetId="0">#REF!</definedName>
    <definedName name="TOOLS">#REF!</definedName>
    <definedName name="TOTAL_PRODUCTIVE_HOURS_FOR_5_YEARS">#N/A</definedName>
    <definedName name="TOTALITEM" localSheetId="0">#REF!</definedName>
    <definedName name="TOTALITEM">#REF!</definedName>
    <definedName name="trac" localSheetId="0">#REF!</definedName>
    <definedName name="trac">#REF!</definedName>
    <definedName name="track" localSheetId="0">#REF!</definedName>
    <definedName name="track">#REF!</definedName>
    <definedName name="TRACKWRK" localSheetId="0">#REF!</definedName>
    <definedName name="TRACKWRK">#REF!</definedName>
    <definedName name="TRANSFER" localSheetId="0">#REF!</definedName>
    <definedName name="TRANSFER">#REF!</definedName>
    <definedName name="TRS">"HO7RN-F TRAILING"</definedName>
    <definedName name="TT" localSheetId="0">#REF!</definedName>
    <definedName name="TT">#REF!</definedName>
    <definedName name="TTT" localSheetId="0" hidden="1">#REF!</definedName>
    <definedName name="TTT" hidden="1">#REF!</definedName>
    <definedName name="ttttt" localSheetId="0">#REF!</definedName>
    <definedName name="ttttt">#REF!</definedName>
    <definedName name="TWP">#REF!</definedName>
    <definedName name="TWYRE5UJR6KT">#REF!</definedName>
    <definedName name="Txdata" localSheetId="0">#REF!</definedName>
    <definedName name="Txdata">#REF!</definedName>
    <definedName name="Txdataall" localSheetId="0">#REF!</definedName>
    <definedName name="Txdataall">#REF!</definedName>
    <definedName name="TYDKOSTE" localSheetId="0">#REF!</definedName>
    <definedName name="TYDKOSTE">#REF!</definedName>
    <definedName name="Type" localSheetId="0">#REF!</definedName>
    <definedName name="Type">#REF!</definedName>
    <definedName name="tyu" localSheetId="0">'[7]Estimate Warehouse'!#REF!</definedName>
    <definedName name="tyu">'[7]Estimate Warehouse'!#REF!</definedName>
    <definedName name="uhgcdertghjm" localSheetId="0">#REF!</definedName>
    <definedName name="uhgcdertghjm">#REF!</definedName>
    <definedName name="UHziuszh" localSheetId="0">#REF!</definedName>
    <definedName name="UHziuszh">#REF!</definedName>
    <definedName name="uilf" localSheetId="0">#REF!</definedName>
    <definedName name="uilf">#REF!</definedName>
    <definedName name="Unit" localSheetId="0">#REF!</definedName>
    <definedName name="Unit">#REF!</definedName>
    <definedName name="UNIT_1" localSheetId="0">#REF!</definedName>
    <definedName name="UNIT_1">#REF!</definedName>
    <definedName name="UNIT_2" localSheetId="0">#REF!</definedName>
    <definedName name="UNIT_2">#REF!</definedName>
    <definedName name="UNIT_3" localSheetId="0">#REF!</definedName>
    <definedName name="UNIT_3">#REF!</definedName>
    <definedName name="UNIT_4" localSheetId="0">#REF!</definedName>
    <definedName name="UNIT_4">#REF!</definedName>
    <definedName name="UNIT_7" localSheetId="0">#REF!</definedName>
    <definedName name="UNIT_7">#REF!</definedName>
    <definedName name="UNIT_8" localSheetId="0">#REF!</definedName>
    <definedName name="UNIT_8">#REF!</definedName>
    <definedName name="Unit_meas">[10]Unit!$B$1:$B$144</definedName>
    <definedName name="unprot4">[4]!unprot4</definedName>
    <definedName name="UPDATE" localSheetId="0">#REF!</definedName>
    <definedName name="UPDATE">#REF!</definedName>
    <definedName name="update2">[4]!update2</definedName>
    <definedName name="USD_Rate" localSheetId="0">#REF!</definedName>
    <definedName name="USD_Rate">#REF!</definedName>
    <definedName name="USTA" localSheetId="0">#REF!</definedName>
    <definedName name="USTA">#REF!</definedName>
    <definedName name="uuu" localSheetId="0">#REF!</definedName>
    <definedName name="uuu">#REF!</definedName>
    <definedName name="v">#REF!</definedName>
    <definedName name="VARIATIONS">#REF!</definedName>
    <definedName name="vcs">#REF!</definedName>
    <definedName name="VE">[28]Cover!#REF!</definedName>
    <definedName name="VERT" localSheetId="0">#REF!</definedName>
    <definedName name="VERT">#REF!</definedName>
    <definedName name="vf" localSheetId="0">#REF!</definedName>
    <definedName name="vf">#REF!</definedName>
    <definedName name="vgbno" localSheetId="0">#REF!</definedName>
    <definedName name="vgbno">#REF!</definedName>
    <definedName name="vgyeds" localSheetId="0">#REF!</definedName>
    <definedName name="vgyeds">#REF!</definedName>
    <definedName name="vhbf">#REF!</definedName>
    <definedName name="VI" localSheetId="0">#REF!</definedName>
    <definedName name="VI">#REF!</definedName>
    <definedName name="VRAE1" localSheetId="0">#REF!</definedName>
    <definedName name="VRAE1">#REF!</definedName>
    <definedName name="VRAE2" localSheetId="0">#REF!</definedName>
    <definedName name="VRAE2">#REF!</definedName>
    <definedName name="warteyshrjdtk">#REF!</definedName>
    <definedName name="WATER_LIGHTS" localSheetId="0">#REF!</definedName>
    <definedName name="WATER_LIGHTS">#REF!</definedName>
    <definedName name="watgeshaesjrk">#REF!</definedName>
    <definedName name="WD">#REF!</definedName>
    <definedName name="WDEFGRTH">#REF!</definedName>
    <definedName name="WDFEGAHWRJTKR">#REF!</definedName>
    <definedName name="WDIST" localSheetId="0">#REF!</definedName>
    <definedName name="WDIST">#REF!</definedName>
    <definedName name="WEDFG">#REF!</definedName>
    <definedName name="WEDRFTGHYRJT">#REF!</definedName>
    <definedName name="WEFSRGDTHFY">#REF!</definedName>
    <definedName name="WEGFH">#REF!</definedName>
    <definedName name="WEL">"PVC NITRILE WELDING"</definedName>
    <definedName name="WEQRGT" localSheetId="0">#REF!</definedName>
    <definedName name="WEQRGT">#REF!</definedName>
    <definedName name="WEQTFWGEYHRJ" localSheetId="0">#REF!</definedName>
    <definedName name="WEQTFWGEYHRJ">#REF!</definedName>
    <definedName name="WERDTFGY" localSheetId="0">#REF!</definedName>
    <definedName name="WERDTFGY">#REF!</definedName>
    <definedName name="werf">#REF!</definedName>
    <definedName name="WERTGHJ">#REF!</definedName>
    <definedName name="wertgyhejurikt">#REF!</definedName>
    <definedName name="WERWERFQTGWYHREJT">#REF!</definedName>
    <definedName name="WESDF">#REF!</definedName>
    <definedName name="WEWRDTHFRY">#REF!</definedName>
    <definedName name="Wgrtegn">#REF!</definedName>
    <definedName name="WH">#REF!</definedName>
    <definedName name="WQERGTHY">#REF!</definedName>
    <definedName name="WQFEAHWBSRNDETM">#REF!</definedName>
    <definedName name="WRAETSRR">#REF!</definedName>
    <definedName name="WRFTEGWHYREJTRKYT">#REF!</definedName>
    <definedName name="wrhetnyh">#REF!</definedName>
    <definedName name="wrhteyrmjttyh">#REF!</definedName>
    <definedName name="wrn.test_report." localSheetId="0" hidden="1">{"test",#N/A,TRUE,"I.1 - CO only"}</definedName>
    <definedName name="wrn.test_report." hidden="1">{"test",#N/A,TRUE,"I.1 - CO only"}</definedName>
    <definedName name="wrn.test_reportCPF" localSheetId="0" hidden="1">{"test",#N/A,TRUE,"I.1 - CO only"}</definedName>
    <definedName name="wrn.test_reportCPF" hidden="1">{"test",#N/A,TRUE,"I.1 - CO only"}</definedName>
    <definedName name="WSJUTY" localSheetId="0">#REF!</definedName>
    <definedName name="WSJUTY">#REF!</definedName>
    <definedName name="wvu.all." localSheetId="0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1" localSheetId="0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1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2" localSheetId="0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2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prices." localSheetId="0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1" localSheetId="0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1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2" localSheetId="0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2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summary." localSheetId="0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_1" localSheetId="0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_1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_2" localSheetId="0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_2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w" localSheetId="0">#REF!</definedName>
    <definedName name="ww">#REF!</definedName>
    <definedName name="www" localSheetId="0">#REF!</definedName>
    <definedName name="www">#REF!</definedName>
    <definedName name="wwwwwwwwwww" localSheetId="0">#REF!</definedName>
    <definedName name="wwwwwwwwwww">#REF!</definedName>
    <definedName name="X" localSheetId="0">#REF!</definedName>
    <definedName name="X">#REF!</definedName>
    <definedName name="XANSWERS" localSheetId="0">#REF!</definedName>
    <definedName name="XANSWERS">#REF!</definedName>
    <definedName name="xbblmnbden">#REF!</definedName>
    <definedName name="xbj">#REF!</definedName>
    <definedName name="XCDFVGBHNJKJH" hidden="1">'[8]FEAS(INPUT)'!#REF!</definedName>
    <definedName name="xdhgzhzliz" localSheetId="0">#REF!</definedName>
    <definedName name="xdhgzhzliz">#REF!</definedName>
    <definedName name="xdxynufu" localSheetId="0">#REF!</definedName>
    <definedName name="xdxynufu">#REF!</definedName>
    <definedName name="xikgj" localSheetId="0">#REF!</definedName>
    <definedName name="xikgj">#REF!</definedName>
    <definedName name="XLPE">"CU XLPE SWA PVC FR 6,35/11kV"</definedName>
    <definedName name="y5ttth" localSheetId="0">#REF!</definedName>
    <definedName name="y5ttth">#REF!</definedName>
    <definedName name="ycui" localSheetId="0">#REF!</definedName>
    <definedName name="ycui">#REF!</definedName>
    <definedName name="ydjft" localSheetId="0">#REF!</definedName>
    <definedName name="ydjft">#REF!</definedName>
    <definedName name="Year2">[15]Values!$M$13:$M$15</definedName>
    <definedName name="YesNo">[15]Values!$G$6:$G$7</definedName>
    <definedName name="YesNo2">[15]Values!$G$31:$G$33</definedName>
    <definedName name="yhdnihf" localSheetId="0" hidden="1">'[2]PHASE ONE'!#REF!</definedName>
    <definedName name="yhdnihf" hidden="1">'[2]PHASE ONE'!#REF!</definedName>
    <definedName name="YRHTJYKU" localSheetId="0">#REF!</definedName>
    <definedName name="YRHTJYKU">#REF!</definedName>
    <definedName name="yvuh" localSheetId="0">#REF!</definedName>
    <definedName name="yvuh">#REF!</definedName>
    <definedName name="yyy" localSheetId="0">#REF!</definedName>
    <definedName name="yyy">#REF!</definedName>
    <definedName name="Z" localSheetId="0">#REF!</definedName>
    <definedName name="Z">#REF!</definedName>
    <definedName name="Z_07E28E77_F6FA_11D1_8C51_444553540000_.wvu.Cols" localSheetId="0" hidden="1">#REF!,#REF!</definedName>
    <definedName name="Z_07E28E77_F6FA_11D1_8C51_444553540000_.wvu.Cols" hidden="1">#REF!,#REF!</definedName>
    <definedName name="Z_07E28E80_F6FA_11D1_8C51_444553540000_.wvu.Cols" localSheetId="0" hidden="1">#REF!,#REF!</definedName>
    <definedName name="Z_07E28E80_F6FA_11D1_8C51_444553540000_.wvu.Cols" hidden="1">#REF!,#REF!</definedName>
    <definedName name="Z_07E28E85_F6FA_11D1_8C51_444553540000_.wvu.Cols" localSheetId="0" hidden="1">#REF!</definedName>
    <definedName name="Z_07E28E85_F6FA_11D1_8C51_444553540000_.wvu.Cols" hidden="1">#REF!</definedName>
    <definedName name="Z_0F778F74_F6F1_11D1_8C51_444553540000_.wvu.Cols" localSheetId="0" hidden="1">#REF!,#REF!</definedName>
    <definedName name="Z_0F778F74_F6F1_11D1_8C51_444553540000_.wvu.Cols" hidden="1">#REF!,#REF!</definedName>
    <definedName name="Z_0F778F7D_F6F1_11D1_8C51_444553540000_.wvu.Cols" localSheetId="0" hidden="1">#REF!,#REF!</definedName>
    <definedName name="Z_0F778F7D_F6F1_11D1_8C51_444553540000_.wvu.Cols" hidden="1">#REF!,#REF!</definedName>
    <definedName name="Z_0F778F82_F6F1_11D1_8C51_444553540000_.wvu.Cols" localSheetId="0" hidden="1">#REF!</definedName>
    <definedName name="Z_0F778F82_F6F1_11D1_8C51_444553540000_.wvu.Cols" hidden="1">#REF!</definedName>
    <definedName name="Z_1BB37995_F9EC_11D1_8C51_444553540000_.wvu.Cols" localSheetId="0" hidden="1">#REF!,#REF!</definedName>
    <definedName name="Z_1BB37995_F9EC_11D1_8C51_444553540000_.wvu.Cols" hidden="1">#REF!,#REF!</definedName>
    <definedName name="Z_1BB3799E_F9EC_11D1_8C51_444553540000_.wvu.Cols" localSheetId="0" hidden="1">#REF!,#REF!</definedName>
    <definedName name="Z_1BB3799E_F9EC_11D1_8C51_444553540000_.wvu.Cols" hidden="1">#REF!,#REF!</definedName>
    <definedName name="Z_1BB379A3_F9EC_11D1_8C51_444553540000_.wvu.Cols" localSheetId="0" hidden="1">#REF!</definedName>
    <definedName name="Z_1BB379A3_F9EC_11D1_8C51_444553540000_.wvu.Cols" hidden="1">#REF!</definedName>
    <definedName name="Z_1C8D1AB5_F70D_11D1_8C51_444553540000_.wvu.Cols" localSheetId="0" hidden="1">#REF!,#REF!</definedName>
    <definedName name="Z_1C8D1AB5_F70D_11D1_8C51_444553540000_.wvu.Cols" hidden="1">#REF!,#REF!</definedName>
    <definedName name="Z_1C8D1ABE_F70D_11D1_8C51_444553540000_.wvu.Cols" localSheetId="0" hidden="1">#REF!,#REF!</definedName>
    <definedName name="Z_1C8D1ABE_F70D_11D1_8C51_444553540000_.wvu.Cols" hidden="1">#REF!,#REF!</definedName>
    <definedName name="Z_1C8D1AC3_F70D_11D1_8C51_444553540000_.wvu.Cols" localSheetId="0" hidden="1">#REF!</definedName>
    <definedName name="Z_1C8D1AC3_F70D_11D1_8C51_444553540000_.wvu.Cols" hidden="1">#REF!</definedName>
    <definedName name="Z_201040E3_EFFE_11D1_A0B0_00A0246C5A5D_.wvu.Cols" localSheetId="0" hidden="1">#REF!,#REF!</definedName>
    <definedName name="Z_201040E3_EFFE_11D1_A0B0_00A0246C5A5D_.wvu.Cols" hidden="1">#REF!,#REF!</definedName>
    <definedName name="Z_201040EC_EFFE_11D1_A0B0_00A0246C5A5D_.wvu.Cols" localSheetId="0" hidden="1">#REF!,#REF!</definedName>
    <definedName name="Z_201040EC_EFFE_11D1_A0B0_00A0246C5A5D_.wvu.Cols" hidden="1">#REF!,#REF!</definedName>
    <definedName name="Z_201040F1_EFFE_11D1_A0B0_00A0246C5A5D_.wvu.Cols" localSheetId="0" hidden="1">#REF!</definedName>
    <definedName name="Z_201040F1_EFFE_11D1_A0B0_00A0246C5A5D_.wvu.Cols" hidden="1">#REF!</definedName>
    <definedName name="Z_2F9A8219_FAB3_11D1_8C51_444553540000_.wvu.Cols" localSheetId="0" hidden="1">#REF!,#REF!</definedName>
    <definedName name="Z_2F9A8219_FAB3_11D1_8C51_444553540000_.wvu.Cols" hidden="1">#REF!,#REF!</definedName>
    <definedName name="Z_2F9A8222_FAB3_11D1_8C51_444553540000_.wvu.Cols" localSheetId="0" hidden="1">#REF!,#REF!</definedName>
    <definedName name="Z_2F9A8222_FAB3_11D1_8C51_444553540000_.wvu.Cols" hidden="1">#REF!,#REF!</definedName>
    <definedName name="Z_2F9A8227_FAB3_11D1_8C51_444553540000_.wvu.Cols" localSheetId="0" hidden="1">#REF!</definedName>
    <definedName name="Z_2F9A8227_FAB3_11D1_8C51_444553540000_.wvu.Cols" hidden="1">#REF!</definedName>
    <definedName name="Z_36EC52B6_F657_11D1_8C51_444553540000_.wvu.Cols" localSheetId="0" hidden="1">#REF!,#REF!</definedName>
    <definedName name="Z_36EC52B6_F657_11D1_8C51_444553540000_.wvu.Cols" hidden="1">#REF!,#REF!</definedName>
    <definedName name="Z_36EC52C0_F657_11D1_8C51_444553540000_.wvu.Cols" localSheetId="0" hidden="1">#REF!,#REF!</definedName>
    <definedName name="Z_36EC52C0_F657_11D1_8C51_444553540000_.wvu.Cols" hidden="1">#REF!,#REF!</definedName>
    <definedName name="Z_36EC52C6_F657_11D1_8C51_444553540000_.wvu.Cols" localSheetId="0" hidden="1">#REF!</definedName>
    <definedName name="Z_36EC52C6_F657_11D1_8C51_444553540000_.wvu.Cols" hidden="1">#REF!</definedName>
    <definedName name="Z_42D42DD2_F3CA_11D1_8C51_444553540000_.wvu.Cols" localSheetId="0" hidden="1">#REF!,#REF!</definedName>
    <definedName name="Z_42D42DD2_F3CA_11D1_8C51_444553540000_.wvu.Cols" hidden="1">#REF!,#REF!</definedName>
    <definedName name="Z_42D42DDB_F3CA_11D1_8C51_444553540000_.wvu.Cols" localSheetId="0" hidden="1">#REF!,#REF!</definedName>
    <definedName name="Z_42D42DDB_F3CA_11D1_8C51_444553540000_.wvu.Cols" hidden="1">#REF!,#REF!</definedName>
    <definedName name="Z_42D42DE0_F3CA_11D1_8C51_444553540000_.wvu.Cols" localSheetId="0" hidden="1">#REF!</definedName>
    <definedName name="Z_42D42DE0_F3CA_11D1_8C51_444553540000_.wvu.Cols" hidden="1">#REF!</definedName>
    <definedName name="Z_5488E252_F3A7_11D1_8C51_444553540000_.wvu.Cols" localSheetId="0" hidden="1">#REF!,#REF!</definedName>
    <definedName name="Z_5488E252_F3A7_11D1_8C51_444553540000_.wvu.Cols" hidden="1">#REF!,#REF!</definedName>
    <definedName name="Z_5488E25B_F3A7_11D1_8C51_444553540000_.wvu.Cols" localSheetId="0" hidden="1">#REF!,#REF!</definedName>
    <definedName name="Z_5488E25B_F3A7_11D1_8C51_444553540000_.wvu.Cols" hidden="1">#REF!,#REF!</definedName>
    <definedName name="Z_5488E260_F3A7_11D1_8C51_444553540000_.wvu.Cols" localSheetId="0" hidden="1">#REF!</definedName>
    <definedName name="Z_5488E260_F3A7_11D1_8C51_444553540000_.wvu.Cols" hidden="1">#REF!</definedName>
    <definedName name="Z_57011824_F624_11D1_8C51_444553540000_.wvu.Cols" localSheetId="0" hidden="1">#REF!,#REF!</definedName>
    <definedName name="Z_57011824_F624_11D1_8C51_444553540000_.wvu.Cols" hidden="1">#REF!,#REF!</definedName>
    <definedName name="Z_5701182E_F624_11D1_8C51_444553540000_.wvu.Cols" localSheetId="0" hidden="1">#REF!,#REF!</definedName>
    <definedName name="Z_5701182E_F624_11D1_8C51_444553540000_.wvu.Cols" hidden="1">#REF!,#REF!</definedName>
    <definedName name="Z_57011834_F624_11D1_8C51_444553540000_.wvu.Cols" localSheetId="0" hidden="1">#REF!</definedName>
    <definedName name="Z_57011834_F624_11D1_8C51_444553540000_.wvu.Cols" hidden="1">#REF!</definedName>
    <definedName name="Z_7C7048D6_F613_11D1_8C51_444553540000_.wvu.Cols" localSheetId="0" hidden="1">#REF!,#REF!</definedName>
    <definedName name="Z_7C7048D6_F613_11D1_8C51_444553540000_.wvu.Cols" hidden="1">#REF!,#REF!</definedName>
    <definedName name="Z_7C7048E0_F613_11D1_8C51_444553540000_.wvu.Cols" localSheetId="0" hidden="1">#REF!,#REF!</definedName>
    <definedName name="Z_7C7048E0_F613_11D1_8C51_444553540000_.wvu.Cols" hidden="1">#REF!,#REF!</definedName>
    <definedName name="Z_7C7048E6_F613_11D1_8C51_444553540000_.wvu.Cols" localSheetId="0" hidden="1">#REF!</definedName>
    <definedName name="Z_7C7048E6_F613_11D1_8C51_444553540000_.wvu.Cols" hidden="1">#REF!</definedName>
    <definedName name="Z_88CD029A_F928_11D1_8C51_444553540000_.wvu.Cols" localSheetId="0" hidden="1">#REF!,#REF!</definedName>
    <definedName name="Z_88CD029A_F928_11D1_8C51_444553540000_.wvu.Cols" hidden="1">#REF!,#REF!</definedName>
    <definedName name="Z_88CD02A3_F928_11D1_8C51_444553540000_.wvu.Cols" localSheetId="0" hidden="1">#REF!,#REF!</definedName>
    <definedName name="Z_88CD02A3_F928_11D1_8C51_444553540000_.wvu.Cols" hidden="1">#REF!,#REF!</definedName>
    <definedName name="Z_88CD02A8_F928_11D1_8C51_444553540000_.wvu.Cols" localSheetId="0" hidden="1">#REF!</definedName>
    <definedName name="Z_88CD02A8_F928_11D1_8C51_444553540000_.wvu.Cols" hidden="1">#REF!</definedName>
    <definedName name="Z_96929736_F6C3_11D1_8C51_444553540000_.wvu.Cols" localSheetId="0" hidden="1">#REF!,#REF!</definedName>
    <definedName name="Z_96929736_F6C3_11D1_8C51_444553540000_.wvu.Cols" hidden="1">#REF!,#REF!</definedName>
    <definedName name="Z_96929740_F6C3_11D1_8C51_444553540000_.wvu.Cols" localSheetId="0" hidden="1">#REF!,#REF!</definedName>
    <definedName name="Z_96929740_F6C3_11D1_8C51_444553540000_.wvu.Cols" hidden="1">#REF!,#REF!</definedName>
    <definedName name="Z_96929746_F6C3_11D1_8C51_444553540000_.wvu.Cols" localSheetId="0" hidden="1">#REF!</definedName>
    <definedName name="Z_96929746_F6C3_11D1_8C51_444553540000_.wvu.Cols" hidden="1">#REF!</definedName>
    <definedName name="Z_98F27197_11A4_11D2_8C51_444553540000_.wvu.Cols" localSheetId="0" hidden="1">#REF!,#REF!</definedName>
    <definedName name="Z_98F27197_11A4_11D2_8C51_444553540000_.wvu.Cols" hidden="1">#REF!,#REF!</definedName>
    <definedName name="Z_98F271A0_11A4_11D2_8C51_444553540000_.wvu.Cols" localSheetId="0" hidden="1">#REF!,#REF!</definedName>
    <definedName name="Z_98F271A0_11A4_11D2_8C51_444553540000_.wvu.Cols" hidden="1">#REF!,#REF!</definedName>
    <definedName name="Z_98F271A5_11A4_11D2_8C51_444553540000_.wvu.Cols" localSheetId="0" hidden="1">#REF!</definedName>
    <definedName name="Z_98F271A5_11A4_11D2_8C51_444553540000_.wvu.Cols" hidden="1">#REF!</definedName>
    <definedName name="Z_AD5D9037_FB84_11D1_8C51_444553540000_.wvu.Cols" localSheetId="0" hidden="1">#REF!,#REF!</definedName>
    <definedName name="Z_AD5D9037_FB84_11D1_8C51_444553540000_.wvu.Cols" hidden="1">#REF!,#REF!</definedName>
    <definedName name="Z_AD5D9040_FB84_11D1_8C51_444553540000_.wvu.Cols" localSheetId="0" hidden="1">#REF!,#REF!</definedName>
    <definedName name="Z_AD5D9040_FB84_11D1_8C51_444553540000_.wvu.Cols" hidden="1">#REF!,#REF!</definedName>
    <definedName name="Z_AD5D9045_FB84_11D1_8C51_444553540000_.wvu.Cols" localSheetId="0" hidden="1">#REF!</definedName>
    <definedName name="Z_AD5D9045_FB84_11D1_8C51_444553540000_.wvu.Cols" hidden="1">#REF!</definedName>
    <definedName name="Z_ADC94474_F55C_11D1_8C51_444553540000_.wvu.Cols" localSheetId="0" hidden="1">#REF!,#REF!</definedName>
    <definedName name="Z_ADC94474_F55C_11D1_8C51_444553540000_.wvu.Cols" hidden="1">#REF!,#REF!</definedName>
    <definedName name="Z_ADC9447D_F55C_11D1_8C51_444553540000_.wvu.Cols" localSheetId="0" hidden="1">#REF!,#REF!</definedName>
    <definedName name="Z_ADC9447D_F55C_11D1_8C51_444553540000_.wvu.Cols" hidden="1">#REF!,#REF!</definedName>
    <definedName name="Z_ADC94482_F55C_11D1_8C51_444553540000_.wvu.Cols" localSheetId="0" hidden="1">#REF!</definedName>
    <definedName name="Z_ADC94482_F55C_11D1_8C51_444553540000_.wvu.Cols" hidden="1">#REF!</definedName>
    <definedName name="Z_C772F4DA_F46C_11D1_8C51_444553540000_.wvu.Cols" localSheetId="0" hidden="1">#REF!,#REF!</definedName>
    <definedName name="Z_C772F4DA_F46C_11D1_8C51_444553540000_.wvu.Cols" hidden="1">#REF!,#REF!</definedName>
    <definedName name="Z_C772F4E3_F46C_11D1_8C51_444553540000_.wvu.Cols" localSheetId="0" hidden="1">#REF!,#REF!</definedName>
    <definedName name="Z_C772F4E3_F46C_11D1_8C51_444553540000_.wvu.Cols" hidden="1">#REF!,#REF!</definedName>
    <definedName name="Z_C772F4E8_F46C_11D1_8C51_444553540000_.wvu.Cols" localSheetId="0" hidden="1">#REF!</definedName>
    <definedName name="Z_C772F4E8_F46C_11D1_8C51_444553540000_.wvu.Cols" hidden="1">#REF!</definedName>
    <definedName name="Z_DD23A3E7_1197_11D2_8C51_444553540000_.wvu.Cols" localSheetId="0" hidden="1">#REF!,#REF!</definedName>
    <definedName name="Z_DD23A3E7_1197_11D2_8C51_444553540000_.wvu.Cols" hidden="1">#REF!,#REF!</definedName>
    <definedName name="Z_DD23A3F0_1197_11D2_8C51_444553540000_.wvu.Cols" localSheetId="0" hidden="1">#REF!,#REF!</definedName>
    <definedName name="Z_DD23A3F0_1197_11D2_8C51_444553540000_.wvu.Cols" hidden="1">#REF!,#REF!</definedName>
    <definedName name="Z_DD23A3F5_1197_11D2_8C51_444553540000_.wvu.Cols" localSheetId="0" hidden="1">#REF!</definedName>
    <definedName name="Z_DD23A3F5_1197_11D2_8C51_444553540000_.wvu.Cols" hidden="1">#REF!</definedName>
    <definedName name="Z_E1908297_FB98_11D1_8C51_444553540000_.wvu.Cols" localSheetId="0" hidden="1">#REF!,#REF!</definedName>
    <definedName name="Z_E1908297_FB98_11D1_8C51_444553540000_.wvu.Cols" hidden="1">#REF!,#REF!</definedName>
    <definedName name="Z_E19082A0_FB98_11D1_8C51_444553540000_.wvu.Cols" localSheetId="0" hidden="1">#REF!,#REF!</definedName>
    <definedName name="Z_E19082A0_FB98_11D1_8C51_444553540000_.wvu.Cols" hidden="1">#REF!,#REF!</definedName>
    <definedName name="Z_E19082A5_FB98_11D1_8C51_444553540000_.wvu.Cols" localSheetId="0" hidden="1">#REF!</definedName>
    <definedName name="Z_E19082A5_FB98_11D1_8C51_444553540000_.wvu.Cols" hidden="1">#REF!</definedName>
    <definedName name="Z_E23C3916_F64C_11D1_8C51_444553540000_.wvu.Cols" localSheetId="0" hidden="1">#REF!,#REF!</definedName>
    <definedName name="Z_E23C3916_F64C_11D1_8C51_444553540000_.wvu.Cols" hidden="1">#REF!,#REF!</definedName>
    <definedName name="Z_E23C3920_F64C_11D1_8C51_444553540000_.wvu.Cols" localSheetId="0" hidden="1">#REF!,#REF!</definedName>
    <definedName name="Z_E23C3920_F64C_11D1_8C51_444553540000_.wvu.Cols" hidden="1">#REF!,#REF!</definedName>
    <definedName name="Z_E23C3926_F64C_11D1_8C51_444553540000_.wvu.Cols" localSheetId="0" hidden="1">#REF!</definedName>
    <definedName name="Z_E23C3926_F64C_11D1_8C51_444553540000_.wvu.Cols" hidden="1">#REF!</definedName>
    <definedName name="Z_E23C3926_F64C_11D1_8C51_444553540000_.wvu.Rows" localSheetId="0" hidden="1">#REF!</definedName>
    <definedName name="Z_E23C3926_F64C_11D1_8C51_444553540000_.wvu.Rows" hidden="1">#REF!</definedName>
    <definedName name="Z_E9F13515_FA03_11D1_8C51_444553540000_.wvu.Cols" localSheetId="0" hidden="1">#REF!,#REF!</definedName>
    <definedName name="Z_E9F13515_FA03_11D1_8C51_444553540000_.wvu.Cols" hidden="1">#REF!,#REF!</definedName>
    <definedName name="Z_E9F1351E_FA03_11D1_8C51_444553540000_.wvu.Cols" localSheetId="0" hidden="1">#REF!,#REF!</definedName>
    <definedName name="Z_E9F1351E_FA03_11D1_8C51_444553540000_.wvu.Cols" hidden="1">#REF!,#REF!</definedName>
    <definedName name="Z_E9F13523_FA03_11D1_8C51_444553540000_.wvu.Cols" localSheetId="0" hidden="1">#REF!</definedName>
    <definedName name="Z_E9F13523_FA03_11D1_8C51_444553540000_.wvu.Cols" hidden="1">#REF!</definedName>
    <definedName name="Z_F7CC403E_074D_11D2_8C51_444553540000_.wvu.Cols" localSheetId="0" hidden="1">#REF!,#REF!</definedName>
    <definedName name="Z_F7CC403E_074D_11D2_8C51_444553540000_.wvu.Cols" hidden="1">#REF!,#REF!</definedName>
    <definedName name="Z_F7CC4047_074D_11D2_8C51_444553540000_.wvu.Cols" localSheetId="0" hidden="1">#REF!,#REF!</definedName>
    <definedName name="Z_F7CC4047_074D_11D2_8C51_444553540000_.wvu.Cols" hidden="1">#REF!,#REF!</definedName>
    <definedName name="Z_F7CC404C_074D_11D2_8C51_444553540000_.wvu.Cols" localSheetId="0" hidden="1">#REF!</definedName>
    <definedName name="Z_F7CC404C_074D_11D2_8C51_444553540000_.wvu.Cols" hidden="1">#REF!</definedName>
    <definedName name="Zaid" localSheetId="0">#REF!</definedName>
    <definedName name="Zaid">#REF!</definedName>
    <definedName name="ZANSWER" localSheetId="0">#REF!</definedName>
    <definedName name="ZANSWER">#REF!</definedName>
    <definedName name="ZAR">'[32] Unit 1 Summary'!#REF!</definedName>
    <definedName name="zdghjzdxu" localSheetId="0">[19]VIABILITY!#REF!</definedName>
    <definedName name="zdghjzdxu">[19]VIABILITY!#REF!</definedName>
    <definedName name="zdsggha" localSheetId="0">#REF!</definedName>
    <definedName name="zdsggha">#REF!</definedName>
    <definedName name="zjsblsiajs" localSheetId="0">'[7]Estimate Warehouse'!#REF!</definedName>
    <definedName name="zjsblsiajs">'[7]Estimate Warehouse'!#REF!</definedName>
    <definedName name="zxjkzgtblfi" localSheetId="0">#REF!</definedName>
    <definedName name="zxjkzgtblfi">#REF!</definedName>
    <definedName name="エスカレ">'[32] Unit 1 Summary'!#REF!</definedName>
    <definedName name="エンジ">'[32] Unit 1 Summary'!#REF!</definedName>
    <definedName name="コンテ">'[32] Unit 1 Summary'!#REF!</definedName>
    <definedName name="一般費">'[32] Unit 1 Summary'!#REF!</definedName>
    <definedName name="据付計">'[32] Unit 1 Summary'!#REF!</definedName>
    <definedName name="機器計">'[32] Unit 1 Summary'!#REF!</definedName>
    <definedName name="輸送費">'[32] Unit 1 Summary'!#REF!</definedName>
    <definedName name="鉄骨">'[32] Unit 1 Summary'!#REF!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3" l="1"/>
  <c r="F6" i="3"/>
  <c r="C44" i="2"/>
  <c r="C42" i="2"/>
  <c r="E16" i="2"/>
  <c r="E15" i="2"/>
  <c r="E13" i="2"/>
</calcChain>
</file>

<file path=xl/sharedStrings.xml><?xml version="1.0" encoding="utf-8"?>
<sst xmlns="http://schemas.openxmlformats.org/spreadsheetml/2006/main" count="527" uniqueCount="362">
  <si>
    <t xml:space="preserve">PROJECT: RACK AND PINION LIFTS AT KUSILE POWER STATION FOR A PERIOD OF THREE (3) YEARS </t>
  </si>
  <si>
    <t>DESCRIPTION</t>
  </si>
  <si>
    <t>UNIT</t>
  </si>
  <si>
    <t>QUANTITY</t>
  </si>
  <si>
    <t>RATE</t>
  </si>
  <si>
    <t>Description</t>
  </si>
  <si>
    <t xml:space="preserve"> </t>
  </si>
  <si>
    <t>ITEM NO.</t>
  </si>
  <si>
    <t>AMOUNT</t>
  </si>
  <si>
    <t>ITEM 1</t>
  </si>
  <si>
    <t>PRELIMINARIES AND GENERAL</t>
  </si>
  <si>
    <t>Safety File</t>
  </si>
  <si>
    <t>Once Off</t>
  </si>
  <si>
    <t>Medicals - Entry (2 Off)</t>
  </si>
  <si>
    <t>Yearly</t>
  </si>
  <si>
    <t>Medicals - Exit</t>
  </si>
  <si>
    <t>Security Clearance certification (2 Off)</t>
  </si>
  <si>
    <t>PPE (2 Off)</t>
  </si>
  <si>
    <t>Sub-total Item 1 (Preliminaries and General) carried to Final Summary</t>
  </si>
  <si>
    <t>ITEM 2</t>
  </si>
  <si>
    <t>MAINTENANCE OF LIFTS</t>
  </si>
  <si>
    <t>Maintenance of Lifts</t>
  </si>
  <si>
    <t>Item</t>
  </si>
  <si>
    <t>ITEM 3</t>
  </si>
  <si>
    <t>TOOLS, EQUIPMENT AND SPARES</t>
  </si>
  <si>
    <t>Tools, Equipment and Spares</t>
  </si>
  <si>
    <t>Final Summary</t>
  </si>
  <si>
    <t>Final Summary Total (Excl VAT)</t>
  </si>
  <si>
    <t>Item no.</t>
  </si>
  <si>
    <t>Lift Description</t>
  </si>
  <si>
    <t>Load Capacity(kg) No of persons</t>
  </si>
  <si>
    <t>Type of Lift (all electrically driven)</t>
  </si>
  <si>
    <t>Manufacturer</t>
  </si>
  <si>
    <t>Duration (monthly)</t>
  </si>
  <si>
    <t>Monthly Rate</t>
  </si>
  <si>
    <t>Total Amount</t>
  </si>
  <si>
    <t>U1 ACC Lift</t>
  </si>
  <si>
    <t>1000/13</t>
  </si>
  <si>
    <t>Rack and Pinion</t>
  </si>
  <si>
    <t>Alimak Hek</t>
  </si>
  <si>
    <t>U2 ACC Lift</t>
  </si>
  <si>
    <t>U3 ACC Lift</t>
  </si>
  <si>
    <t>U4 ACC Lift</t>
  </si>
  <si>
    <t>U5 ACC Lift</t>
  </si>
  <si>
    <t>U6 ACC Lift</t>
  </si>
  <si>
    <t>Coal Silo No.1 Lift</t>
  </si>
  <si>
    <t>Chimney East</t>
  </si>
  <si>
    <t>1400/16</t>
  </si>
  <si>
    <t>Chimney West</t>
  </si>
  <si>
    <t>TOTAL EXCL. VAT</t>
  </si>
  <si>
    <t>Item No.</t>
  </si>
  <si>
    <t>Hourly rate</t>
  </si>
  <si>
    <t>Escalated Hourly rate</t>
  </si>
  <si>
    <t>Estimated Hrs per month</t>
  </si>
  <si>
    <t>Technician</t>
  </si>
  <si>
    <t>Assisstant</t>
  </si>
  <si>
    <t>24 Monthly (Comprehensive Inspections)</t>
  </si>
  <si>
    <t>Load capacity/kg of persons</t>
  </si>
  <si>
    <t xml:space="preserve">Type of Lift </t>
  </si>
  <si>
    <t>Quantity</t>
  </si>
  <si>
    <t>Price for each</t>
  </si>
  <si>
    <t>Total Price</t>
  </si>
  <si>
    <t>Coal Silo No.1</t>
  </si>
  <si>
    <t>GRAND TOTAL</t>
  </si>
  <si>
    <t>Chimney lift Scando Lift 813463 and 813464</t>
  </si>
  <si>
    <t>ITEM DESCRIPTION</t>
  </si>
  <si>
    <t>PART NUMBER</t>
  </si>
  <si>
    <t>UNIT PRICE</t>
  </si>
  <si>
    <t>TOTAL PRICE</t>
  </si>
  <si>
    <t>Spring</t>
  </si>
  <si>
    <t>9019671-000</t>
  </si>
  <si>
    <t>Pipe clamp</t>
  </si>
  <si>
    <t>3001195-309</t>
  </si>
  <si>
    <t>Handle</t>
  </si>
  <si>
    <t>3000524-405</t>
  </si>
  <si>
    <t>Door lock</t>
  </si>
  <si>
    <t>3002143-103</t>
  </si>
  <si>
    <t>Cage</t>
  </si>
  <si>
    <t>Guide roller</t>
  </si>
  <si>
    <t>9062878-000R</t>
  </si>
  <si>
    <t>9062878-200R</t>
  </si>
  <si>
    <t>Cage door</t>
  </si>
  <si>
    <t>Gate roller</t>
  </si>
  <si>
    <t>9062178-100</t>
  </si>
  <si>
    <t>Gate roller pulley</t>
  </si>
  <si>
    <t>9092804-000</t>
  </si>
  <si>
    <t>Lifting loop</t>
  </si>
  <si>
    <t>9066435-260</t>
  </si>
  <si>
    <t>Excenter</t>
  </si>
  <si>
    <t>9104310-000</t>
  </si>
  <si>
    <t>Slide shoe</t>
  </si>
  <si>
    <t>9066331-060</t>
  </si>
  <si>
    <t>Compression spring</t>
  </si>
  <si>
    <t>0414850-000</t>
  </si>
  <si>
    <t>Machinery</t>
  </si>
  <si>
    <t>Pinion</t>
  </si>
  <si>
    <t>9064317-000</t>
  </si>
  <si>
    <t>9099229-050R</t>
  </si>
  <si>
    <t>Counter roller, gear box</t>
  </si>
  <si>
    <t>9064142-000</t>
  </si>
  <si>
    <t>Shaft coupling</t>
  </si>
  <si>
    <t>3002301-410</t>
  </si>
  <si>
    <t>Friction disc</t>
  </si>
  <si>
    <t>3001263-681</t>
  </si>
  <si>
    <t>Brake drum</t>
  </si>
  <si>
    <t>9095170-000</t>
  </si>
  <si>
    <t>Motor Brake</t>
  </si>
  <si>
    <t>3001263-683</t>
  </si>
  <si>
    <t>Brake</t>
  </si>
  <si>
    <t>3001263-683R</t>
  </si>
  <si>
    <t>Cable guiding device</t>
  </si>
  <si>
    <t>Spring set</t>
  </si>
  <si>
    <t>9030941-000</t>
  </si>
  <si>
    <t>Control system, ALC</t>
  </si>
  <si>
    <t>Cage CPU</t>
  </si>
  <si>
    <t>3002218-271</t>
  </si>
  <si>
    <t>Base CPU</t>
  </si>
  <si>
    <t>3002218-272</t>
  </si>
  <si>
    <t>Landing card</t>
  </si>
  <si>
    <t>3002218-206</t>
  </si>
  <si>
    <t>Circuit board</t>
  </si>
  <si>
    <t>3002218-214</t>
  </si>
  <si>
    <t>Contactor, for 1 motor drive VFC</t>
  </si>
  <si>
    <t>Contactor</t>
  </si>
  <si>
    <t>3002192-075</t>
  </si>
  <si>
    <t>Auxillary contact block</t>
  </si>
  <si>
    <t>3002192-451</t>
  </si>
  <si>
    <t>3002192-452</t>
  </si>
  <si>
    <t>Rectifier</t>
  </si>
  <si>
    <t>3000600-160</t>
  </si>
  <si>
    <t>Varistor</t>
  </si>
  <si>
    <t>9081970-000</t>
  </si>
  <si>
    <t>Push button</t>
  </si>
  <si>
    <t>3002071-801</t>
  </si>
  <si>
    <t>3002071-804</t>
  </si>
  <si>
    <t>3002071-800</t>
  </si>
  <si>
    <t>Contact block</t>
  </si>
  <si>
    <t>3002071-830</t>
  </si>
  <si>
    <t>3002071-831</t>
  </si>
  <si>
    <t>Fitting</t>
  </si>
  <si>
    <t>3002071-860</t>
  </si>
  <si>
    <t>Rubber cloth</t>
  </si>
  <si>
    <t>3002071-863</t>
  </si>
  <si>
    <t>Main switch</t>
  </si>
  <si>
    <t>3001986-415</t>
  </si>
  <si>
    <t>Phase failure relay</t>
  </si>
  <si>
    <t>3001859-406</t>
  </si>
  <si>
    <t>Limit switch</t>
  </si>
  <si>
    <t>3000263-950</t>
  </si>
  <si>
    <t>3000263-902</t>
  </si>
  <si>
    <t>3000264-101</t>
  </si>
  <si>
    <t>Relay</t>
  </si>
  <si>
    <t>3000808-213</t>
  </si>
  <si>
    <t>3000808-233</t>
  </si>
  <si>
    <t>Switch arm</t>
  </si>
  <si>
    <t>3000263-704</t>
  </si>
  <si>
    <t>Pulse transmitter</t>
  </si>
  <si>
    <t>3001964-180</t>
  </si>
  <si>
    <t>Corrosion protection,</t>
  </si>
  <si>
    <t>3002301-101</t>
  </si>
  <si>
    <t>3002301-105</t>
  </si>
  <si>
    <t>Battery</t>
  </si>
  <si>
    <t>3001187-330</t>
  </si>
  <si>
    <t>Lubricants</t>
  </si>
  <si>
    <t>Cog Grease,</t>
  </si>
  <si>
    <t>3001396-108</t>
  </si>
  <si>
    <t>Alioil VN,</t>
  </si>
  <si>
    <t>9041980-000</t>
  </si>
  <si>
    <t>Ali-low-fric cable grease</t>
  </si>
  <si>
    <t>9052045-000</t>
  </si>
  <si>
    <t xml:space="preserve">Coal silo lift( 813038) and ACC lifts (812959) spares </t>
  </si>
  <si>
    <t>Guide roller 80 shore</t>
  </si>
  <si>
    <t>9094988-000</t>
  </si>
  <si>
    <t>Guide roller Nodular Iron</t>
  </si>
  <si>
    <t>9094988-020</t>
  </si>
  <si>
    <t>Shaft A=28</t>
  </si>
  <si>
    <t>9095056-028</t>
  </si>
  <si>
    <t>Shaft A=45</t>
  </si>
  <si>
    <t>9095056-045</t>
  </si>
  <si>
    <t>Rubber washer</t>
  </si>
  <si>
    <t>3001665-461</t>
  </si>
  <si>
    <t>Cage door Folding</t>
  </si>
  <si>
    <t>Roller</t>
  </si>
  <si>
    <t>9094955-000</t>
  </si>
  <si>
    <t>9094909-000</t>
  </si>
  <si>
    <t>Bushing</t>
  </si>
  <si>
    <t>9054937-000</t>
  </si>
  <si>
    <t>Sliding shoe</t>
  </si>
  <si>
    <t>9056419-000</t>
  </si>
  <si>
    <t>Sealing strip (length 2 m)</t>
  </si>
  <si>
    <t>3000513-001</t>
  </si>
  <si>
    <t>Bushing housing</t>
  </si>
  <si>
    <t>9094957-000</t>
  </si>
  <si>
    <t>Fix bracket</t>
  </si>
  <si>
    <t>9054898-000</t>
  </si>
  <si>
    <t>9094967-000</t>
  </si>
  <si>
    <t>EN 81 lock Handle</t>
  </si>
  <si>
    <t>9056924-000</t>
  </si>
  <si>
    <t>Glass</t>
  </si>
  <si>
    <t>9053971-000</t>
  </si>
  <si>
    <t>Rubber molding, meters</t>
  </si>
  <si>
    <t>3000941-101</t>
  </si>
  <si>
    <t>Cage door Sliding</t>
  </si>
  <si>
    <t>Top roller</t>
  </si>
  <si>
    <t>9069316-000</t>
  </si>
  <si>
    <t>Bearing for top roller</t>
  </si>
  <si>
    <t>3000103-202</t>
  </si>
  <si>
    <t>Circlip for top roller</t>
  </si>
  <si>
    <t>3000133-133</t>
  </si>
  <si>
    <t>Sliding bushing top</t>
  </si>
  <si>
    <t>3002227-455</t>
  </si>
  <si>
    <t>Bracket top roller, left</t>
  </si>
  <si>
    <t>9092550-105</t>
  </si>
  <si>
    <t>Bracket top roller, right</t>
  </si>
  <si>
    <t>9092550-205</t>
  </si>
  <si>
    <t>Panel link top and bottom</t>
  </si>
  <si>
    <t>9092574-005</t>
  </si>
  <si>
    <t>Bottom roller</t>
  </si>
  <si>
    <t>9094268-000</t>
  </si>
  <si>
    <t>Bearing bottom roller</t>
  </si>
  <si>
    <t>3000103-221</t>
  </si>
  <si>
    <t>Circlip for bottom roller</t>
  </si>
  <si>
    <t>3000133-125</t>
  </si>
  <si>
    <t>Sliding bushing bottom</t>
  </si>
  <si>
    <t>9093428-000</t>
  </si>
  <si>
    <t>Bolt for bottom roller</t>
  </si>
  <si>
    <t>3000672-786</t>
  </si>
  <si>
    <t>Window</t>
  </si>
  <si>
    <t>9095639-000</t>
  </si>
  <si>
    <t>Door panel seal</t>
  </si>
  <si>
    <t>9093792-010</t>
  </si>
  <si>
    <t>Landing door</t>
  </si>
  <si>
    <t>9067195-000</t>
  </si>
  <si>
    <t>3001227-026</t>
  </si>
  <si>
    <t>3001227-030</t>
  </si>
  <si>
    <t>9067428-000</t>
  </si>
  <si>
    <t>3002227-200</t>
  </si>
  <si>
    <t>Cam</t>
  </si>
  <si>
    <t>9095319-000</t>
  </si>
  <si>
    <t>9066191-000</t>
  </si>
  <si>
    <t>Vindlock</t>
  </si>
  <si>
    <t>9065235-009</t>
  </si>
  <si>
    <t>Guide roller 72 steel</t>
  </si>
  <si>
    <t>Roller 120</t>
  </si>
  <si>
    <t>9095306-100</t>
  </si>
  <si>
    <t>Pinion 115 z23</t>
  </si>
  <si>
    <t>Pinion,200 z40</t>
  </si>
  <si>
    <t>9057060-000</t>
  </si>
  <si>
    <t>3001229-108</t>
  </si>
  <si>
    <t>Coupling Pulse transmitter</t>
  </si>
  <si>
    <t>Brake lining disc 16</t>
  </si>
  <si>
    <t>3001263-680R</t>
  </si>
  <si>
    <t>Brake lining disc 19</t>
  </si>
  <si>
    <t>3001263-682</t>
  </si>
  <si>
    <t>Brake release cable</t>
  </si>
  <si>
    <t>Teletext cable</t>
  </si>
  <si>
    <t>3002297-150</t>
  </si>
  <si>
    <t>3001263-684</t>
  </si>
  <si>
    <t>Alimak Centrifugal Brake Complete</t>
  </si>
  <si>
    <t>9095236-Sub</t>
  </si>
  <si>
    <t>C-brake nave</t>
  </si>
  <si>
    <t>9109009-100</t>
  </si>
  <si>
    <t>Rubber bellows</t>
  </si>
  <si>
    <t>3001231-622</t>
  </si>
  <si>
    <t>El. motor, 7 kW, PTC</t>
  </si>
  <si>
    <t>3001263-200</t>
  </si>
  <si>
    <t>El. motor, 8,8 kW, PTC</t>
  </si>
  <si>
    <t>3001263-210</t>
  </si>
  <si>
    <t>El. motor, 8,8 kW, CSA</t>
  </si>
  <si>
    <t>3001263-213</t>
  </si>
  <si>
    <t>El. motor, 13 kW</t>
  </si>
  <si>
    <t>3001263-220</t>
  </si>
  <si>
    <t>El.motor,13 kW,PTC,heater, CSA</t>
  </si>
  <si>
    <t>3001263-223</t>
  </si>
  <si>
    <t>El. motor, 13 kW, EN</t>
  </si>
  <si>
    <t>3001263-231</t>
  </si>
  <si>
    <t>Safety device</t>
  </si>
  <si>
    <t>Guide roller Rubber</t>
  </si>
  <si>
    <t>9066129-000</t>
  </si>
  <si>
    <t>Cable trolley,9098976-sub</t>
  </si>
  <si>
    <t>Shaft</t>
  </si>
  <si>
    <t>9010381-009</t>
  </si>
  <si>
    <t>9005438-000</t>
  </si>
  <si>
    <t>Cable guide</t>
  </si>
  <si>
    <t>Rubber spring</t>
  </si>
  <si>
    <t>9002991-000</t>
  </si>
  <si>
    <t>Control system ALC II</t>
  </si>
  <si>
    <t>Cage CPU 3002218-271 1 688,89</t>
  </si>
  <si>
    <t>Base CPU 3002218-272 1 266,67</t>
  </si>
  <si>
    <t>Landing card 3002218-206 176,67</t>
  </si>
  <si>
    <t>ULN Circuit landing 3002127-530</t>
  </si>
  <si>
    <t>9,89</t>
  </si>
  <si>
    <t>3002127-530</t>
  </si>
  <si>
    <t>Display 3002218-237 221,11</t>
  </si>
  <si>
    <t>3002218-237</t>
  </si>
  <si>
    <t>Electric equipment</t>
  </si>
  <si>
    <t>Limit switch, landing door, cage door</t>
  </si>
  <si>
    <t>3000263-900</t>
  </si>
  <si>
    <t>Limit switch, up/down, reference &amp; retardation</t>
  </si>
  <si>
    <t>3000263-957</t>
  </si>
  <si>
    <t>Limit switch, cage door</t>
  </si>
  <si>
    <t>Final limit switch</t>
  </si>
  <si>
    <t>3000263-951</t>
  </si>
  <si>
    <t>Switch</t>
  </si>
  <si>
    <t>3001860-654</t>
  </si>
  <si>
    <t>3002071-440</t>
  </si>
  <si>
    <t>Push button (emerg.)</t>
  </si>
  <si>
    <t>Push button black</t>
  </si>
  <si>
    <t>Push button for light</t>
  </si>
  <si>
    <t>Membrane</t>
  </si>
  <si>
    <t>Selector switch, norm/insp</t>
  </si>
  <si>
    <t>3000869-155</t>
  </si>
  <si>
    <t>Selector switch, emergency</t>
  </si>
  <si>
    <t>3000869-156</t>
  </si>
  <si>
    <t>Actuator</t>
  </si>
  <si>
    <t>9102466-001</t>
  </si>
  <si>
    <t>Flouresent tube</t>
  </si>
  <si>
    <t>3000815-111</t>
  </si>
  <si>
    <t>Circuit breaker</t>
  </si>
  <si>
    <t>3001864-108</t>
  </si>
  <si>
    <t>Fuse automatic</t>
  </si>
  <si>
    <t>3001860-110</t>
  </si>
  <si>
    <t>Battery charger</t>
  </si>
  <si>
    <t>3001930-002</t>
  </si>
  <si>
    <t>3002192-201</t>
  </si>
  <si>
    <t>3002192-356</t>
  </si>
  <si>
    <t>Aux.contact block</t>
  </si>
  <si>
    <t>Interference protection</t>
  </si>
  <si>
    <t>3002192-528</t>
  </si>
  <si>
    <t>3000808-231</t>
  </si>
  <si>
    <t>Relay socket</t>
  </si>
  <si>
    <t>3000808-215</t>
  </si>
  <si>
    <t>3000808-235</t>
  </si>
  <si>
    <t>Relay contactor</t>
  </si>
  <si>
    <t>3002192-405</t>
  </si>
  <si>
    <t>3000817-410</t>
  </si>
  <si>
    <t>VFC, 15 kW</t>
  </si>
  <si>
    <t>3002120-026</t>
  </si>
  <si>
    <t>VFC, 30 kW</t>
  </si>
  <si>
    <t>3002120-028</t>
  </si>
  <si>
    <t>VFC, 45 kW</t>
  </si>
  <si>
    <t>3002120-030</t>
  </si>
  <si>
    <t>Trailing cable</t>
  </si>
  <si>
    <t>3002198-500</t>
  </si>
  <si>
    <t xml:space="preserve">Cog grease, 24 lubrications of the rack, 400g </t>
  </si>
  <si>
    <t>Alioil Tropic,</t>
  </si>
  <si>
    <t>Corrosion protection</t>
  </si>
  <si>
    <t>Tools</t>
  </si>
  <si>
    <t>Release tool interlocking</t>
  </si>
  <si>
    <t>9095407-001</t>
  </si>
  <si>
    <t>Key,interlocking,landing door</t>
  </si>
  <si>
    <t>9057925-000</t>
  </si>
  <si>
    <t>Cranking lever safety device</t>
  </si>
  <si>
    <t>9020639-000</t>
  </si>
  <si>
    <t>Socket safety device</t>
  </si>
  <si>
    <t>0477801-000</t>
  </si>
  <si>
    <t>Wrench for guide roller</t>
  </si>
  <si>
    <t>0390757-000</t>
  </si>
  <si>
    <t>Techinician Tool box full set</t>
  </si>
  <si>
    <t>Labour</t>
  </si>
  <si>
    <t>Sub-total Item 2 (Maintenance of Lifts) carried to Final Summary</t>
  </si>
  <si>
    <t>Sub-total Item 3 (Tools, Equipment and Spares) carried to Final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</si>
</sst>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 &quot;R&quot;\ * #,##0.00_ ;_ &quot;R&quot;\ * \-#,##0.00_ ;_ &quot;R&quot;\ * &quot;-&quot;??_ ;_ @_ "/>
    <numFmt numFmtId="165" formatCode="&quot;R&quot;#,##0.00"/>
    <numFmt numFmtId="166" formatCode="&quot;R&quot;\ #,##0.00"/>
    <numFmt numFmtId="167" formatCode="_-* #,##0.00\ __-;\-* #,##0.00\ __-;_-* &quot;-&quot;??\ __-;_-@_-"/>
    <numFmt numFmtId="168" formatCode="_-[$R-433]* #,##0.00_-;\-[$R-433]* #,##0.00_-;_-[$R-433]* &quot;-&quot;??_-;_-@_-"/>
    <numFmt numFmtId="169" formatCode="&quot;P&quot;#,##0.00"/>
    <numFmt numFmtId="170" formatCode="_-[$R-435]* #,##0.00_-;\-[$R-435]* #,##0.00_-;_-[$R-435]* &quot;-&quot;??_-;_-@_-"/>
    <numFmt numFmtId="171" formatCode="[$R-435]#,##0.00"/>
    <numFmt numFmtId="172" formatCode="_-[$R-1C09]* #,##0.00_-;\-[$R-1C09]* #,##0.00_-;_-[$R-1C09]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u/>
      <sz val="8"/>
      <color theme="1"/>
      <name val="Arial"/>
      <family val="2"/>
    </font>
    <font>
      <b/>
      <sz val="8"/>
      <color rgb="FFFF0000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rgb="FF000000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4" fillId="0" borderId="0"/>
    <xf numFmtId="0" fontId="2" fillId="0" borderId="0" applyNumberFormat="0" applyFill="0" applyBorder="0" applyAlignment="0" applyProtection="0"/>
    <xf numFmtId="39" fontId="8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7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4" fillId="0" borderId="0" applyFont="0" applyFill="0" applyBorder="0" applyAlignment="0" applyProtection="0"/>
  </cellStyleXfs>
  <cellXfs count="216">
    <xf numFmtId="0" fontId="0" fillId="0" borderId="0" xfId="0"/>
    <xf numFmtId="37" fontId="3" fillId="0" borderId="0" xfId="5" quotePrefix="1" applyNumberFormat="1" applyFont="1" applyAlignment="1">
      <alignment vertical="center"/>
    </xf>
    <xf numFmtId="37" fontId="3" fillId="0" borderId="0" xfId="5" applyNumberFormat="1" applyFont="1" applyAlignment="1">
      <alignment horizontal="center" vertical="center"/>
    </xf>
    <xf numFmtId="39" fontId="7" fillId="0" borderId="0" xfId="5" applyFont="1" applyAlignment="1">
      <alignment horizontal="left" vertical="center" wrapText="1"/>
    </xf>
    <xf numFmtId="39" fontId="7" fillId="0" borderId="0" xfId="5" applyFont="1" applyAlignment="1">
      <alignment horizontal="center" vertical="center"/>
    </xf>
    <xf numFmtId="168" fontId="3" fillId="0" borderId="0" xfId="10" applyNumberFormat="1" applyFont="1" applyFill="1" applyAlignment="1">
      <alignment horizontal="right" vertical="center"/>
    </xf>
    <xf numFmtId="15" fontId="3" fillId="0" borderId="0" xfId="6" applyNumberFormat="1" applyFont="1" applyAlignment="1">
      <alignment horizontal="center" vertical="center" wrapText="1"/>
    </xf>
    <xf numFmtId="169" fontId="7" fillId="0" borderId="0" xfId="5" applyNumberFormat="1" applyFont="1" applyAlignment="1">
      <alignment horizontal="left" vertical="center"/>
    </xf>
    <xf numFmtId="39" fontId="7" fillId="0" borderId="0" xfId="5" applyFont="1" applyAlignment="1">
      <alignment horizontal="left" vertical="center"/>
    </xf>
    <xf numFmtId="168" fontId="7" fillId="0" borderId="0" xfId="10" applyNumberFormat="1" applyFont="1" applyFill="1" applyAlignment="1">
      <alignment horizontal="left" vertical="center"/>
    </xf>
    <xf numFmtId="170" fontId="3" fillId="0" borderId="0" xfId="10" quotePrefix="1" applyNumberFormat="1" applyFont="1" applyFill="1" applyAlignment="1">
      <alignment horizontal="center" vertical="center"/>
    </xf>
    <xf numFmtId="37" fontId="3" fillId="0" borderId="0" xfId="5" applyNumberFormat="1" applyFont="1" applyAlignment="1">
      <alignment vertical="center"/>
    </xf>
    <xf numFmtId="37" fontId="3" fillId="0" borderId="0" xfId="5" applyNumberFormat="1" applyFont="1" applyAlignment="1">
      <alignment horizontal="left" vertical="center" wrapText="1"/>
    </xf>
    <xf numFmtId="170" fontId="10" fillId="0" borderId="0" xfId="10" applyNumberFormat="1" applyFont="1" applyFill="1" applyBorder="1" applyAlignment="1">
      <alignment horizontal="left" vertical="center"/>
    </xf>
    <xf numFmtId="171" fontId="6" fillId="0" borderId="6" xfId="10" applyNumberFormat="1" applyFont="1" applyFill="1" applyBorder="1" applyAlignment="1">
      <alignment horizontal="center" vertical="center"/>
    </xf>
    <xf numFmtId="171" fontId="6" fillId="0" borderId="7" xfId="10" applyNumberFormat="1" applyFont="1" applyFill="1" applyBorder="1" applyAlignment="1">
      <alignment horizontal="center" vertical="center"/>
    </xf>
    <xf numFmtId="171" fontId="5" fillId="0" borderId="0" xfId="2" applyNumberFormat="1" applyFont="1" applyAlignment="1">
      <alignment horizontal="left" vertical="center"/>
    </xf>
    <xf numFmtId="0" fontId="6" fillId="0" borderId="13" xfId="11" applyFont="1" applyBorder="1" applyAlignment="1">
      <alignment horizontal="center" vertical="center" wrapText="1"/>
    </xf>
    <xf numFmtId="171" fontId="6" fillId="0" borderId="2" xfId="11" applyNumberFormat="1" applyFont="1" applyBorder="1" applyAlignment="1">
      <alignment horizontal="left" vertical="center" wrapText="1"/>
    </xf>
    <xf numFmtId="171" fontId="6" fillId="0" borderId="2" xfId="11" applyNumberFormat="1" applyFont="1" applyBorder="1" applyAlignment="1">
      <alignment horizontal="center" vertical="center"/>
    </xf>
    <xf numFmtId="39" fontId="6" fillId="0" borderId="14" xfId="11" applyNumberFormat="1" applyFont="1" applyBorder="1" applyAlignment="1">
      <alignment horizontal="center" vertical="center"/>
    </xf>
    <xf numFmtId="171" fontId="9" fillId="0" borderId="2" xfId="11" applyNumberFormat="1" applyFont="1" applyBorder="1" applyAlignment="1">
      <alignment horizontal="left" vertical="center" wrapText="1"/>
    </xf>
    <xf numFmtId="171" fontId="5" fillId="0" borderId="15" xfId="10" applyNumberFormat="1" applyFont="1" applyFill="1" applyBorder="1" applyAlignment="1">
      <alignment horizontal="center" vertical="center"/>
    </xf>
    <xf numFmtId="171" fontId="5" fillId="0" borderId="16" xfId="10" applyNumberFormat="1" applyFont="1" applyFill="1" applyBorder="1" applyAlignment="1">
      <alignment horizontal="center" vertical="center"/>
    </xf>
    <xf numFmtId="171" fontId="5" fillId="0" borderId="17" xfId="10" applyNumberFormat="1" applyFont="1" applyFill="1" applyBorder="1" applyAlignment="1">
      <alignment horizontal="center" vertical="center"/>
    </xf>
    <xf numFmtId="39" fontId="5" fillId="0" borderId="0" xfId="11" applyNumberFormat="1" applyFont="1" applyAlignment="1">
      <alignment horizontal="center" vertical="center"/>
    </xf>
    <xf numFmtId="0" fontId="5" fillId="0" borderId="13" xfId="11" applyFont="1" applyBorder="1" applyAlignment="1">
      <alignment horizontal="center" vertical="center" wrapText="1"/>
    </xf>
    <xf numFmtId="0" fontId="5" fillId="0" borderId="14" xfId="2" applyFont="1" applyBorder="1" applyAlignment="1">
      <alignment horizontal="left" vertical="center" indent="1"/>
    </xf>
    <xf numFmtId="0" fontId="5" fillId="0" borderId="2" xfId="2" applyFont="1" applyBorder="1" applyAlignment="1">
      <alignment horizontal="center" vertical="center"/>
    </xf>
    <xf numFmtId="37" fontId="5" fillId="0" borderId="14" xfId="11" applyNumberFormat="1" applyFont="1" applyBorder="1" applyAlignment="1">
      <alignment horizontal="center" vertical="center"/>
    </xf>
    <xf numFmtId="44" fontId="5" fillId="0" borderId="15" xfId="12" applyFont="1" applyFill="1" applyBorder="1" applyAlignment="1">
      <alignment horizontal="center" vertical="center"/>
    </xf>
    <xf numFmtId="44" fontId="5" fillId="0" borderId="17" xfId="12" applyFont="1" applyFill="1" applyBorder="1" applyAlignment="1">
      <alignment horizontal="center" vertical="center"/>
    </xf>
    <xf numFmtId="39" fontId="5" fillId="0" borderId="0" xfId="2" applyNumberFormat="1" applyFont="1" applyAlignment="1">
      <alignment horizontal="center" vertical="center"/>
    </xf>
    <xf numFmtId="0" fontId="7" fillId="0" borderId="14" xfId="13" applyFont="1" applyBorder="1" applyAlignment="1">
      <alignment horizontal="left" vertical="top" wrapText="1" indent="1"/>
    </xf>
    <xf numFmtId="0" fontId="5" fillId="0" borderId="14" xfId="13" applyFont="1" applyBorder="1" applyAlignment="1">
      <alignment horizontal="left" vertical="top" indent="1"/>
    </xf>
    <xf numFmtId="0" fontId="5" fillId="0" borderId="14" xfId="14" applyFont="1" applyBorder="1" applyAlignment="1">
      <alignment horizontal="left" vertical="top" indent="1"/>
    </xf>
    <xf numFmtId="0" fontId="7" fillId="0" borderId="13" xfId="11" applyFont="1" applyBorder="1" applyAlignment="1">
      <alignment horizontal="center" vertical="center" wrapText="1"/>
    </xf>
    <xf numFmtId="0" fontId="7" fillId="0" borderId="0" xfId="2" applyFont="1" applyAlignment="1">
      <alignment vertical="center"/>
    </xf>
    <xf numFmtId="0" fontId="7" fillId="0" borderId="2" xfId="2" applyFont="1" applyBorder="1" applyAlignment="1">
      <alignment horizontal="center" vertical="center"/>
    </xf>
    <xf numFmtId="39" fontId="7" fillId="0" borderId="14" xfId="2" applyNumberFormat="1" applyFont="1" applyBorder="1" applyAlignment="1">
      <alignment horizontal="center" vertical="center"/>
    </xf>
    <xf numFmtId="38" fontId="3" fillId="0" borderId="13" xfId="11" applyNumberFormat="1" applyFont="1" applyBorder="1" applyAlignment="1">
      <alignment horizontal="center" vertical="center" wrapText="1"/>
    </xf>
    <xf numFmtId="0" fontId="3" fillId="0" borderId="0" xfId="11" applyFont="1" applyAlignment="1">
      <alignment horizontal="right" vertical="center" wrapText="1" indent="1"/>
    </xf>
    <xf numFmtId="169" fontId="7" fillId="0" borderId="2" xfId="11" applyNumberFormat="1" applyFont="1" applyBorder="1" applyAlignment="1">
      <alignment horizontal="center" vertical="center"/>
    </xf>
    <xf numFmtId="39" fontId="7" fillId="0" borderId="14" xfId="11" applyNumberFormat="1" applyFont="1" applyBorder="1" applyAlignment="1">
      <alignment horizontal="center" vertical="center"/>
    </xf>
    <xf numFmtId="44" fontId="6" fillId="0" borderId="15" xfId="12" applyFont="1" applyFill="1" applyBorder="1" applyAlignment="1">
      <alignment horizontal="left" vertical="center"/>
    </xf>
    <xf numFmtId="170" fontId="6" fillId="0" borderId="18" xfId="10" applyNumberFormat="1" applyFont="1" applyFill="1" applyBorder="1" applyAlignment="1">
      <alignment horizontal="left" vertical="center"/>
    </xf>
    <xf numFmtId="0" fontId="5" fillId="0" borderId="0" xfId="2" applyFont="1" applyAlignment="1">
      <alignment horizontal="left" vertical="center"/>
    </xf>
    <xf numFmtId="170" fontId="6" fillId="0" borderId="17" xfId="10" applyNumberFormat="1" applyFont="1" applyFill="1" applyBorder="1" applyAlignment="1">
      <alignment horizontal="left" vertical="center"/>
    </xf>
    <xf numFmtId="0" fontId="3" fillId="0" borderId="0" xfId="11" applyFont="1" applyAlignment="1">
      <alignment horizontal="left" vertical="center" wrapText="1" indent="1"/>
    </xf>
    <xf numFmtId="171" fontId="11" fillId="0" borderId="0" xfId="11" applyNumberFormat="1" applyFont="1" applyAlignment="1">
      <alignment horizontal="left" vertical="center" wrapText="1"/>
    </xf>
    <xf numFmtId="171" fontId="7" fillId="0" borderId="2" xfId="11" applyNumberFormat="1" applyFont="1" applyBorder="1" applyAlignment="1">
      <alignment horizontal="center" vertical="center"/>
    </xf>
    <xf numFmtId="37" fontId="7" fillId="0" borderId="14" xfId="11" applyNumberFormat="1" applyFont="1" applyBorder="1" applyAlignment="1">
      <alignment horizontal="center" vertical="center"/>
    </xf>
    <xf numFmtId="0" fontId="3" fillId="0" borderId="13" xfId="1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7" fillId="0" borderId="19" xfId="11" applyFont="1" applyBorder="1" applyAlignment="1">
      <alignment horizontal="center" vertical="center" wrapText="1"/>
    </xf>
    <xf numFmtId="0" fontId="5" fillId="0" borderId="14" xfId="2" applyFont="1" applyBorder="1" applyAlignment="1">
      <alignment vertical="center"/>
    </xf>
    <xf numFmtId="171" fontId="7" fillId="0" borderId="14" xfId="11" applyNumberFormat="1" applyFont="1" applyBorder="1" applyAlignment="1">
      <alignment horizontal="left" vertical="center" wrapText="1" indent="1"/>
    </xf>
    <xf numFmtId="0" fontId="5" fillId="0" borderId="0" xfId="2" applyFont="1" applyAlignment="1">
      <alignment horizontal="center" vertical="center"/>
    </xf>
    <xf numFmtId="37" fontId="5" fillId="0" borderId="14" xfId="2" applyNumberFormat="1" applyFont="1" applyBorder="1" applyAlignment="1">
      <alignment horizontal="center" vertical="center"/>
    </xf>
    <xf numFmtId="0" fontId="7" fillId="0" borderId="14" xfId="2" applyFont="1" applyBorder="1" applyAlignment="1">
      <alignment vertical="center" wrapText="1"/>
    </xf>
    <xf numFmtId="171" fontId="7" fillId="0" borderId="0" xfId="11" applyNumberFormat="1" applyFont="1" applyAlignment="1">
      <alignment horizontal="center" vertical="center"/>
    </xf>
    <xf numFmtId="37" fontId="7" fillId="0" borderId="14" xfId="2" applyNumberFormat="1" applyFont="1" applyBorder="1" applyAlignment="1">
      <alignment horizontal="center" vertical="center" wrapText="1"/>
    </xf>
    <xf numFmtId="0" fontId="5" fillId="0" borderId="19" xfId="2" applyFont="1" applyBorder="1" applyAlignment="1">
      <alignment vertical="center"/>
    </xf>
    <xf numFmtId="0" fontId="6" fillId="0" borderId="14" xfId="11" applyFont="1" applyBorder="1" applyAlignment="1">
      <alignment horizontal="right" vertical="center" wrapText="1" indent="1"/>
    </xf>
    <xf numFmtId="169" fontId="5" fillId="0" borderId="0" xfId="11" applyNumberFormat="1" applyFont="1" applyAlignment="1">
      <alignment horizontal="center" vertical="center"/>
    </xf>
    <xf numFmtId="0" fontId="5" fillId="0" borderId="0" xfId="2" applyFont="1" applyAlignment="1">
      <alignment vertical="center"/>
    </xf>
    <xf numFmtId="0" fontId="9" fillId="0" borderId="0" xfId="0" applyFont="1" applyAlignment="1">
      <alignment vertical="center" wrapText="1"/>
    </xf>
    <xf numFmtId="170" fontId="6" fillId="0" borderId="20" xfId="10" applyNumberFormat="1" applyFont="1" applyFill="1" applyBorder="1" applyAlignment="1">
      <alignment horizontal="left" vertical="center"/>
    </xf>
    <xf numFmtId="0" fontId="5" fillId="0" borderId="14" xfId="2" applyFont="1" applyBorder="1" applyAlignment="1">
      <alignment horizontal="center" vertical="center"/>
    </xf>
    <xf numFmtId="0" fontId="5" fillId="0" borderId="15" xfId="2" applyFont="1" applyBorder="1" applyAlignment="1">
      <alignment vertical="center"/>
    </xf>
    <xf numFmtId="0" fontId="5" fillId="0" borderId="21" xfId="2" applyFont="1" applyBorder="1" applyAlignment="1">
      <alignment vertical="center"/>
    </xf>
    <xf numFmtId="0" fontId="5" fillId="0" borderId="22" xfId="2" applyFont="1" applyBorder="1" applyAlignment="1">
      <alignment horizontal="center" vertical="center"/>
    </xf>
    <xf numFmtId="0" fontId="5" fillId="0" borderId="23" xfId="2" applyFont="1" applyBorder="1" applyAlignment="1">
      <alignment horizontal="left" vertical="center" wrapText="1"/>
    </xf>
    <xf numFmtId="0" fontId="5" fillId="0" borderId="1" xfId="2" applyFont="1" applyBorder="1" applyAlignment="1">
      <alignment horizontal="center" vertical="center"/>
    </xf>
    <xf numFmtId="0" fontId="5" fillId="0" borderId="23" xfId="2" applyFont="1" applyBorder="1" applyAlignment="1">
      <alignment horizontal="center" vertical="center"/>
    </xf>
    <xf numFmtId="172" fontId="5" fillId="0" borderId="24" xfId="2" applyNumberFormat="1" applyFont="1" applyBorder="1" applyAlignment="1">
      <alignment horizontal="center" vertical="center"/>
    </xf>
    <xf numFmtId="172" fontId="5" fillId="0" borderId="25" xfId="2" applyNumberFormat="1" applyFont="1" applyBorder="1" applyAlignment="1">
      <alignment horizontal="center" vertical="center"/>
    </xf>
    <xf numFmtId="0" fontId="5" fillId="0" borderId="19" xfId="2" applyFont="1" applyBorder="1" applyAlignment="1">
      <alignment horizontal="center" vertical="center"/>
    </xf>
    <xf numFmtId="0" fontId="9" fillId="0" borderId="14" xfId="2" applyFont="1" applyBorder="1" applyAlignment="1">
      <alignment horizontal="left" vertical="center" wrapText="1"/>
    </xf>
    <xf numFmtId="172" fontId="5" fillId="0" borderId="15" xfId="2" applyNumberFormat="1" applyFont="1" applyBorder="1" applyAlignment="1">
      <alignment horizontal="center" vertical="center"/>
    </xf>
    <xf numFmtId="172" fontId="5" fillId="0" borderId="17" xfId="2" applyNumberFormat="1" applyFont="1" applyBorder="1" applyAlignment="1">
      <alignment horizontal="center" vertical="center"/>
    </xf>
    <xf numFmtId="0" fontId="5" fillId="0" borderId="14" xfId="11" applyFont="1" applyBorder="1" applyAlignment="1">
      <alignment horizontal="left" vertical="center" wrapText="1" indent="1"/>
    </xf>
    <xf numFmtId="0" fontId="9" fillId="0" borderId="14" xfId="2" applyFont="1" applyBorder="1" applyAlignment="1">
      <alignment horizontal="left" vertical="center" wrapText="1" indent="1"/>
    </xf>
    <xf numFmtId="171" fontId="5" fillId="0" borderId="14" xfId="2" applyNumberFormat="1" applyFont="1" applyBorder="1" applyAlignment="1">
      <alignment horizontal="left" vertical="center" wrapText="1" indent="1"/>
    </xf>
    <xf numFmtId="0" fontId="5" fillId="0" borderId="26" xfId="2" applyFont="1" applyBorder="1" applyAlignment="1">
      <alignment horizontal="center" vertical="center"/>
    </xf>
    <xf numFmtId="0" fontId="7" fillId="0" borderId="27" xfId="2" applyFont="1" applyBorder="1" applyAlignment="1">
      <alignment vertical="center" wrapText="1"/>
    </xf>
    <xf numFmtId="0" fontId="5" fillId="0" borderId="28" xfId="2" applyFont="1" applyBorder="1" applyAlignment="1">
      <alignment horizontal="center" vertical="center"/>
    </xf>
    <xf numFmtId="0" fontId="5" fillId="0" borderId="27" xfId="2" applyFont="1" applyBorder="1" applyAlignment="1">
      <alignment horizontal="center" vertical="center"/>
    </xf>
    <xf numFmtId="172" fontId="5" fillId="0" borderId="29" xfId="2" applyNumberFormat="1" applyFont="1" applyBorder="1" applyAlignment="1">
      <alignment horizontal="center" vertical="center"/>
    </xf>
    <xf numFmtId="172" fontId="5" fillId="0" borderId="30" xfId="2" applyNumberFormat="1" applyFont="1" applyBorder="1" applyAlignment="1">
      <alignment horizontal="center" vertical="center"/>
    </xf>
    <xf numFmtId="0" fontId="5" fillId="0" borderId="31" xfId="2" applyFont="1" applyBorder="1" applyAlignment="1">
      <alignment horizontal="center" vertical="center"/>
    </xf>
    <xf numFmtId="172" fontId="5" fillId="0" borderId="32" xfId="2" applyNumberFormat="1" applyFont="1" applyBorder="1" applyAlignment="1">
      <alignment horizontal="center" vertical="center"/>
    </xf>
    <xf numFmtId="0" fontId="5" fillId="0" borderId="33" xfId="2" applyFont="1" applyBorder="1" applyAlignment="1">
      <alignment horizontal="center" vertical="center"/>
    </xf>
    <xf numFmtId="0" fontId="5" fillId="0" borderId="34" xfId="2" applyFont="1" applyBorder="1" applyAlignment="1">
      <alignment horizontal="center" vertical="center"/>
    </xf>
    <xf numFmtId="39" fontId="5" fillId="0" borderId="9" xfId="2" applyNumberFormat="1" applyFont="1" applyBorder="1" applyAlignment="1">
      <alignment horizontal="center" vertical="center"/>
    </xf>
    <xf numFmtId="168" fontId="5" fillId="0" borderId="11" xfId="10" applyNumberFormat="1" applyFont="1" applyFill="1" applyBorder="1" applyAlignment="1">
      <alignment horizontal="left" vertical="center"/>
    </xf>
    <xf numFmtId="38" fontId="6" fillId="0" borderId="0" xfId="11" applyNumberFormat="1" applyFont="1" applyAlignment="1">
      <alignment horizontal="center" vertical="center" wrapText="1"/>
    </xf>
    <xf numFmtId="0" fontId="6" fillId="0" borderId="0" xfId="11" applyFont="1" applyAlignment="1">
      <alignment horizontal="right" vertical="center" wrapText="1" indent="1"/>
    </xf>
    <xf numFmtId="169" fontId="6" fillId="0" borderId="0" xfId="11" applyNumberFormat="1" applyFont="1" applyAlignment="1">
      <alignment horizontal="center" vertical="center"/>
    </xf>
    <xf numFmtId="39" fontId="6" fillId="0" borderId="0" xfId="11" applyNumberFormat="1" applyFont="1" applyAlignment="1">
      <alignment horizontal="center" vertical="center"/>
    </xf>
    <xf numFmtId="44" fontId="6" fillId="0" borderId="0" xfId="12" applyFont="1" applyFill="1" applyBorder="1" applyAlignment="1">
      <alignment horizontal="center" vertical="center"/>
    </xf>
    <xf numFmtId="170" fontId="6" fillId="0" borderId="0" xfId="10" applyNumberFormat="1" applyFont="1" applyFill="1" applyBorder="1" applyAlignment="1">
      <alignment horizontal="center" vertical="center"/>
    </xf>
    <xf numFmtId="169" fontId="5" fillId="0" borderId="0" xfId="2" applyNumberFormat="1" applyFont="1" applyAlignment="1">
      <alignment horizontal="left" vertical="center"/>
    </xf>
    <xf numFmtId="44" fontId="5" fillId="0" borderId="0" xfId="2" applyNumberFormat="1" applyFont="1" applyAlignment="1">
      <alignment horizontal="left" vertical="center"/>
    </xf>
    <xf numFmtId="171" fontId="5" fillId="0" borderId="0" xfId="2" applyNumberFormat="1" applyFont="1" applyAlignment="1">
      <alignment horizontal="left" vertical="center" wrapText="1"/>
    </xf>
    <xf numFmtId="171" fontId="5" fillId="0" borderId="0" xfId="2" applyNumberFormat="1" applyFont="1" applyAlignment="1">
      <alignment horizontal="center" vertical="center"/>
    </xf>
    <xf numFmtId="171" fontId="5" fillId="0" borderId="0" xfId="10" applyNumberFormat="1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4" fontId="5" fillId="0" borderId="0" xfId="1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4" fontId="5" fillId="0" borderId="0" xfId="1" applyFont="1" applyAlignment="1">
      <alignment vertical="center" wrapText="1"/>
    </xf>
    <xf numFmtId="15" fontId="3" fillId="0" borderId="0" xfId="15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6" fillId="3" borderId="35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38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44" fontId="7" fillId="0" borderId="39" xfId="1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44" fontId="7" fillId="0" borderId="40" xfId="1" applyFont="1" applyBorder="1" applyAlignment="1">
      <alignment vertical="center"/>
    </xf>
    <xf numFmtId="0" fontId="5" fillId="2" borderId="0" xfId="0" applyFont="1" applyFill="1" applyAlignment="1">
      <alignment vertical="center"/>
    </xf>
    <xf numFmtId="44" fontId="5" fillId="0" borderId="40" xfId="1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44" fontId="5" fillId="0" borderId="41" xfId="1" applyFont="1" applyBorder="1" applyAlignment="1">
      <alignment vertical="center"/>
    </xf>
    <xf numFmtId="164" fontId="6" fillId="0" borderId="43" xfId="0" applyNumberFormat="1" applyFont="1" applyBorder="1" applyAlignment="1">
      <alignment vertical="center"/>
    </xf>
    <xf numFmtId="164" fontId="3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164" fontId="3" fillId="0" borderId="10" xfId="0" applyNumberFormat="1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6" fillId="3" borderId="44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164" fontId="7" fillId="0" borderId="4" xfId="0" applyNumberFormat="1" applyFont="1" applyBorder="1" applyAlignment="1">
      <alignment vertical="center"/>
    </xf>
    <xf numFmtId="164" fontId="7" fillId="0" borderId="5" xfId="0" applyNumberFormat="1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164" fontId="7" fillId="0" borderId="46" xfId="0" applyNumberFormat="1" applyFont="1" applyBorder="1" applyAlignment="1">
      <alignment vertical="center"/>
    </xf>
    <xf numFmtId="0" fontId="7" fillId="0" borderId="47" xfId="0" applyFont="1" applyBorder="1" applyAlignment="1">
      <alignment horizontal="center" vertical="center"/>
    </xf>
    <xf numFmtId="164" fontId="7" fillId="0" borderId="9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164" fontId="7" fillId="0" borderId="17" xfId="0" applyNumberFormat="1" applyFont="1" applyBorder="1" applyAlignment="1">
      <alignment vertical="center"/>
    </xf>
    <xf numFmtId="164" fontId="3" fillId="0" borderId="43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3" borderId="44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166" fontId="5" fillId="0" borderId="4" xfId="0" applyNumberFormat="1" applyFont="1" applyBorder="1" applyAlignment="1">
      <alignment vertical="center" wrapText="1"/>
    </xf>
    <xf numFmtId="44" fontId="5" fillId="0" borderId="17" xfId="1" applyFont="1" applyBorder="1" applyAlignment="1">
      <alignment vertical="center"/>
    </xf>
    <xf numFmtId="0" fontId="5" fillId="0" borderId="14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166" fontId="5" fillId="0" borderId="14" xfId="0" applyNumberFormat="1" applyFont="1" applyBorder="1" applyAlignment="1">
      <alignment vertical="center" wrapText="1"/>
    </xf>
    <xf numFmtId="44" fontId="6" fillId="0" borderId="43" xfId="1" applyFont="1" applyBorder="1" applyAlignment="1">
      <alignment vertical="center"/>
    </xf>
    <xf numFmtId="44" fontId="6" fillId="0" borderId="43" xfId="0" applyNumberFormat="1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44" fontId="13" fillId="0" borderId="0" xfId="1" applyFont="1" applyAlignment="1">
      <alignment vertical="center" wrapText="1"/>
    </xf>
    <xf numFmtId="0" fontId="13" fillId="4" borderId="35" xfId="0" applyFont="1" applyFill="1" applyBorder="1" applyAlignment="1">
      <alignment horizontal="center" vertical="center" wrapText="1"/>
    </xf>
    <xf numFmtId="0" fontId="13" fillId="4" borderId="36" xfId="0" applyFont="1" applyFill="1" applyBorder="1" applyAlignment="1">
      <alignment horizontal="center" vertical="center" wrapText="1"/>
    </xf>
    <xf numFmtId="0" fontId="13" fillId="4" borderId="42" xfId="0" applyFont="1" applyFill="1" applyBorder="1" applyAlignment="1">
      <alignment horizontal="center" vertical="center" wrapText="1"/>
    </xf>
    <xf numFmtId="44" fontId="13" fillId="4" borderId="36" xfId="1" applyFont="1" applyFill="1" applyBorder="1" applyAlignment="1">
      <alignment horizontal="center" vertical="center" wrapText="1"/>
    </xf>
    <xf numFmtId="44" fontId="6" fillId="4" borderId="43" xfId="1" applyFont="1" applyFill="1" applyBorder="1" applyAlignment="1">
      <alignment horizontal="center" vertical="center" wrapText="1"/>
    </xf>
    <xf numFmtId="0" fontId="5" fillId="0" borderId="19" xfId="0" applyFont="1" applyBorder="1" applyAlignment="1">
      <alignment vertical="center" wrapText="1"/>
    </xf>
    <xf numFmtId="44" fontId="5" fillId="0" borderId="14" xfId="1" applyFont="1" applyBorder="1" applyAlignment="1">
      <alignment vertical="center" wrapText="1"/>
    </xf>
    <xf numFmtId="44" fontId="5" fillId="0" borderId="17" xfId="1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44" fontId="6" fillId="0" borderId="48" xfId="1" applyFont="1" applyBorder="1" applyAlignment="1">
      <alignment vertical="center" wrapText="1"/>
    </xf>
    <xf numFmtId="44" fontId="6" fillId="0" borderId="0" xfId="1" applyFont="1" applyAlignment="1">
      <alignment vertical="center" wrapText="1"/>
    </xf>
    <xf numFmtId="44" fontId="5" fillId="0" borderId="14" xfId="1" applyFont="1" applyFill="1" applyBorder="1" applyAlignment="1">
      <alignment vertical="center" wrapText="1"/>
    </xf>
    <xf numFmtId="44" fontId="5" fillId="0" borderId="17" xfId="1" applyFont="1" applyFill="1" applyBorder="1" applyAlignment="1">
      <alignment vertical="center" wrapText="1"/>
    </xf>
    <xf numFmtId="164" fontId="3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44" fontId="6" fillId="0" borderId="43" xfId="1" applyFont="1" applyBorder="1" applyAlignment="1">
      <alignment vertical="center" wrapText="1"/>
    </xf>
    <xf numFmtId="38" fontId="6" fillId="0" borderId="31" xfId="11" applyNumberFormat="1" applyFont="1" applyBorder="1" applyAlignment="1">
      <alignment horizontal="right" vertical="center" wrapText="1" indent="1"/>
    </xf>
    <xf numFmtId="38" fontId="6" fillId="0" borderId="34" xfId="11" applyNumberFormat="1" applyFont="1" applyBorder="1" applyAlignment="1">
      <alignment horizontal="right" vertical="center" wrapText="1" indent="1"/>
    </xf>
    <xf numFmtId="44" fontId="6" fillId="0" borderId="20" xfId="2" applyNumberFormat="1" applyFont="1" applyBorder="1" applyAlignment="1">
      <alignment horizontal="center" vertical="center"/>
    </xf>
    <xf numFmtId="44" fontId="6" fillId="0" borderId="12" xfId="2" applyNumberFormat="1" applyFont="1" applyBorder="1" applyAlignment="1">
      <alignment horizontal="center" vertical="center"/>
    </xf>
    <xf numFmtId="0" fontId="6" fillId="0" borderId="3" xfId="11" applyFont="1" applyBorder="1" applyAlignment="1">
      <alignment horizontal="center" vertical="center" wrapText="1"/>
    </xf>
    <xf numFmtId="0" fontId="6" fillId="0" borderId="8" xfId="11" applyFont="1" applyBorder="1" applyAlignment="1">
      <alignment horizontal="center" vertical="center" wrapText="1"/>
    </xf>
    <xf numFmtId="171" fontId="6" fillId="0" borderId="4" xfId="11" applyNumberFormat="1" applyFont="1" applyBorder="1" applyAlignment="1">
      <alignment horizontal="center" vertical="center" wrapText="1"/>
    </xf>
    <xf numFmtId="171" fontId="6" fillId="0" borderId="9" xfId="11" applyNumberFormat="1" applyFont="1" applyBorder="1" applyAlignment="1">
      <alignment horizontal="center" vertical="center" wrapText="1"/>
    </xf>
    <xf numFmtId="171" fontId="6" fillId="0" borderId="5" xfId="11" applyNumberFormat="1" applyFont="1" applyBorder="1" applyAlignment="1">
      <alignment horizontal="center" vertical="center"/>
    </xf>
    <xf numFmtId="171" fontId="6" fillId="0" borderId="10" xfId="11" applyNumberFormat="1" applyFont="1" applyBorder="1" applyAlignment="1">
      <alignment horizontal="center" vertical="center"/>
    </xf>
    <xf numFmtId="39" fontId="6" fillId="0" borderId="4" xfId="11" applyNumberFormat="1" applyFont="1" applyBorder="1" applyAlignment="1">
      <alignment horizontal="center" vertical="center"/>
    </xf>
    <xf numFmtId="39" fontId="6" fillId="0" borderId="9" xfId="11" applyNumberFormat="1" applyFont="1" applyBorder="1" applyAlignment="1">
      <alignment horizontal="center" vertical="center"/>
    </xf>
    <xf numFmtId="171" fontId="6" fillId="0" borderId="6" xfId="10" applyNumberFormat="1" applyFont="1" applyFill="1" applyBorder="1" applyAlignment="1">
      <alignment horizontal="center" vertical="center"/>
    </xf>
    <xf numFmtId="171" fontId="6" fillId="0" borderId="11" xfId="10" applyNumberFormat="1" applyFont="1" applyFill="1" applyBorder="1" applyAlignment="1">
      <alignment horizontal="center" vertical="center"/>
    </xf>
    <xf numFmtId="171" fontId="6" fillId="0" borderId="7" xfId="10" applyNumberFormat="1" applyFont="1" applyFill="1" applyBorder="1" applyAlignment="1">
      <alignment horizontal="center" vertical="center"/>
    </xf>
    <xf numFmtId="171" fontId="6" fillId="0" borderId="12" xfId="10" applyNumberFormat="1" applyFont="1" applyFill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44" fontId="6" fillId="0" borderId="35" xfId="1" applyFont="1" applyBorder="1" applyAlignment="1">
      <alignment horizontal="right" vertical="center" wrapText="1" indent="1"/>
    </xf>
    <xf numFmtId="44" fontId="6" fillId="0" borderId="42" xfId="1" applyFont="1" applyBorder="1" applyAlignment="1">
      <alignment horizontal="right" vertical="center" wrapText="1" indent="1"/>
    </xf>
    <xf numFmtId="44" fontId="6" fillId="0" borderId="49" xfId="1" applyFont="1" applyBorder="1" applyAlignment="1">
      <alignment horizontal="right" vertical="center" wrapText="1" indent="1"/>
    </xf>
  </cellXfs>
  <cellStyles count="16">
    <cellStyle name="Comma 2 2" xfId="9" xr:uid="{30AD73B5-D612-4592-B7A9-A787C760773D}"/>
    <cellStyle name="Comma 3" xfId="10" xr:uid="{C5427244-5848-4B2A-9FB6-92899E0D1116}"/>
    <cellStyle name="Comma 4" xfId="7" xr:uid="{34A1C3F7-73B1-4DF8-AE39-293518FA3E47}"/>
    <cellStyle name="Currency" xfId="1" builtinId="4"/>
    <cellStyle name="Currency 2 2" xfId="12" xr:uid="{1A051FB6-218B-4D99-AC2B-F90EFCB1DABC}"/>
    <cellStyle name="Hyperlink 2" xfId="4" xr:uid="{E5DA0A29-2F49-4A94-BE66-65F66B4690F0}"/>
    <cellStyle name="Normal" xfId="0" builtinId="0"/>
    <cellStyle name="Normal 11 2" xfId="2" xr:uid="{12741ADA-2706-4418-88CC-4FCCCEF449E5}"/>
    <cellStyle name="Normal 2 2 3 2" xfId="8" xr:uid="{630BDE46-A92F-4B0F-BCCA-D75E562108BC}"/>
    <cellStyle name="Normal 2 2 5" xfId="3" xr:uid="{A0DFD957-0C14-451D-BE42-4A4BC6FBD8E3}"/>
    <cellStyle name="Normal 214" xfId="11" xr:uid="{6DCC81FA-ED48-429D-8AE7-883B7CFCBEFA}"/>
    <cellStyle name="Normal 3 2" xfId="13" xr:uid="{13743B21-43EA-4B34-933C-D1F58867CC7E}"/>
    <cellStyle name="Normal 3 2 2" xfId="14" xr:uid="{70119562-3B00-462C-9641-3C9EACCB455F}"/>
    <cellStyle name="Normal 3 3" xfId="5" xr:uid="{A14E4FC9-36C8-400F-89A2-16C420AFD8B4}"/>
    <cellStyle name="Percent 2" xfId="15" xr:uid="{FA124379-11A5-4CAE-9D04-E120908BD970}"/>
    <cellStyle name="Percent 2 2" xfId="6" xr:uid="{81442D1F-A97F-4334-9A2D-D6DB88834E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iant\Local%20Settings\Temporary%20Internet%20Files\Content.IE5\7T82NW11\P&amp;G%20(P3%20&amp;%20P4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clemouto\LOCALS~1\Temp\Trame_PC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T%20QS%20Cost%20Management\Projects\AMG\Estimate\DOCUME~1\CDEVIL~1\LOCALS~1\Temp\notes6030C8\Innesfree%20_Feasibility%20August%205%20200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User\My%20Documents\2.%20Mahlebo%20PG\Assignments\1.%20SUB-CONSULTING\AFROSHINE%20HOLDINGS\Bettie's%20Haven\FINANCIAL\invoice%20-%20contractor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50\Tinashe\Users\siva.CRANEQS\AppData\Local\Microsoft\Windows\Temporary%20Internet%20Files\Content.Outlook\90BXP31V\cost%20plan%20-%20total%20area%20S9R0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llie\willie%20c\WORK\Tenders\Excel%20Tenders%202003\3-5180%20Kvaerner%20Pulping\22-01-2004\50098840_2_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c.europa.eu/EIE/FORMS%20-%20CPF/Call%20for%20proposals%202003/Application%20forms/Type%201%20-%20SAVE,%20ALTENER,%20STEER/Participant%20profile_SAVE_ALTENER_STEER_HKA%20type1%20unprotected%20with%20signatur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JNBFS1\Shared%20Drive\Users\Site%202\AppData\Local\Microsoft\Windows\Temporary%20Internet%20Files\Content.IE5\P1V95OJH\Data\Finman\WUC\REP99\Votf08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T%20QS%20Cost%20Management\Projects\AMG\Estimate\TT%20QS%20Cost%20Management\Projects\African%20Harvest\Rustenburg\Viability%20No.%205%20-%20Peugeo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y%20Documents\Excel\TENDERS\CAPE\ALPHENVALE%20ON%20NEW%20TOP%20SHEE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-4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Estimates%20for%20new%20development\Bus%20Factory%20Africa\CASH%20FLOW%20rev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User\My%20Documents\2.%20Mahlebo%20PG\Assignments\1.%20SUB-CONSULTING\SSA%20CONE\PROJECTS\Education\Cromati\Consultant\Cromati%20%203489C%20Fee%20No%205-rev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amela-my.sharepoint.com/Documents%20and%20Settings/Administrator/Local%20Settings/Temporary%20Internet%20Files/OLK81/QSB340QS-Report%203%20RM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JNBFS1\Shared%20Drive\Users\Site%202\AppData\Local\Microsoft\Windows\Temporary%20Internet%20Files\Content.IE5\P1V95OJH\Users\Durapi\AppData\Local\Temp\Rar$DIa0.868\P31_LV%20Switchgear_CCFS_12053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amela-my.sharepoint.com/backup/QS%20PROJECTS/JHB%20ZOO%20LION%20ENCLOSURE/QS-Report%20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0436METRORAIL_BMS\300_COST\Tendercashflowoptions\cashflow.option2.ABridges.exvanderstel%20&amp;%20de%20la%20rey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jk\c\JOBS\CL95-13\COST-REP\VIA25-1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ayalan.naicker.NPA\Local%20Settings\Temporary%20Internet%20Files\OLK80E\summary\oops%20costing%20gone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amela-my.sharepoint.com/Documents%20and%20Settings/iant/Local%20Settings/Temporary%20Internet%20Files/Content.IE5/7T82NW11/P&amp;G%20(P3%20&amp;%20P4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T%20QS%20Cost%20Management\Projects\AMG\Estimate\TT%20QS%20Cost%20Management\Projects\African%20Harvest\Rustenburg\Viability%20No.%205%20-%20Peugeo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T%20QS%20Cost%20Management\Projects\AMG\Estimate\DOCUME~1\CDEVIL~1\LOCALS~1\Temp\notes6030C8\Innesfree%20_Feasibility%20August%205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amela-my.sharepoint.com/Users/sharles/Documents/Dunswart/Cost%20Report/Dunswart%20Cost%20Report%201%20-%20rev%20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JSLONDON%20R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LS\CAO\G133\CONTAINER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JNBFS1\Shared%20Drive\Users\Site%202\AppData\Local\Microsoft\Windows\Temporary%20Internet%20Files\Content.IE5\P1V95OJH\Analysis%20Breakdown\Hitachi%20Price%20schedules\20070119%20Hitachi-Turb%20Activity%20Schedules(3units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5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ndice\all-jobs\JOBS\CL95-20\CERT\TAMA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JNBFS1\Shared%20Drive\Users\Site%202\AppData\Local\Microsoft\Windows\Temporary%20Internet%20Files\Content.IE5\P1V95OJH\Data\Vote%20Revision\Votrev99\Vote'96\Vote'96%20new%20files\96consum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Johannesburg\Work\Other\Auret\Central%20Park\Financial\Financial%20Reviews\WINDOWS\TEMP\WORK\EXCLWORK\Namibia\Estimates\namibia%20breweries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T%20QS%20Cost%20Management\Projects\AMG\Estimate\WINDOWS\Temporary%20Internet%20Files\Content.IE5\RBC1M58H\Motorola\Feasibilities\feas(11,000m2-single%20tenant)%23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R%20(Marietjie)\Gerrit%20Jansen%20Training\A%20PERWAY%20TRACK%20INGENEERING%20WORKS%20TRAINING%20REPORT%202014-2015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G SPREAD"/>
      <sheetName val="P&amp;G Build-up"/>
    </sheetNames>
    <sheetDataSet>
      <sheetData sheetId="0" refreshError="1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t"/>
      <sheetName val="Status Messages"/>
      <sheetName val="Int Type"/>
      <sheetName val="Bilan"/>
      <sheetName val="List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Y SHEETS"/>
      <sheetName val="Type A"/>
      <sheetName val="Conference"/>
      <sheetName val="FF&amp;E (3 &amp;4)"/>
      <sheetName val="FF&amp;E (1&amp;2)"/>
      <sheetName val="Siteworks (3&amp;4)"/>
      <sheetName val="Siteworks (1&amp;2)"/>
      <sheetName val="Assumptions"/>
      <sheetName val="Gen Costs (3&amp;4)"/>
      <sheetName val="Gen Costs (1&amp;2)"/>
      <sheetName val="Cap Outlay 124 Rooms(A&amp;B)"/>
      <sheetName val="Cap Outlay 93 Rooms"/>
      <sheetName val="Income&amp;Exp 124rms"/>
      <sheetName val="Cash Flow124rms"/>
      <sheetName val="IRR"/>
      <sheetName val="EXECUTIVE SUM 124rm(A)"/>
      <sheetName val="Income&amp;Exp 124 rooms(B)"/>
      <sheetName val="Cash Flow 124 rooms(B)"/>
      <sheetName val="EXECUTIVE SUM124 Rooms (B)"/>
      <sheetName val="Income&amp;Exp 93 rooms (A)"/>
      <sheetName val="Cash Flow 93 rooms (A)"/>
      <sheetName val="EXECUTIVE SUMMARY 93 rooms (A)"/>
      <sheetName val="Income&amp;Exp 93 rooms(B)"/>
      <sheetName val="Cash Flow 93 rooms(B)"/>
      <sheetName val="EXECUTIVE SUMMARY 93 rooms  (B)"/>
      <sheetName val="SUPPLEMENTARY SHEETS"/>
      <sheetName val="Admin"/>
      <sheetName val="Opening Cash Posi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095-1"/>
      <sheetName val="Invoice"/>
      <sheetName val="SUM"/>
      <sheetName val="BW1"/>
      <sheetName val="PM"/>
      <sheetName val="ExcTime"/>
      <sheetName val="ExcVar"/>
      <sheetName val="Typing"/>
      <sheetName val="Travel"/>
      <sheetName val="Time"/>
      <sheetName val="Other"/>
      <sheetName val="Help"/>
      <sheetName val="CAT_BLDG"/>
      <sheetName val="SERVICES"/>
      <sheetName val="SCALE2"/>
      <sheetName val="Lo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HEAD</v>
          </cell>
        </row>
        <row r="2">
          <cell r="A2" t="str">
            <v xml:space="preserve"> 1. Using the forms</v>
          </cell>
        </row>
        <row r="3">
          <cell r="A3" t="str">
            <v xml:space="preserve"> 2. Installing an Add-In &amp; Get the latest!</v>
          </cell>
        </row>
        <row r="4">
          <cell r="A4" t="str">
            <v xml:space="preserve"> 3. Begin here</v>
          </cell>
        </row>
        <row r="5">
          <cell r="A5" t="str">
            <v xml:space="preserve"> 4. Menu item: XtraTools</v>
          </cell>
        </row>
        <row r="6">
          <cell r="A6" t="str">
            <v xml:space="preserve"> 5. Toolbars (Read the ToolTips)</v>
          </cell>
        </row>
        <row r="7">
          <cell r="A7" t="str">
            <v xml:space="preserve"> 6. Changing the Appropriate %</v>
          </cell>
        </row>
        <row r="8">
          <cell r="A8" t="str">
            <v xml:space="preserve"> 7.  Blue text &amp; Clearing the data</v>
          </cell>
        </row>
        <row r="9">
          <cell r="A9" t="str">
            <v xml:space="preserve"> 8. Fee scale, and data sheets </v>
          </cell>
        </row>
        <row r="10">
          <cell r="A10" t="str">
            <v>9.  Hide unwanted rows</v>
          </cell>
        </row>
        <row r="11">
          <cell r="A11" t="str">
            <v>10. Writing the summary</v>
          </cell>
        </row>
        <row r="12">
          <cell r="A12" t="str">
            <v>About notes</v>
          </cell>
        </row>
        <row r="13">
          <cell r="A13" t="str">
            <v>About notes, A</v>
          </cell>
        </row>
        <row r="14">
          <cell r="A14" t="str">
            <v>About notes, B</v>
          </cell>
        </row>
        <row r="15">
          <cell r="A15" t="str">
            <v>About notes, C</v>
          </cell>
        </row>
        <row r="16">
          <cell r="A16" t="str">
            <v>About notes, C Contd</v>
          </cell>
        </row>
        <row r="17">
          <cell r="A17" t="str">
            <v>About notes, D</v>
          </cell>
        </row>
        <row r="18">
          <cell r="A18" t="str">
            <v>About notes, E</v>
          </cell>
        </row>
        <row r="19">
          <cell r="A19" t="str">
            <v>Apportionment of Fees, Codes</v>
          </cell>
        </row>
        <row r="20">
          <cell r="A20" t="str">
            <v>Apportionment of Fees, Data</v>
          </cell>
        </row>
        <row r="21">
          <cell r="A21" t="str">
            <v>Apportionment of Fees, Table</v>
          </cell>
        </row>
        <row r="22">
          <cell r="A22" t="str">
            <v>Disbursements, Fees</v>
          </cell>
        </row>
        <row r="23">
          <cell r="A23" t="str">
            <v>Disbursements, Forms</v>
          </cell>
        </row>
        <row r="24">
          <cell r="A24" t="str">
            <v>Excessive variations</v>
          </cell>
        </row>
        <row r="25">
          <cell r="A25" t="str">
            <v>Multi-procurement contract</v>
          </cell>
        </row>
        <row r="26">
          <cell r="A26" t="str">
            <v>Replications, Measured differences</v>
          </cell>
        </row>
        <row r="27">
          <cell r="A27" t="str">
            <v>Replications, Minor differences</v>
          </cell>
        </row>
        <row r="28">
          <cell r="A28" t="str">
            <v>Start</v>
          </cell>
        </row>
        <row r="29">
          <cell r="A29" t="str">
            <v>Summary (1)</v>
          </cell>
        </row>
        <row r="30">
          <cell r="A30" t="str">
            <v>Summary (2)</v>
          </cell>
        </row>
        <row r="31">
          <cell r="A31" t="str">
            <v>Tables</v>
          </cell>
        </row>
        <row r="32">
          <cell r="A32" t="str">
            <v>Tables, Edit</v>
          </cell>
        </row>
        <row r="33">
          <cell r="A33" t="str">
            <v>VAT, No</v>
          </cell>
        </row>
        <row r="34">
          <cell r="A34" t="str">
            <v>Version 2.9</v>
          </cell>
        </row>
        <row r="35">
          <cell r="A35" t="str">
            <v>Version 2.10</v>
          </cell>
        </row>
        <row r="36">
          <cell r="A36" t="str">
            <v>Version 2.11</v>
          </cell>
        </row>
      </sheetData>
      <sheetData sheetId="12">
        <row r="1">
          <cell r="A1" t="str">
            <v>B00</v>
          </cell>
          <cell r="B1" t="str">
            <v>BUILDING SERVICES</v>
          </cell>
          <cell r="C1" t="str">
            <v>Bills of quantites</v>
          </cell>
          <cell r="D1" t="str">
            <v>Simplified bills</v>
          </cell>
          <cell r="E1" t="str">
            <v>Performance-based</v>
          </cell>
          <cell r="F1" t="str">
            <v>Without bills</v>
          </cell>
          <cell r="G1" t="str">
            <v>Builders' quantities</v>
          </cell>
          <cell r="H1" t="str">
            <v>Payment valuations</v>
          </cell>
          <cell r="I1" t="str">
            <v>Cost plus</v>
          </cell>
        </row>
        <row r="2">
          <cell r="A2" t="str">
            <v>B01</v>
          </cell>
        </row>
        <row r="3">
          <cell r="A3" t="str">
            <v>B02</v>
          </cell>
        </row>
        <row r="4">
          <cell r="A4" t="str">
            <v>B03</v>
          </cell>
        </row>
        <row r="5">
          <cell r="A5" t="str">
            <v>B08</v>
          </cell>
        </row>
        <row r="6">
          <cell r="A6" t="str">
            <v>B09</v>
          </cell>
        </row>
        <row r="7">
          <cell r="A7" t="str">
            <v>B10</v>
          </cell>
        </row>
        <row r="8">
          <cell r="A8" t="str">
            <v>E00</v>
          </cell>
        </row>
        <row r="9">
          <cell r="A9" t="str">
            <v>E01</v>
          </cell>
        </row>
        <row r="10">
          <cell r="A10" t="str">
            <v>E02</v>
          </cell>
        </row>
        <row r="11">
          <cell r="A11" t="str">
            <v>E03</v>
          </cell>
        </row>
        <row r="12">
          <cell r="A12" t="str">
            <v>E04</v>
          </cell>
        </row>
        <row r="13">
          <cell r="A13" t="str">
            <v>E05</v>
          </cell>
        </row>
        <row r="14">
          <cell r="A14" t="str">
            <v>E06</v>
          </cell>
        </row>
        <row r="15">
          <cell r="A15" t="str">
            <v>E07</v>
          </cell>
        </row>
        <row r="16">
          <cell r="A16" t="str">
            <v>E08</v>
          </cell>
        </row>
        <row r="17">
          <cell r="A17" t="str">
            <v>E09</v>
          </cell>
        </row>
        <row r="18">
          <cell r="A18" t="str">
            <v>M00</v>
          </cell>
        </row>
        <row r="19">
          <cell r="A19" t="str">
            <v>M01</v>
          </cell>
        </row>
        <row r="20">
          <cell r="A20" t="str">
            <v>M02</v>
          </cell>
        </row>
        <row r="21">
          <cell r="A21" t="str">
            <v>M03</v>
          </cell>
        </row>
        <row r="22">
          <cell r="A22" t="str">
            <v>M04</v>
          </cell>
        </row>
        <row r="23">
          <cell r="A23" t="str">
            <v>M05</v>
          </cell>
        </row>
        <row r="24">
          <cell r="A24" t="str">
            <v>M06</v>
          </cell>
        </row>
        <row r="25">
          <cell r="A25" t="str">
            <v>M07</v>
          </cell>
        </row>
        <row r="26">
          <cell r="A26" t="str">
            <v>M08</v>
          </cell>
        </row>
        <row r="27">
          <cell r="A27" t="str">
            <v>O00</v>
          </cell>
        </row>
        <row r="28">
          <cell r="A28" t="str">
            <v>O01</v>
          </cell>
        </row>
        <row r="29">
          <cell r="A29" t="str">
            <v>O02</v>
          </cell>
        </row>
        <row r="30">
          <cell r="A30" t="str">
            <v>O03</v>
          </cell>
        </row>
        <row r="31">
          <cell r="A31" t="str">
            <v>O04</v>
          </cell>
        </row>
        <row r="32">
          <cell r="A32" t="str">
            <v>O05</v>
          </cell>
        </row>
        <row r="33">
          <cell r="A33" t="str">
            <v>O06</v>
          </cell>
        </row>
        <row r="34">
          <cell r="A34" t="str">
            <v>O07</v>
          </cell>
        </row>
        <row r="35">
          <cell r="A35" t="str">
            <v>O08</v>
          </cell>
        </row>
        <row r="36">
          <cell r="A36" t="str">
            <v>X00</v>
          </cell>
        </row>
      </sheetData>
      <sheetData sheetId="13">
        <row r="1">
          <cell r="A1" t="str">
            <v>B00</v>
          </cell>
          <cell r="B1" t="str">
            <v>Describe service</v>
          </cell>
          <cell r="C1" t="str">
            <v>A</v>
          </cell>
          <cell r="D1" t="str">
            <v>B</v>
          </cell>
          <cell r="E1" t="str">
            <v>C</v>
          </cell>
          <cell r="F1" t="str">
            <v>D</v>
          </cell>
          <cell r="G1" t="str">
            <v>Col ref</v>
          </cell>
          <cell r="H1" t="str">
            <v>TOT</v>
          </cell>
        </row>
        <row r="2">
          <cell r="A2" t="str">
            <v>B1B</v>
          </cell>
        </row>
        <row r="3">
          <cell r="A3" t="str">
            <v>B1P</v>
          </cell>
        </row>
        <row r="4">
          <cell r="A4" t="str">
            <v>B1R</v>
          </cell>
        </row>
        <row r="5">
          <cell r="A5" t="str">
            <v>B2B</v>
          </cell>
        </row>
        <row r="6">
          <cell r="A6" t="str">
            <v>B2P</v>
          </cell>
        </row>
        <row r="7">
          <cell r="A7" t="str">
            <v>B2R</v>
          </cell>
        </row>
        <row r="8">
          <cell r="A8" t="str">
            <v>B3B</v>
          </cell>
        </row>
        <row r="9">
          <cell r="A9" t="str">
            <v>B3P</v>
          </cell>
        </row>
        <row r="10">
          <cell r="A10" t="str">
            <v>B3R</v>
          </cell>
        </row>
        <row r="11">
          <cell r="A11" t="str">
            <v>B4</v>
          </cell>
        </row>
        <row r="12">
          <cell r="A12" t="str">
            <v>B5</v>
          </cell>
        </row>
        <row r="13">
          <cell r="A13" t="str">
            <v>B6</v>
          </cell>
        </row>
        <row r="14">
          <cell r="A14" t="str">
            <v>B7</v>
          </cell>
        </row>
        <row r="15">
          <cell r="A15" t="str">
            <v>BM</v>
          </cell>
        </row>
        <row r="16">
          <cell r="A16" t="str">
            <v>BR</v>
          </cell>
        </row>
        <row r="17">
          <cell r="A17" t="str">
            <v>E00</v>
          </cell>
        </row>
        <row r="18">
          <cell r="A18" t="str">
            <v>E1B</v>
          </cell>
        </row>
        <row r="19">
          <cell r="A19" t="str">
            <v>E1P</v>
          </cell>
        </row>
        <row r="20">
          <cell r="A20" t="str">
            <v>E1R</v>
          </cell>
        </row>
        <row r="21">
          <cell r="A21" t="str">
            <v>E2</v>
          </cell>
        </row>
        <row r="22">
          <cell r="A22" t="str">
            <v>E3</v>
          </cell>
        </row>
        <row r="23">
          <cell r="A23" t="str">
            <v>E4</v>
          </cell>
        </row>
        <row r="24">
          <cell r="A24" t="str">
            <v>ER</v>
          </cell>
        </row>
        <row r="25">
          <cell r="A25" t="str">
            <v>M00</v>
          </cell>
        </row>
        <row r="26">
          <cell r="A26" t="str">
            <v>M21</v>
          </cell>
        </row>
        <row r="27">
          <cell r="A27" t="str">
            <v>M22</v>
          </cell>
        </row>
        <row r="28">
          <cell r="A28" t="str">
            <v>M41</v>
          </cell>
        </row>
        <row r="29">
          <cell r="A29" t="str">
            <v>M42</v>
          </cell>
        </row>
        <row r="30">
          <cell r="A30" t="str">
            <v>M51</v>
          </cell>
        </row>
        <row r="31">
          <cell r="A31" t="str">
            <v>M52</v>
          </cell>
        </row>
        <row r="32">
          <cell r="A32" t="str">
            <v>M61</v>
          </cell>
        </row>
        <row r="33">
          <cell r="A33" t="str">
            <v>M62</v>
          </cell>
        </row>
        <row r="34">
          <cell r="A34" t="str">
            <v>M71</v>
          </cell>
        </row>
        <row r="35">
          <cell r="A35" t="str">
            <v>M72</v>
          </cell>
        </row>
        <row r="36">
          <cell r="A36" t="str">
            <v>M81</v>
          </cell>
        </row>
        <row r="37">
          <cell r="A37" t="str">
            <v>M82</v>
          </cell>
        </row>
        <row r="38">
          <cell r="A38" t="str">
            <v>O1N</v>
          </cell>
        </row>
        <row r="39">
          <cell r="A39" t="str">
            <v>O2S</v>
          </cell>
        </row>
        <row r="40">
          <cell r="A40" t="str">
            <v>O4T</v>
          </cell>
        </row>
        <row r="41">
          <cell r="A41" t="str">
            <v>XX</v>
          </cell>
        </row>
        <row r="42">
          <cell r="A42" t="str">
            <v>YY</v>
          </cell>
        </row>
        <row r="43">
          <cell r="A43" t="str">
            <v>ZZ</v>
          </cell>
        </row>
      </sheetData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tial Data"/>
      <sheetName val="Executive Summary"/>
      <sheetName val="Area Summary"/>
      <sheetName val="Area Schedule"/>
      <sheetName val="Info Schedule"/>
      <sheetName val="Cost Plan"/>
      <sheetName val="Package Split"/>
    </sheetNames>
    <sheetDataSet>
      <sheetData sheetId="0">
        <row r="19">
          <cell r="G19" t="str">
            <v>R</v>
          </cell>
        </row>
        <row r="20">
          <cell r="G20">
            <v>0.05</v>
          </cell>
        </row>
        <row r="22">
          <cell r="H22">
            <v>1</v>
          </cell>
        </row>
        <row r="23">
          <cell r="G23">
            <v>42906</v>
          </cell>
        </row>
      </sheetData>
      <sheetData sheetId="1"/>
      <sheetData sheetId="2"/>
      <sheetData sheetId="3"/>
      <sheetData sheetId="4"/>
      <sheetData sheetId="5">
        <row r="40">
          <cell r="A40">
            <v>3</v>
          </cell>
        </row>
        <row r="49">
          <cell r="A49">
            <v>4</v>
          </cell>
        </row>
        <row r="63">
          <cell r="A63">
            <v>5</v>
          </cell>
        </row>
        <row r="70">
          <cell r="A70">
            <v>6</v>
          </cell>
        </row>
        <row r="755">
          <cell r="A755">
            <v>7</v>
          </cell>
        </row>
        <row r="931">
          <cell r="A931">
            <v>8</v>
          </cell>
        </row>
        <row r="3826">
          <cell r="A3826">
            <v>11</v>
          </cell>
        </row>
        <row r="4454">
          <cell r="A4454">
            <v>12</v>
          </cell>
        </row>
        <row r="4719">
          <cell r="A4719">
            <v>13</v>
          </cell>
        </row>
        <row r="5120">
          <cell r="A5120">
            <v>14</v>
          </cell>
        </row>
        <row r="5688">
          <cell r="A5688">
            <v>23</v>
          </cell>
        </row>
      </sheetData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"/>
      <sheetName val="ProArcInfo"/>
      <sheetName val="P&amp;Gs"/>
      <sheetName val="Conveyors"/>
    </sheetNames>
    <sheetDataSet>
      <sheetData sheetId="0">
        <row r="3">
          <cell r="B3" t="str">
            <v>Mondi RB 720 / 103503</v>
          </cell>
        </row>
      </sheetData>
      <sheetData sheetId="1" refreshError="1">
        <row r="3">
          <cell r="B3" t="str">
            <v>Mondi RB 720 / 103503</v>
          </cell>
        </row>
        <row r="4">
          <cell r="B4" t="str">
            <v>Bill of quantities</v>
          </cell>
        </row>
        <row r="5">
          <cell r="B5" t="str">
            <v>Fiberline</v>
          </cell>
        </row>
        <row r="6">
          <cell r="B6" t="str">
            <v>Electrical installation</v>
          </cell>
        </row>
        <row r="10">
          <cell r="B10" t="str">
            <v>Gunnar Rutquist</v>
          </cell>
        </row>
        <row r="11">
          <cell r="B11" t="str">
            <v>50098840</v>
          </cell>
        </row>
        <row r="12">
          <cell r="B12" t="str">
            <v>2003-10-15</v>
          </cell>
        </row>
        <row r="13">
          <cell r="B13" t="str">
            <v>Issued for purchase</v>
          </cell>
        </row>
        <row r="16">
          <cell r="B16" t="str">
            <v>2004-01-19, rev 2</v>
          </cell>
        </row>
      </sheetData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3 - AB SAVE,ALTENER,STEER,HKA"/>
      <sheetName val="Values"/>
    </sheetNames>
    <sheetDataSet>
      <sheetData sheetId="0" refreshError="1"/>
      <sheetData sheetId="1">
        <row r="2">
          <cell r="G2" t="str">
            <v>F</v>
          </cell>
          <cell r="I2" t="str">
            <v>Austria</v>
          </cell>
          <cell r="O2" t="str">
            <v>GOV</v>
          </cell>
        </row>
        <row r="3">
          <cell r="G3" t="str">
            <v>M</v>
          </cell>
          <cell r="I3" t="str">
            <v>Belgium</v>
          </cell>
          <cell r="O3" t="str">
            <v>INO</v>
          </cell>
        </row>
        <row r="4">
          <cell r="I4" t="str">
            <v>Bulgaria</v>
          </cell>
          <cell r="O4" t="str">
            <v>PUC</v>
          </cell>
        </row>
        <row r="5">
          <cell r="I5" t="str">
            <v>Cyprus</v>
          </cell>
          <cell r="O5" t="str">
            <v>PRC</v>
          </cell>
        </row>
        <row r="6">
          <cell r="G6" t="str">
            <v>Yes</v>
          </cell>
          <cell r="I6" t="str">
            <v>Czech Republic</v>
          </cell>
          <cell r="O6" t="str">
            <v>EEIG</v>
          </cell>
        </row>
        <row r="7">
          <cell r="G7" t="str">
            <v>No</v>
          </cell>
          <cell r="I7" t="str">
            <v>Denmark</v>
          </cell>
          <cell r="O7" t="str">
            <v>PNP</v>
          </cell>
        </row>
        <row r="8">
          <cell r="I8" t="str">
            <v>Estonia</v>
          </cell>
          <cell r="O8" t="str">
            <v>OTH</v>
          </cell>
        </row>
        <row r="9">
          <cell r="I9" t="str">
            <v>Finland</v>
          </cell>
        </row>
        <row r="10">
          <cell r="I10" t="str">
            <v>France</v>
          </cell>
        </row>
        <row r="11">
          <cell r="G11" t="str">
            <v xml:space="preserve">EIE PROGRAMME  </v>
          </cell>
          <cell r="I11" t="str">
            <v>Germany</v>
          </cell>
        </row>
        <row r="12">
          <cell r="I12" t="str">
            <v>Greece</v>
          </cell>
        </row>
        <row r="13">
          <cell r="I13" t="str">
            <v>Hungary</v>
          </cell>
          <cell r="M13">
            <v>2003</v>
          </cell>
        </row>
        <row r="14">
          <cell r="G14" t="str">
            <v>Call for proposals 2003</v>
          </cell>
          <cell r="I14" t="str">
            <v>Iceland</v>
          </cell>
          <cell r="M14">
            <v>2002</v>
          </cell>
        </row>
        <row r="15">
          <cell r="I15" t="str">
            <v>Ireland</v>
          </cell>
          <cell r="M15">
            <v>2001</v>
          </cell>
          <cell r="O15" t="str">
            <v>FC</v>
          </cell>
        </row>
        <row r="16">
          <cell r="I16" t="str">
            <v>Israel</v>
          </cell>
          <cell r="O16" t="str">
            <v>7%FR</v>
          </cell>
        </row>
        <row r="17">
          <cell r="I17" t="str">
            <v>Italy</v>
          </cell>
        </row>
        <row r="18">
          <cell r="I18" t="str">
            <v>Latvia</v>
          </cell>
        </row>
        <row r="19">
          <cell r="I19" t="str">
            <v>Liechtenstein</v>
          </cell>
        </row>
        <row r="20">
          <cell r="I20" t="str">
            <v>Lithuania</v>
          </cell>
        </row>
        <row r="21">
          <cell r="I21" t="str">
            <v>Luxemburg</v>
          </cell>
        </row>
        <row r="22">
          <cell r="I22" t="str">
            <v>Malta</v>
          </cell>
        </row>
        <row r="23">
          <cell r="I23" t="str">
            <v>Norway</v>
          </cell>
        </row>
        <row r="24">
          <cell r="I24" t="str">
            <v>Poland</v>
          </cell>
        </row>
        <row r="25">
          <cell r="I25" t="str">
            <v>Portugal</v>
          </cell>
        </row>
        <row r="26">
          <cell r="I26" t="str">
            <v>Romania</v>
          </cell>
        </row>
        <row r="27">
          <cell r="I27" t="str">
            <v>Slovakia</v>
          </cell>
        </row>
        <row r="28">
          <cell r="I28" t="str">
            <v>Slovenia</v>
          </cell>
        </row>
        <row r="29">
          <cell r="I29" t="str">
            <v>Spain</v>
          </cell>
        </row>
        <row r="30">
          <cell r="I30" t="str">
            <v>Sweden</v>
          </cell>
        </row>
        <row r="31">
          <cell r="G31" t="str">
            <v>No, never</v>
          </cell>
          <cell r="I31" t="str">
            <v>Switzerland</v>
          </cell>
        </row>
        <row r="32">
          <cell r="G32" t="str">
            <v>Yes, few (up to 5) times</v>
          </cell>
          <cell r="I32" t="str">
            <v>The Netherlands</v>
          </cell>
        </row>
        <row r="33">
          <cell r="G33" t="str">
            <v>Yes, several times</v>
          </cell>
          <cell r="I33" t="str">
            <v>Turkey</v>
          </cell>
        </row>
        <row r="34">
          <cell r="I34" t="str">
            <v>United-Kingdom</v>
          </cell>
        </row>
        <row r="35">
          <cell r="I35" t="str">
            <v>Other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S SLIDE"/>
      <sheetName val="PLANTOT"/>
      <sheetName val="COMPLETION GRAPH"/>
      <sheetName val="INA"/>
      <sheetName val="AT COMPLETION"/>
      <sheetName val="CONSBUS"/>
      <sheetName val="RESPLAN"/>
      <sheetName val="SUM"/>
      <sheetName val="VOTE"/>
      <sheetName val="IDC"/>
      <sheetName val="Turbine Tender 3 Unit base (2)"/>
      <sheetName val="CPA Formulae"/>
      <sheetName val="Detail"/>
      <sheetName val="IM Project n"/>
      <sheetName val="Statistics"/>
      <sheetName val="SUMREP"/>
      <sheetName val="1"/>
      <sheetName val="2"/>
      <sheetName val="3"/>
      <sheetName val="4"/>
      <sheetName val="5"/>
      <sheetName val="6"/>
      <sheetName val="7"/>
      <sheetName val="8"/>
      <sheetName val="9"/>
      <sheetName val="Qm"/>
      <sheetName val="Votf0899"/>
      <sheetName val="CE Register"/>
      <sheetName val="14B (2)"/>
      <sheetName val="Re"/>
      <sheetName val="IS 2007"/>
      <sheetName val="Subsidy"/>
      <sheetName val="Rural Network Charge"/>
      <sheetName val="Calc Options"/>
      <sheetName val="Claims List"/>
      <sheetName val="VALIDATION LIST DATA"/>
      <sheetName val="HR _ RESOURCING INPUT"/>
      <sheetName val="MySheet"/>
      <sheetName val="Index"/>
      <sheetName val="Master_Inp"/>
      <sheetName val="GPP_Inp"/>
      <sheetName val="&lt;---CInp"/>
      <sheetName val="CInp---&gt;"/>
      <sheetName val="Tech_In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dex"/>
      <sheetName val="Viability"/>
      <sheetName val="Sensitivity"/>
      <sheetName val="IRR"/>
      <sheetName val="IRR (2)"/>
      <sheetName val="IRR (3)"/>
      <sheetName val="IRR (4)"/>
      <sheetName val="Showroom"/>
      <sheetName val="Used Cars"/>
      <sheetName val="Workshop"/>
      <sheetName val="Cashflow"/>
      <sheetName val="Sensitiviti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"/>
      <sheetName val="Total Currency Adjust"/>
      <sheetName val="Quant &amp; Ratio"/>
      <sheetName val="Total_Currency_Adjust"/>
      <sheetName val="Quant_&amp;_Ratio"/>
      <sheetName val="P&amp;G_FINAL_8_MNTHS"/>
    </sheetNames>
    <sheetDataSet>
      <sheetData sheetId="0" refreshError="1"/>
      <sheetData sheetId="1">
        <row r="32">
          <cell r="J32" t="str">
            <v>PS</v>
          </cell>
        </row>
        <row r="139">
          <cell r="P139" t="str">
            <v>Excluded</v>
          </cell>
        </row>
      </sheetData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ABILITY"/>
      <sheetName val="Notes"/>
      <sheetName val="Chart data"/>
      <sheetName val="FEAS(INPUT)"/>
      <sheetName val="Cover"/>
      <sheetName val="FLY"/>
      <sheetName val="INDEX"/>
      <sheetName val="SUMMARY"/>
      <sheetName val="CASHFLOW CODES"/>
      <sheetName val="Claim Summary"/>
      <sheetName val="BOOK-4"/>
      <sheetName val="PRELIMIN"/>
      <sheetName val="Data2"/>
      <sheetName val="Elemsum"/>
      <sheetName val="SECTION 3 ELECTRICAL EQUIPMENT"/>
      <sheetName val="dBase"/>
      <sheetName val="Staff Acco."/>
      <sheetName val="CONCRETE"/>
      <sheetName val="EDGES"/>
      <sheetName val="JOINTS"/>
      <sheetName val="SUPERSTRUCTURE"/>
      <sheetName val="decompte"/>
      <sheetName val="CASHFLOW_CODES"/>
      <sheetName val="Chart_data"/>
      <sheetName val="Claim_Summary"/>
      <sheetName val="HAKEDİŞ "/>
      <sheetName val="Bl.1 P&amp;G"/>
      <sheetName val="B1.3 External works"/>
      <sheetName val="Addedum"/>
      <sheetName val="Summary "/>
      <sheetName val="Bl.1 P &amp; G"/>
      <sheetName val="Bl. 3 External  works"/>
      <sheetName val="Summary 1"/>
      <sheetName val="Sheet1"/>
      <sheetName val="CPDL"/>
      <sheetName val="CODES"/>
      <sheetName val="dv_info"/>
      <sheetName val="2"/>
      <sheetName val="x"/>
      <sheetName val="Bill No. 3.1 2BRA"/>
      <sheetName val="Bill No. 3.2 3BRA"/>
      <sheetName val="Bill No. 4.1 2BRA MEP"/>
      <sheetName val="Bill No. 4.2 3BRA MEP"/>
      <sheetName val="Bill 5.1 Roads &amp; Parking"/>
      <sheetName val="Bill 5.2 Walkways"/>
      <sheetName val="Bill 5.3 Stormwater Drainage"/>
      <sheetName val="Bill 5.4 Retaining Walls"/>
      <sheetName val="Bill 5.5 Main Gate"/>
      <sheetName val="Bill_No__3_1_2BRA1"/>
      <sheetName val="Bill_No__3_2_3BRA1"/>
      <sheetName val="Bill_No__4_1_2BRA_MEP1"/>
      <sheetName val="Bill_No__4_2_3BRA_MEP1"/>
      <sheetName val="Bill_5_1_Roads_&amp;_Parking1"/>
      <sheetName val="Bill_5_2_Walkways1"/>
      <sheetName val="Bill_5_3_Stormwater_Drainage1"/>
      <sheetName val="Bill_5_4_Retaining_Walls1"/>
      <sheetName val="Bill_5_5_Main_Gate1"/>
      <sheetName val="Chart_data1"/>
      <sheetName val="CASHFLOW_CODES1"/>
      <sheetName val="Bill_No__3_1_2BRA"/>
      <sheetName val="Bill_No__3_2_3BRA"/>
      <sheetName val="Bill_No__4_1_2BRA_MEP"/>
      <sheetName val="Bill_No__4_2_3BRA_MEP"/>
      <sheetName val="Bill_5_1_Roads_&amp;_Parking"/>
      <sheetName val="Bill_5_2_Walkways"/>
      <sheetName val="Bill_5_3_Stormwater_Drainage"/>
      <sheetName val="Bill_5_4_Retaining_Walls"/>
      <sheetName val="Bill_5_5_Main_Gate"/>
      <sheetName val="Bill_No__3_1_2BRA2"/>
      <sheetName val="Bill_No__3_2_3BRA2"/>
      <sheetName val="Bill_No__4_1_2BRA_MEP2"/>
      <sheetName val="Bill_No__4_2_3BRA_MEP2"/>
      <sheetName val="Bill_5_1_Roads_&amp;_Parking2"/>
      <sheetName val="Bill_5_2_Walkways2"/>
      <sheetName val="Bill_5_3_Stormwater_Drainage2"/>
      <sheetName val="Bill_5_4_Retaining_Walls2"/>
      <sheetName val="Bill_5_5_Main_Gate2"/>
      <sheetName val="Chart_data2"/>
      <sheetName val="CASHFLOW_CODES2"/>
      <sheetName val="Bill_No__3_1_2BRA3"/>
      <sheetName val="Bill_No__3_2_3BRA3"/>
      <sheetName val="Bill_No__4_1_2BRA_MEP3"/>
      <sheetName val="Bill_No__4_2_3BRA_MEP3"/>
      <sheetName val="Bill_5_1_Roads_&amp;_Parking3"/>
      <sheetName val="Bill_5_2_Walkways3"/>
      <sheetName val="Bill_5_3_Stormwater_Drainage3"/>
      <sheetName val="Bill_5_4_Retaining_Walls3"/>
      <sheetName val="Bill_5_5_Main_Gate3"/>
      <sheetName val="Chart_data3"/>
      <sheetName val="CASHFLOW_CODES3"/>
      <sheetName val="Bill_No__3_1_2BRA4"/>
      <sheetName val="Bill_No__3_2_3BRA4"/>
      <sheetName val="Bill_No__4_1_2BRA_MEP4"/>
      <sheetName val="Bill_No__4_2_3BRA_MEP4"/>
      <sheetName val="Bill_5_1_Roads_&amp;_Parking4"/>
      <sheetName val="Bill_5_2_Walkways4"/>
      <sheetName val="Bill_5_3_Stormwater_Drainage4"/>
      <sheetName val="Bill_5_4_Retaining_Walls4"/>
      <sheetName val="Bill_5_5_Main_Gate4"/>
      <sheetName val="Chart_data4"/>
      <sheetName val="CASHFLOW_CODES4"/>
      <sheetName val="Exc"/>
      <sheetName val="BS-Notes"/>
      <sheetName val="Bill No. 3.4 S1 BRA"/>
      <sheetName val="Bill No. 3.5 1BRA"/>
      <sheetName val="Cert22"/>
      <sheetName val="Recovery Statement"/>
      <sheetName val="Joinery"/>
      <sheetName val="Joinery Recovery Statement"/>
      <sheetName val="Elevated Tank"/>
      <sheetName val="Elevated Tank Rec. Statement"/>
      <sheetName val="Treatment Plant"/>
      <sheetName val="Treatment Plant Rec. Statement"/>
      <sheetName val="Landscaping"/>
      <sheetName val="Landscaping Recovery Statement"/>
      <sheetName val="Final Summary"/>
      <sheetName val="MoS Letter"/>
      <sheetName val="MoS"/>
      <sheetName val="Prelims"/>
      <sheetName val="Alterations"/>
      <sheetName val="Foundations"/>
      <sheetName val="Precast Contrete"/>
      <sheetName val="Masonry"/>
      <sheetName val="Waterproofing"/>
      <sheetName val="Roof Coverings"/>
      <sheetName val="Carpentry &amp; Joinery"/>
      <sheetName val="Ceilings"/>
      <sheetName val="Floor Coverings"/>
      <sheetName val="Ironmongery"/>
      <sheetName val="Structural Steelwork"/>
      <sheetName val="Metalwork"/>
      <sheetName val="Plastering"/>
      <sheetName val="Tiling"/>
      <sheetName val="Plumbing"/>
      <sheetName val="Glazing"/>
      <sheetName val="Paintwork"/>
      <sheetName val="Builders Work"/>
      <sheetName val="Building Works Summary"/>
      <sheetName val="External Works"/>
      <sheetName val="Site Services"/>
      <sheetName val="Ext. &amp; Serv. Works Summary"/>
      <sheetName val="Electrical Work"/>
      <sheetName val="Mechanical Work"/>
      <sheetName val="E&amp;M Summary"/>
      <sheetName val="Subcontract Amounts"/>
      <sheetName val="Budgetary Allowances"/>
      <sheetName val="Prime Cost Amounts"/>
      <sheetName val="Allowances Summary"/>
      <sheetName val="Site Instructions"/>
      <sheetName val="CPAP"/>
      <sheetName val="Conversion factor Dec 2016=100"/>
      <sheetName val="CntrlSht"/>
      <sheetName val="Covr"/>
      <sheetName val="Lettr"/>
      <sheetName val="EXEC SUM"/>
      <sheetName val="Summary Assessment"/>
      <sheetName val="Detail Assessment"/>
      <sheetName val="Photo report"/>
      <sheetName val="Claim_Summary1"/>
      <sheetName val="Claim_Summary2"/>
      <sheetName val="Claim_Summary3"/>
      <sheetName val="PM - PROLONG"/>
      <sheetName val="ARCH - PROLONG"/>
      <sheetName val="QS - PROLONG"/>
      <sheetName val="SE- PROLON"/>
      <sheetName val="CE - PROLONG"/>
      <sheetName val="EE - PROLONG"/>
      <sheetName val="ME - PROLONG"/>
      <sheetName val="SUMMARY PROLONGATION CLAIM "/>
      <sheetName val="Split by Stage"/>
      <sheetName val="Fees Summary  "/>
      <sheetName val="Executive"/>
      <sheetName val="PM Fees"/>
      <sheetName val="Arch Fees"/>
      <sheetName val="QS Fees "/>
      <sheetName val="Civil Eng "/>
      <sheetName val="Struct  Eng"/>
      <sheetName val="Elect Eng "/>
      <sheetName val="Mech Eng "/>
      <sheetName val="H&amp;S"/>
      <sheetName val="Disbursments "/>
      <sheetName val="BOOK-4.XLW"/>
      <sheetName val="ABSA-SA75104"/>
      <sheetName val="Instructions"/>
      <sheetName val="Preliminaries"/>
      <sheetName val="Preliminaries Matrix"/>
      <sheetName val="Preliminaries Notes"/>
      <sheetName val="Professional Fees"/>
      <sheetName val="Partial Prof Fees"/>
      <sheetName val="Notes &amp; Qualifications"/>
      <sheetName val="Earthworks"/>
      <sheetName val="Concrete,Formwork&amp;Reinforcement"/>
      <sheetName val="Masonry "/>
      <sheetName val="Ceilings &amp; Partitioning"/>
      <sheetName val="Floor Covering"/>
      <sheetName val="Ironmongery "/>
      <sheetName val="Plumbing &amp; Drainage"/>
      <sheetName val="Fire Protection"/>
      <sheetName val="Paperhannging"/>
      <sheetName val="Specialist Work"/>
      <sheetName val="FF&amp;E"/>
      <sheetName val="Signage &amp; Merchandising"/>
      <sheetName val="CCTV &amp; Intruder Detection Syst"/>
      <sheetName val="BMS"/>
      <sheetName val="ATM &amp; Cash Handling Equipment"/>
      <sheetName val="Furniture"/>
      <sheetName val="Office Equipment"/>
      <sheetName val="IT Equipment"/>
      <sheetName val="Digital Marketing"/>
      <sheetName val="Queue Sytems"/>
      <sheetName val="Roller Shutters"/>
      <sheetName val="Safes"/>
      <sheetName val="Miscellaneous"/>
      <sheetName val="Final Summary "/>
      <sheetName val="Data"/>
      <sheetName val="H2O TREATMENT PLANT SITE_4_1_"/>
      <sheetName val="H2O TREATMENT PLANT SITE(4.1)"/>
      <sheetName val="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 refreshError="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 refreshError="1"/>
      <sheetData sheetId="215" refreshError="1"/>
      <sheetData sheetId="216" refreshError="1"/>
      <sheetData sheetId="2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HASE ONE"/>
      <sheetName val="PHASE TWO"/>
      <sheetName val="PHASE_ONE"/>
      <sheetName val="PHASE_TWO"/>
      <sheetName val="Lookup_Elements"/>
      <sheetName val="PHASE_ONE1"/>
      <sheetName val="PHASE_TWO1"/>
      <sheetName val="PHASE_ONE2"/>
      <sheetName val="PHASE_TWO2"/>
      <sheetName val="CntrlSht"/>
      <sheetName val="Cover"/>
      <sheetName val="FA STATEMT-Signage"/>
      <sheetName val="Signage"/>
      <sheetName val="Vo's"/>
      <sheetName val="ProvItems"/>
      <sheetName val="SteelRef"/>
      <sheetName val="Builderwk"/>
      <sheetName val="Int pages "/>
      <sheetName val="Rates"/>
      <sheetName val="Notes"/>
      <sheetName val="FA STATEMT-Elevated Tank"/>
      <sheetName val="Elevated Tank"/>
      <sheetName val="Covr"/>
      <sheetName val="Lettr"/>
      <sheetName val="INDEX"/>
      <sheetName val="EXPLAN"/>
      <sheetName val="SUM"/>
      <sheetName val="Sheet2"/>
      <sheetName val="Cash Flow"/>
      <sheetName val="Detail Analysis"/>
      <sheetName val="Photo"/>
      <sheetName val="Cost Analysis"/>
      <sheetName val="Fees Cash Flow Calc"/>
      <sheetName val="CONSULT. FEES1 Calc"/>
      <sheetName val="Calculator"/>
      <sheetName val="ATTACHMENTS DV"/>
      <sheetName val="Report Variance"/>
      <sheetName val="end doc"/>
      <sheetName val="div"/>
      <sheetName val="COST CTR SUM"/>
      <sheetName val="div-A"/>
      <sheetName val="ConstrArea-A"/>
      <sheetName val="WallCollectns-A"/>
      <sheetName val="WdwDrcollectns-A"/>
      <sheetName val="Sheet1"/>
    </sheetNames>
    <sheetDataSet>
      <sheetData sheetId="0"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</row>
        <row r="72">
          <cell r="C72">
            <v>1</v>
          </cell>
          <cell r="D72">
            <v>169874.09826416074</v>
          </cell>
          <cell r="E72">
            <v>318724.40099317901</v>
          </cell>
          <cell r="F72">
            <v>607995.6514749577</v>
          </cell>
        </row>
        <row r="73">
          <cell r="C73">
            <v>2</v>
          </cell>
          <cell r="D73">
            <v>555907.36813247448</v>
          </cell>
          <cell r="E73">
            <v>847748.81640638388</v>
          </cell>
          <cell r="F73">
            <v>1320889.8781300406</v>
          </cell>
        </row>
        <row r="74">
          <cell r="C74">
            <v>3</v>
          </cell>
          <cell r="D74">
            <v>1096767.8958789024</v>
          </cell>
          <cell r="E74">
            <v>1483343.5401854562</v>
          </cell>
          <cell r="F74">
            <v>2051574.1087322936</v>
          </cell>
        </row>
        <row r="75">
          <cell r="C75">
            <v>4</v>
          </cell>
          <cell r="D75">
            <v>1755420.2471250768</v>
          </cell>
          <cell r="E75">
            <v>2182556.4785221126</v>
          </cell>
          <cell r="F75">
            <v>2772266.515781078</v>
          </cell>
        </row>
        <row r="76">
          <cell r="C76">
            <v>5</v>
          </cell>
          <cell r="D76">
            <v>2499926.9652125924</v>
          </cell>
          <cell r="E76">
            <v>2914798.2196310009</v>
          </cell>
          <cell r="F76">
            <v>3464140.5164601221</v>
          </cell>
        </row>
        <row r="77">
          <cell r="C77">
            <v>6</v>
          </cell>
          <cell r="D77">
            <v>3297905.6387653258</v>
          </cell>
          <cell r="E77">
            <v>3652595.0974365533</v>
          </cell>
          <cell r="F77">
            <v>4109981.9944260055</v>
          </cell>
        </row>
        <row r="78">
          <cell r="C78">
            <v>7</v>
          </cell>
          <cell r="D78">
            <v>4111409.0597768631</v>
          </cell>
          <cell r="E78">
            <v>4365870.7439076323</v>
          </cell>
          <cell r="F78">
            <v>4689872.659356025</v>
          </cell>
        </row>
        <row r="79">
          <cell r="C79">
            <v>8</v>
          </cell>
          <cell r="D79">
            <v>4885922.5976549154</v>
          </cell>
          <cell r="E79">
            <v>5012319.2932413667</v>
          </cell>
          <cell r="F79">
            <v>5173824.5783552118</v>
          </cell>
        </row>
        <row r="80">
          <cell r="C80">
            <v>9</v>
          </cell>
          <cell r="D80">
            <v>5479323</v>
          </cell>
          <cell r="E80">
            <v>5479323</v>
          </cell>
          <cell r="F80">
            <v>5479323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>
        <row r="71">
          <cell r="C71">
            <v>0</v>
          </cell>
        </row>
      </sheetData>
      <sheetData sheetId="8"/>
      <sheetData sheetId="9">
        <row r="71">
          <cell r="C71" t="str">
            <v>Select Option&gt;&gt;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o"/>
      <sheetName val="Cert 4"/>
      <sheetName val="Inv 451-5"/>
      <sheetName val="Summary"/>
      <sheetName val="BW1"/>
      <sheetName val="PM"/>
      <sheetName val="ExcVar"/>
      <sheetName val="ExcTime"/>
      <sheetName val="Typing"/>
      <sheetName val="Travel"/>
      <sheetName val="Time"/>
      <sheetName val="Other"/>
      <sheetName val="Help"/>
      <sheetName val="CAT_BLDG"/>
      <sheetName val="SERVICES"/>
      <sheetName val="SCA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B00</v>
          </cell>
        </row>
        <row r="2">
          <cell r="A2" t="str">
            <v>B1B</v>
          </cell>
        </row>
        <row r="3">
          <cell r="A3" t="str">
            <v>B1P</v>
          </cell>
        </row>
        <row r="4">
          <cell r="A4" t="str">
            <v>B1R</v>
          </cell>
        </row>
        <row r="5">
          <cell r="A5" t="str">
            <v>B2B</v>
          </cell>
        </row>
        <row r="6">
          <cell r="A6" t="str">
            <v>B2P</v>
          </cell>
        </row>
        <row r="7">
          <cell r="A7" t="str">
            <v>B2R</v>
          </cell>
        </row>
        <row r="8">
          <cell r="A8" t="str">
            <v>B3B</v>
          </cell>
        </row>
        <row r="9">
          <cell r="A9" t="str">
            <v>B3P</v>
          </cell>
        </row>
        <row r="10">
          <cell r="A10" t="str">
            <v>B3R</v>
          </cell>
        </row>
        <row r="11">
          <cell r="A11" t="str">
            <v>B4</v>
          </cell>
        </row>
        <row r="12">
          <cell r="A12" t="str">
            <v>B5</v>
          </cell>
        </row>
        <row r="13">
          <cell r="A13" t="str">
            <v>B6</v>
          </cell>
        </row>
        <row r="14">
          <cell r="A14" t="str">
            <v>B7</v>
          </cell>
        </row>
        <row r="15">
          <cell r="A15" t="str">
            <v>BM</v>
          </cell>
        </row>
        <row r="16">
          <cell r="A16" t="str">
            <v>BR</v>
          </cell>
        </row>
        <row r="17">
          <cell r="A17" t="str">
            <v>E00</v>
          </cell>
        </row>
        <row r="18">
          <cell r="A18" t="str">
            <v>E1B</v>
          </cell>
        </row>
        <row r="19">
          <cell r="A19" t="str">
            <v>E1P</v>
          </cell>
        </row>
        <row r="20">
          <cell r="A20" t="str">
            <v>E1R</v>
          </cell>
        </row>
        <row r="21">
          <cell r="A21" t="str">
            <v>E2</v>
          </cell>
        </row>
        <row r="22">
          <cell r="A22" t="str">
            <v>E3</v>
          </cell>
        </row>
        <row r="23">
          <cell r="A23" t="str">
            <v>E4</v>
          </cell>
        </row>
        <row r="24">
          <cell r="A24" t="str">
            <v>ER</v>
          </cell>
        </row>
        <row r="25">
          <cell r="A25" t="str">
            <v>M00</v>
          </cell>
        </row>
        <row r="26">
          <cell r="A26" t="str">
            <v>M21</v>
          </cell>
        </row>
        <row r="27">
          <cell r="A27" t="str">
            <v>M22</v>
          </cell>
        </row>
        <row r="28">
          <cell r="A28" t="str">
            <v>M41</v>
          </cell>
        </row>
        <row r="29">
          <cell r="A29" t="str">
            <v>M42</v>
          </cell>
        </row>
        <row r="30">
          <cell r="A30" t="str">
            <v>M51</v>
          </cell>
        </row>
        <row r="31">
          <cell r="A31" t="str">
            <v>M52</v>
          </cell>
        </row>
        <row r="32">
          <cell r="A32" t="str">
            <v>M61</v>
          </cell>
        </row>
        <row r="33">
          <cell r="A33" t="str">
            <v>M62</v>
          </cell>
        </row>
        <row r="34">
          <cell r="A34" t="str">
            <v>M71</v>
          </cell>
        </row>
        <row r="35">
          <cell r="A35" t="str">
            <v>M72</v>
          </cell>
        </row>
        <row r="36">
          <cell r="A36" t="str">
            <v>M81</v>
          </cell>
        </row>
        <row r="37">
          <cell r="A37" t="str">
            <v>M82</v>
          </cell>
        </row>
        <row r="38">
          <cell r="A38" t="str">
            <v>O1N</v>
          </cell>
        </row>
        <row r="39">
          <cell r="A39" t="str">
            <v>O2S</v>
          </cell>
        </row>
        <row r="40">
          <cell r="A40" t="str">
            <v>O4T</v>
          </cell>
        </row>
        <row r="41">
          <cell r="A41" t="str">
            <v>XX</v>
          </cell>
        </row>
        <row r="42">
          <cell r="A42" t="str">
            <v>YY</v>
          </cell>
        </row>
        <row r="43">
          <cell r="A43" t="str">
            <v>ZZ</v>
          </cell>
        </row>
      </sheetData>
      <sheetData sheetId="15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CHEDULE A"/>
      <sheetName val="SCHEDULE B"/>
      <sheetName val="SCHEDULES C - F"/>
      <sheetName val="SCHEDULE G"/>
      <sheetName val="SCHEDULE  H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"/>
      <sheetName val="DCFBudget"/>
      <sheetName val="Forecast"/>
      <sheetName val="Check"/>
      <sheetName val="Instructions"/>
      <sheetName val="Admin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>
        <row r="2">
          <cell r="L2">
            <v>491163194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CHEDULE A"/>
      <sheetName val="ANALYSIS"/>
      <sheetName val="SCHEDULE C"/>
      <sheetName val="SCHEDULE G"/>
      <sheetName val="CASH FLOW CHART"/>
      <sheetName val="SCHEDULE  H"/>
    </sheetNames>
    <sheetDataSet>
      <sheetData sheetId="0"/>
      <sheetData sheetId="1"/>
      <sheetData sheetId="2"/>
      <sheetData sheetId="3"/>
      <sheetData sheetId="4"/>
      <sheetData sheetId="5" refreshError="1"/>
      <sheetData sheetId="6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 Cost Estimate"/>
      <sheetName val="page (1)"/>
      <sheetName val="Cash flow"/>
      <sheetName val="Metrorail Payment Schedule"/>
      <sheetName val="Prelim_Cost_est1 "/>
      <sheetName val="1"/>
      <sheetName val="2"/>
      <sheetName val="3"/>
      <sheetName val="4"/>
      <sheetName val="5"/>
      <sheetName val="6"/>
      <sheetName val="7"/>
      <sheetName val="8"/>
      <sheetName val="9"/>
      <sheetName val="10A"/>
      <sheetName val="10B"/>
      <sheetName val="11"/>
      <sheetName val="12"/>
      <sheetName val="13"/>
      <sheetName val="14"/>
      <sheetName val="15"/>
      <sheetName val="TENDER AM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EX"/>
      <sheetName val="Control"/>
      <sheetName val="eval"/>
      <sheetName val="WORKINGS"/>
      <sheetName val="AREAS"/>
      <sheetName val="FR-PROVSNL-SUM-DETAIL"/>
      <sheetName val="FR-SUMMERY"/>
      <sheetName val="Summary"/>
      <sheetName val="Schedule 1"/>
      <sheetName val="Schedule 2"/>
      <sheetName val="Schedule 3"/>
      <sheetName val="Schedule 4"/>
      <sheetName val="Schedule 5"/>
      <sheetName val="Schedule 6"/>
      <sheetName val="Schedule 7"/>
      <sheetName val="Schedule 8"/>
      <sheetName val="Schedule 9"/>
      <sheetName val="Schedule 10"/>
      <sheetName val="Schedule 11"/>
      <sheetName val="Schedule 12"/>
      <sheetName val="Help"/>
      <sheetName val="CAT_BLDG"/>
      <sheetName val="SERVICES"/>
      <sheetName val="SCALE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A1" t="str">
            <v>B00</v>
          </cell>
        </row>
      </sheetData>
      <sheetData sheetId="22">
        <row r="1">
          <cell r="A1" t="str">
            <v>B00</v>
          </cell>
        </row>
      </sheetData>
      <sheetData sheetId="23">
        <row r="2">
          <cell r="A2">
            <v>0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1MAR07-10APRIL07"/>
      <sheetName val="11FEB07-10MAR07"/>
      <sheetName val="11JAN07-10FEB 07"/>
      <sheetName val="11 DEC05-10 JAN06"/>
      <sheetName val="11JAN -10 FEB 06"/>
      <sheetName val="11FEB-10MAR 06"/>
      <sheetName val="11MAR-10APR"/>
      <sheetName val="11 april-10 may"/>
      <sheetName val="11may-10june"/>
      <sheetName val="11june-10july"/>
      <sheetName val="11july-10aug"/>
      <sheetName val="11 AUG- 10 SEPT."/>
      <sheetName val="11SEP-10 OCT "/>
      <sheetName val="11 OCTOBER-10 NOV"/>
      <sheetName val="11NOV-10DEC"/>
      <sheetName val="11DEC06-10JAN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G SPREAD"/>
      <sheetName val="P&amp;G Build-up"/>
    </sheetNames>
    <sheetDataSet>
      <sheetData sheetId="0" refreshError="1"/>
      <sheetData sheetId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dex"/>
      <sheetName val="Viability"/>
      <sheetName val="Sensitivity"/>
      <sheetName val="IRR"/>
      <sheetName val="IRR (2)"/>
      <sheetName val="IRR (3)"/>
      <sheetName val="IRR (4)"/>
      <sheetName val="Showroom"/>
      <sheetName val="Used Cars"/>
      <sheetName val="Workshop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Y SHEETS"/>
      <sheetName val="Type A"/>
      <sheetName val="Conference"/>
      <sheetName val="FF&amp;E (3 &amp;4)"/>
      <sheetName val="FF&amp;E (1&amp;2)"/>
      <sheetName val="Siteworks (3&amp;4)"/>
      <sheetName val="Siteworks (1&amp;2)"/>
      <sheetName val="Assumptions"/>
      <sheetName val="Gen Costs (3&amp;4)"/>
      <sheetName val="Gen Costs (1&amp;2)"/>
      <sheetName val="Cap Outlay 124 Rooms(A&amp;B)"/>
      <sheetName val="Cap Outlay 93 Rooms"/>
      <sheetName val="Income&amp;Exp 124rms"/>
      <sheetName val="Cash Flow124rms"/>
      <sheetName val="IRR"/>
      <sheetName val="EXECUTIVE SUM 124rm(A)"/>
      <sheetName val="Income&amp;Exp 124 rooms(B)"/>
      <sheetName val="Cash Flow 124 rooms(B)"/>
      <sheetName val="EXECUTIVE SUM124 Rooms (B)"/>
      <sheetName val="Income&amp;Exp 93 rooms (A)"/>
      <sheetName val="Cash Flow 93 rooms (A)"/>
      <sheetName val="EXECUTIVE SUMMARY 93 rooms (A)"/>
      <sheetName val="Income&amp;Exp 93 rooms(B)"/>
      <sheetName val="Cash Flow 93 rooms(B)"/>
      <sheetName val="EXECUTIVE SUMMARY 93 rooms  (B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CHEDULE A"/>
      <sheetName val="SCHEDULE B"/>
      <sheetName val="SCHEDULES C - F"/>
      <sheetName val="COSTING SCHEDULE"/>
      <sheetName val="TELESURE SCHEDULE"/>
      <sheetName val="SCHEDULE - b"/>
      <sheetName val="SCHEDULE - C"/>
      <sheetName val="CASH FLOW GRAPH"/>
      <sheetName val="SCHEDULE  H "/>
      <sheetName val="SI SCHEDULE C"/>
      <sheetName val="SI SCHEDULE D"/>
      <sheetName val="BOQ"/>
      <sheetName val="Sheds- Structural Steel"/>
      <sheetName val="Boundary wall"/>
      <sheetName val="Sheds- Civi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S PRESENTATION"/>
      <sheetName val="FINALFINAL 28 MAY"/>
      <sheetName val="BUDGETS submitted 28 MAY 97 "/>
      <sheetName val="P&amp;G FINAL 8 MNTHS"/>
      <sheetName val="BUDGETS_PRESENTATION"/>
      <sheetName val="FINALFINAL_28_MAY"/>
      <sheetName val="BUDGETS_submitted_28_MAY_97_"/>
      <sheetName val="P&amp;G_FINAL_8_MNTHS"/>
    </sheetNames>
    <sheetDataSet>
      <sheetData sheetId="0"/>
      <sheetData sheetId="1"/>
      <sheetData sheetId="2"/>
      <sheetData sheetId="3">
        <row r="2">
          <cell r="B2" t="str">
            <v xml:space="preserve"> </v>
          </cell>
          <cell r="E2" t="str">
            <v xml:space="preserve"> </v>
          </cell>
          <cell r="F2" t="str">
            <v xml:space="preserve"> </v>
          </cell>
          <cell r="H2" t="str">
            <v xml:space="preserve"> </v>
          </cell>
          <cell r="I2" t="str">
            <v xml:space="preserve"> </v>
          </cell>
          <cell r="J2" t="str">
            <v xml:space="preserve"> </v>
          </cell>
        </row>
        <row r="3">
          <cell r="B3">
            <v>1</v>
          </cell>
          <cell r="D3" t="str">
            <v>BASIL READ BUILDINGS CAPE (PTY) LTD</v>
          </cell>
        </row>
        <row r="4">
          <cell r="B4">
            <v>2</v>
          </cell>
        </row>
        <row r="5">
          <cell r="B5">
            <v>3</v>
          </cell>
          <cell r="D5" t="str">
            <v xml:space="preserve">ESTIMATING DEPARTMENT   </v>
          </cell>
        </row>
        <row r="6">
          <cell r="B6">
            <v>4</v>
          </cell>
        </row>
        <row r="7">
          <cell r="B7">
            <v>5</v>
          </cell>
          <cell r="D7" t="str">
            <v>TENDER DETAILS</v>
          </cell>
        </row>
        <row r="8">
          <cell r="B8">
            <v>6</v>
          </cell>
        </row>
        <row r="9">
          <cell r="B9">
            <v>7</v>
          </cell>
          <cell r="D9" t="str">
            <v xml:space="preserve">JOB TITLE </v>
          </cell>
          <cell r="E9" t="str">
            <v>:</v>
          </cell>
          <cell r="F9" t="str">
            <v>LONDON ROAD HOTEL</v>
          </cell>
          <cell r="J9" t="str">
            <v>FLR AREA :</v>
          </cell>
        </row>
        <row r="10">
          <cell r="B10">
            <v>8</v>
          </cell>
        </row>
        <row r="11">
          <cell r="B11">
            <v>9</v>
          </cell>
          <cell r="D11" t="str">
            <v>CLOSING DATE</v>
          </cell>
          <cell r="E11" t="str">
            <v>:</v>
          </cell>
          <cell r="F11">
            <v>35464</v>
          </cell>
          <cell r="G11" t="str">
            <v xml:space="preserve"> </v>
          </cell>
          <cell r="H11" t="str">
            <v xml:space="preserve"> </v>
          </cell>
          <cell r="J11" t="str">
            <v>NEW WORK</v>
          </cell>
          <cell r="K11">
            <v>7035</v>
          </cell>
        </row>
        <row r="12">
          <cell r="B12">
            <v>10</v>
          </cell>
          <cell r="J12" t="str">
            <v>REFERB</v>
          </cell>
          <cell r="K12">
            <v>5167</v>
          </cell>
        </row>
        <row r="13">
          <cell r="B13">
            <v>11</v>
          </cell>
          <cell r="D13" t="str">
            <v>SITE LOCATION</v>
          </cell>
          <cell r="E13" t="str">
            <v>:</v>
          </cell>
          <cell r="F13" t="str">
            <v>SEA POINT</v>
          </cell>
          <cell r="J13" t="str">
            <v>TOTAL</v>
          </cell>
          <cell r="K13">
            <v>12202</v>
          </cell>
        </row>
        <row r="14">
          <cell r="B14">
            <v>12</v>
          </cell>
          <cell r="G14" t="str">
            <v xml:space="preserve"> </v>
          </cell>
        </row>
        <row r="15">
          <cell r="B15">
            <v>13</v>
          </cell>
          <cell r="D15" t="str">
            <v xml:space="preserve">CLIENT </v>
          </cell>
          <cell r="E15" t="str">
            <v>:</v>
          </cell>
          <cell r="F15" t="str">
            <v>DANON</v>
          </cell>
        </row>
        <row r="16">
          <cell r="B16">
            <v>14</v>
          </cell>
        </row>
        <row r="17">
          <cell r="B17">
            <v>15</v>
          </cell>
          <cell r="D17" t="str">
            <v>PROJECT MANAGER</v>
          </cell>
          <cell r="E17" t="str">
            <v>:</v>
          </cell>
          <cell r="F17" t="str">
            <v>PROJOCON</v>
          </cell>
        </row>
        <row r="18">
          <cell r="B18">
            <v>16</v>
          </cell>
        </row>
        <row r="19">
          <cell r="B19">
            <v>17</v>
          </cell>
          <cell r="D19" t="str">
            <v xml:space="preserve">ARCHITECT </v>
          </cell>
          <cell r="E19" t="str">
            <v>:</v>
          </cell>
          <cell r="F19" t="str">
            <v>H  BOSMAN</v>
          </cell>
        </row>
        <row r="20">
          <cell r="B20">
            <v>18</v>
          </cell>
          <cell r="I20" t="str">
            <v xml:space="preserve"> </v>
          </cell>
        </row>
        <row r="21">
          <cell r="B21">
            <v>19</v>
          </cell>
          <cell r="D21" t="str">
            <v xml:space="preserve">QUANTITY SURVEYORS </v>
          </cell>
          <cell r="E21" t="str">
            <v>:</v>
          </cell>
          <cell r="F21" t="str">
            <v>FARROW LAING</v>
          </cell>
          <cell r="I21" t="str">
            <v xml:space="preserve"> </v>
          </cell>
        </row>
        <row r="22">
          <cell r="B22">
            <v>20</v>
          </cell>
          <cell r="I22" t="str">
            <v xml:space="preserve"> </v>
          </cell>
        </row>
        <row r="23">
          <cell r="B23">
            <v>21</v>
          </cell>
          <cell r="D23" t="str">
            <v>CONSULTING ENGINEERS</v>
          </cell>
          <cell r="E23" t="str">
            <v>:</v>
          </cell>
          <cell r="F23" t="str">
            <v>PROJOCON</v>
          </cell>
        </row>
        <row r="24">
          <cell r="B24">
            <v>22</v>
          </cell>
          <cell r="I24" t="str">
            <v xml:space="preserve"> </v>
          </cell>
        </row>
        <row r="25">
          <cell r="B25">
            <v>23</v>
          </cell>
          <cell r="D25" t="str">
            <v xml:space="preserve">APPROXIMATE VALUE </v>
          </cell>
          <cell r="E25" t="str">
            <v>:</v>
          </cell>
          <cell r="F25" t="str">
            <v>18 MILLION</v>
          </cell>
        </row>
        <row r="26">
          <cell r="B26">
            <v>24</v>
          </cell>
        </row>
        <row r="27">
          <cell r="B27">
            <v>25</v>
          </cell>
          <cell r="D27" t="str">
            <v>CONSTRUCTION GUARANTEE</v>
          </cell>
          <cell r="E27" t="str">
            <v>:</v>
          </cell>
          <cell r="F27" t="str">
            <v>10%  CONTRACT SUM</v>
          </cell>
        </row>
        <row r="28">
          <cell r="B28">
            <v>26</v>
          </cell>
        </row>
        <row r="29">
          <cell r="B29">
            <v>27</v>
          </cell>
          <cell r="D29" t="str">
            <v xml:space="preserve">PRINCIPAL CONTRACT PERIOD </v>
          </cell>
          <cell r="E29" t="str">
            <v>:</v>
          </cell>
          <cell r="F29">
            <v>8</v>
          </cell>
          <cell r="G29" t="str">
            <v>Months  Total</v>
          </cell>
        </row>
        <row r="30">
          <cell r="B30">
            <v>28</v>
          </cell>
          <cell r="F30" t="str">
            <v xml:space="preserve"> </v>
          </cell>
          <cell r="I30" t="str">
            <v>START DATE</v>
          </cell>
          <cell r="K30">
            <v>35492</v>
          </cell>
        </row>
        <row r="31">
          <cell r="B31">
            <v>29</v>
          </cell>
          <cell r="I31" t="str">
            <v>FINISH DATE</v>
          </cell>
          <cell r="K31">
            <v>35734</v>
          </cell>
        </row>
        <row r="32">
          <cell r="B32">
            <v>30</v>
          </cell>
          <cell r="I32" t="str">
            <v>No of Months</v>
          </cell>
          <cell r="K32">
            <v>8</v>
          </cell>
        </row>
        <row r="33">
          <cell r="B33">
            <v>31</v>
          </cell>
          <cell r="I33" t="str">
            <v>No of Weeks</v>
          </cell>
          <cell r="K33">
            <v>34.64</v>
          </cell>
        </row>
        <row r="34">
          <cell r="B34">
            <v>32</v>
          </cell>
        </row>
        <row r="35">
          <cell r="B35">
            <v>33</v>
          </cell>
          <cell r="I35" t="str">
            <v>PENALTY</v>
          </cell>
        </row>
        <row r="36">
          <cell r="B36">
            <v>34</v>
          </cell>
          <cell r="D36" t="str">
            <v>LIEN TO BE WAIVED YES/NO</v>
          </cell>
          <cell r="E36" t="str">
            <v>:</v>
          </cell>
          <cell r="F36" t="str">
            <v>YES</v>
          </cell>
        </row>
        <row r="37">
          <cell r="B37">
            <v>35</v>
          </cell>
        </row>
        <row r="38">
          <cell r="B38">
            <v>36</v>
          </cell>
          <cell r="C38" t="str">
            <v xml:space="preserve"> </v>
          </cell>
          <cell r="D38" t="str">
            <v>RETENTION PERCENTAGE</v>
          </cell>
          <cell r="E38" t="str">
            <v>:</v>
          </cell>
          <cell r="F38" t="str">
            <v>JBCC</v>
          </cell>
        </row>
        <row r="39">
          <cell r="B39">
            <v>37</v>
          </cell>
        </row>
        <row r="40">
          <cell r="B40">
            <v>38</v>
          </cell>
          <cell r="D40" t="str">
            <v>PENALTY</v>
          </cell>
          <cell r="E40" t="str">
            <v>:</v>
          </cell>
          <cell r="F40">
            <v>0</v>
          </cell>
        </row>
        <row r="41">
          <cell r="B41">
            <v>39</v>
          </cell>
        </row>
        <row r="42">
          <cell r="B42">
            <v>40</v>
          </cell>
        </row>
        <row r="43">
          <cell r="B43">
            <v>41</v>
          </cell>
          <cell r="D43" t="str">
            <v xml:space="preserve">INSURANCE </v>
          </cell>
          <cell r="E43" t="str">
            <v>:</v>
          </cell>
          <cell r="F43" t="str">
            <v>C.A.R  &amp;   P.L</v>
          </cell>
        </row>
        <row r="44">
          <cell r="B44">
            <v>42</v>
          </cell>
        </row>
        <row r="45">
          <cell r="B45">
            <v>43</v>
          </cell>
          <cell r="E45" t="str">
            <v>:</v>
          </cell>
        </row>
        <row r="46">
          <cell r="B46">
            <v>44</v>
          </cell>
        </row>
        <row r="47">
          <cell r="B47">
            <v>45</v>
          </cell>
        </row>
        <row r="48">
          <cell r="B48">
            <v>46</v>
          </cell>
          <cell r="D48" t="str">
            <v>LATENT DEFECTS LIABILITY PERIOD</v>
          </cell>
          <cell r="E48" t="str">
            <v>:</v>
          </cell>
          <cell r="F48" t="str">
            <v>JBCC  5 YEARS</v>
          </cell>
        </row>
        <row r="49">
          <cell r="B49">
            <v>47</v>
          </cell>
        </row>
        <row r="50">
          <cell r="B50">
            <v>48</v>
          </cell>
          <cell r="D50" t="str">
            <v xml:space="preserve">CONDITIONS OF CONTRACT </v>
          </cell>
          <cell r="E50" t="str">
            <v>:</v>
          </cell>
          <cell r="F50" t="str">
            <v>JBCC WITHOUT QUANTITIES</v>
          </cell>
        </row>
        <row r="51">
          <cell r="B51">
            <v>49</v>
          </cell>
        </row>
        <row r="52">
          <cell r="B52">
            <v>50</v>
          </cell>
          <cell r="D52" t="str">
            <v xml:space="preserve">INTEREST ON RETENTION </v>
          </cell>
          <cell r="E52" t="str">
            <v>:</v>
          </cell>
        </row>
        <row r="53">
          <cell r="B53">
            <v>51</v>
          </cell>
        </row>
        <row r="54">
          <cell r="B54">
            <v>52</v>
          </cell>
          <cell r="D54" t="str">
            <v xml:space="preserve">VALIDITY OF TENDER </v>
          </cell>
          <cell r="E54" t="str">
            <v>:</v>
          </cell>
          <cell r="F54" t="str">
            <v>60 DAYS</v>
          </cell>
        </row>
        <row r="55">
          <cell r="B55">
            <v>53</v>
          </cell>
        </row>
        <row r="56">
          <cell r="B56">
            <v>54</v>
          </cell>
          <cell r="D56" t="str">
            <v xml:space="preserve">BLACK - PROVIS SUMS </v>
          </cell>
          <cell r="E56" t="str">
            <v>:</v>
          </cell>
        </row>
        <row r="57">
          <cell r="B57">
            <v>55</v>
          </cell>
        </row>
        <row r="58">
          <cell r="B58">
            <v>56</v>
          </cell>
        </row>
        <row r="59">
          <cell r="B59">
            <v>57</v>
          </cell>
          <cell r="D59" t="str">
            <v xml:space="preserve">BLACK - PC SUMS </v>
          </cell>
          <cell r="E59" t="str">
            <v>:</v>
          </cell>
        </row>
        <row r="60">
          <cell r="B60">
            <v>58</v>
          </cell>
        </row>
        <row r="61">
          <cell r="B61">
            <v>59</v>
          </cell>
          <cell r="D61" t="str">
            <v xml:space="preserve">MONETARY SUMS </v>
          </cell>
          <cell r="F61">
            <v>0</v>
          </cell>
        </row>
        <row r="62">
          <cell r="B62">
            <v>60</v>
          </cell>
        </row>
        <row r="63">
          <cell r="B63">
            <v>61</v>
          </cell>
          <cell r="D63" t="str">
            <v>CONTINGENCIES</v>
          </cell>
          <cell r="E63" t="str">
            <v>:</v>
          </cell>
          <cell r="F63">
            <v>0</v>
          </cell>
        </row>
        <row r="64">
          <cell r="B64">
            <v>62</v>
          </cell>
          <cell r="F64" t="str">
            <v xml:space="preserve"> </v>
          </cell>
        </row>
        <row r="65">
          <cell r="B65">
            <v>63</v>
          </cell>
          <cell r="D65" t="str">
            <v>DISCOUNT ON PROVIS SUMS</v>
          </cell>
          <cell r="E65" t="str">
            <v>:</v>
          </cell>
          <cell r="F65" t="str">
            <v>NIL</v>
          </cell>
        </row>
        <row r="66">
          <cell r="B66">
            <v>64</v>
          </cell>
        </row>
        <row r="67">
          <cell r="B67">
            <v>65</v>
          </cell>
          <cell r="D67" t="str">
            <v xml:space="preserve">DOCUMENTS IN ENGL \ AFRIK </v>
          </cell>
          <cell r="E67" t="str">
            <v>:</v>
          </cell>
          <cell r="F67" t="str">
            <v>ENG</v>
          </cell>
        </row>
        <row r="68">
          <cell r="B68">
            <v>66</v>
          </cell>
        </row>
        <row r="69">
          <cell r="B69">
            <v>67</v>
          </cell>
          <cell r="D69" t="str">
            <v xml:space="preserve">ESCALATION FORMULA </v>
          </cell>
          <cell r="E69" t="str">
            <v>:</v>
          </cell>
          <cell r="F69" t="str">
            <v>FIXED PRICE</v>
          </cell>
        </row>
        <row r="70">
          <cell r="B70">
            <v>68</v>
          </cell>
          <cell r="F70" t="str">
            <v xml:space="preserve"> </v>
          </cell>
        </row>
        <row r="71">
          <cell r="B71">
            <v>69</v>
          </cell>
        </row>
        <row r="72">
          <cell r="B72">
            <v>70</v>
          </cell>
          <cell r="D72" t="str">
            <v xml:space="preserve">NAMES OF OTHER TENDERERS </v>
          </cell>
          <cell r="E72" t="str">
            <v>:</v>
          </cell>
        </row>
        <row r="73">
          <cell r="B73">
            <v>71</v>
          </cell>
        </row>
        <row r="74">
          <cell r="B74">
            <v>72</v>
          </cell>
        </row>
        <row r="75">
          <cell r="B75">
            <v>73</v>
          </cell>
        </row>
        <row r="76">
          <cell r="B76">
            <v>74</v>
          </cell>
          <cell r="D76" t="str">
            <v>SUMMARY OF PRELIMINARY AND GENERAL ITEMS :</v>
          </cell>
        </row>
        <row r="77">
          <cell r="B77">
            <v>75</v>
          </cell>
        </row>
        <row r="78">
          <cell r="B78">
            <v>76</v>
          </cell>
          <cell r="D78" t="str">
            <v xml:space="preserve">CONTRACT PERIOD </v>
          </cell>
          <cell r="E78" t="str">
            <v>:</v>
          </cell>
          <cell r="F78">
            <v>8</v>
          </cell>
          <cell r="G78" t="str">
            <v>Months</v>
          </cell>
          <cell r="H78" t="str">
            <v xml:space="preserve"> </v>
          </cell>
          <cell r="I78" t="str">
            <v xml:space="preserve"> </v>
          </cell>
        </row>
        <row r="79">
          <cell r="B79">
            <v>77</v>
          </cell>
          <cell r="D79" t="str">
            <v xml:space="preserve"> </v>
          </cell>
        </row>
        <row r="80">
          <cell r="B80">
            <v>78</v>
          </cell>
          <cell r="D80" t="str">
            <v xml:space="preserve">TENDERED PERIOD </v>
          </cell>
          <cell r="E80" t="str">
            <v>:</v>
          </cell>
          <cell r="F80">
            <v>8</v>
          </cell>
          <cell r="G80" t="str">
            <v xml:space="preserve">Months </v>
          </cell>
        </row>
        <row r="81">
          <cell r="B81">
            <v>79</v>
          </cell>
        </row>
        <row r="82">
          <cell r="B82">
            <v>80</v>
          </cell>
          <cell r="K82" t="str">
            <v>APPROX</v>
          </cell>
        </row>
        <row r="83">
          <cell r="B83">
            <v>81</v>
          </cell>
          <cell r="K83" t="str">
            <v xml:space="preserve">VALUE </v>
          </cell>
          <cell r="L83" t="str">
            <v>VALUE</v>
          </cell>
        </row>
        <row r="84">
          <cell r="B84">
            <v>82</v>
          </cell>
          <cell r="K84" t="str">
            <v>LABOUR</v>
          </cell>
          <cell r="L84" t="str">
            <v>P&amp;G's</v>
          </cell>
        </row>
        <row r="85">
          <cell r="B85">
            <v>83</v>
          </cell>
          <cell r="D85" t="str">
            <v>CONTRACT MANAGEMENT :</v>
          </cell>
          <cell r="K85">
            <v>672000</v>
          </cell>
          <cell r="L85">
            <v>672000</v>
          </cell>
        </row>
        <row r="86">
          <cell r="B86">
            <v>84</v>
          </cell>
        </row>
        <row r="87">
          <cell r="B87">
            <v>85</v>
          </cell>
          <cell r="D87" t="str">
            <v>SITE CLERK, STOREMAN, ETC :</v>
          </cell>
          <cell r="K87">
            <v>52320</v>
          </cell>
          <cell r="L87">
            <v>52320</v>
          </cell>
        </row>
        <row r="88">
          <cell r="B88">
            <v>86</v>
          </cell>
        </row>
        <row r="89">
          <cell r="B89">
            <v>87</v>
          </cell>
          <cell r="D89" t="str">
            <v>WATCHING :</v>
          </cell>
          <cell r="K89">
            <v>11204.178099999999</v>
          </cell>
          <cell r="L89">
            <v>11204.178099999999</v>
          </cell>
        </row>
        <row r="90">
          <cell r="B90">
            <v>88</v>
          </cell>
        </row>
        <row r="91">
          <cell r="B91">
            <v>89</v>
          </cell>
          <cell r="D91" t="str">
            <v>TRAVEL &amp; LIVING AWAY ALLOWANCE :</v>
          </cell>
          <cell r="K91" t="str">
            <v xml:space="preserve"> </v>
          </cell>
          <cell r="L91">
            <v>0</v>
          </cell>
        </row>
        <row r="92">
          <cell r="B92">
            <v>90</v>
          </cell>
        </row>
        <row r="93">
          <cell r="B93">
            <v>91</v>
          </cell>
          <cell r="D93" t="str">
            <v>SITE ESTABLISHMENT :</v>
          </cell>
          <cell r="K93">
            <v>2800</v>
          </cell>
          <cell r="L93">
            <v>30668</v>
          </cell>
        </row>
        <row r="94">
          <cell r="B94">
            <v>92</v>
          </cell>
        </row>
        <row r="95">
          <cell r="B95">
            <v>93</v>
          </cell>
          <cell r="D95" t="str">
            <v>TEMPORARY ELECTRICAL SUPPLY :</v>
          </cell>
          <cell r="K95" t="str">
            <v xml:space="preserve"> </v>
          </cell>
          <cell r="L95">
            <v>27591.5</v>
          </cell>
        </row>
        <row r="96">
          <cell r="B96">
            <v>94</v>
          </cell>
        </row>
        <row r="97">
          <cell r="B97">
            <v>95</v>
          </cell>
          <cell r="D97" t="str">
            <v>TEMPORARY WATER SUPPLY :</v>
          </cell>
          <cell r="L97">
            <v>4500</v>
          </cell>
        </row>
        <row r="98">
          <cell r="B98">
            <v>96</v>
          </cell>
        </row>
        <row r="99">
          <cell r="B99">
            <v>97</v>
          </cell>
          <cell r="D99" t="str">
            <v>SETTING OUT &amp; TESTING :</v>
          </cell>
          <cell r="K99">
            <v>3000</v>
          </cell>
          <cell r="L99">
            <v>9160</v>
          </cell>
        </row>
        <row r="100">
          <cell r="B100">
            <v>98</v>
          </cell>
        </row>
        <row r="101">
          <cell r="B101">
            <v>99</v>
          </cell>
          <cell r="D101" t="str">
            <v>SAFETY EQUIPMENT :</v>
          </cell>
          <cell r="L101">
            <v>6800</v>
          </cell>
        </row>
        <row r="102">
          <cell r="B102">
            <v>100</v>
          </cell>
        </row>
        <row r="103">
          <cell r="B103">
            <v>101</v>
          </cell>
          <cell r="D103" t="str">
            <v>SUNDRY EXPENSES :</v>
          </cell>
          <cell r="L103">
            <v>13120</v>
          </cell>
        </row>
        <row r="104">
          <cell r="B104">
            <v>102</v>
          </cell>
        </row>
        <row r="105">
          <cell r="B105">
            <v>103</v>
          </cell>
          <cell r="D105" t="str">
            <v>PLANT INTERNAL :</v>
          </cell>
          <cell r="K105">
            <v>8500</v>
          </cell>
          <cell r="L105">
            <v>227111.02649999998</v>
          </cell>
        </row>
        <row r="106">
          <cell r="B106">
            <v>104</v>
          </cell>
        </row>
        <row r="107">
          <cell r="B107">
            <v>105</v>
          </cell>
          <cell r="D107" t="str">
            <v>PLANT EXTERNAL :</v>
          </cell>
          <cell r="L107">
            <v>0</v>
          </cell>
        </row>
        <row r="108">
          <cell r="B108">
            <v>106</v>
          </cell>
        </row>
        <row r="109">
          <cell r="B109">
            <v>107</v>
          </cell>
          <cell r="D109" t="str">
            <v>TRANSPORT :</v>
          </cell>
          <cell r="L109">
            <v>18764</v>
          </cell>
        </row>
        <row r="110">
          <cell r="B110">
            <v>108</v>
          </cell>
        </row>
        <row r="111">
          <cell r="B111">
            <v>109</v>
          </cell>
          <cell r="D111" t="str">
            <v>SCAFFOLDING :</v>
          </cell>
          <cell r="L111">
            <v>165000</v>
          </cell>
        </row>
        <row r="112">
          <cell r="B112">
            <v>110</v>
          </cell>
        </row>
        <row r="113">
          <cell r="B113">
            <v>111</v>
          </cell>
          <cell r="D113" t="str">
            <v>MAINTENANCE OF THE WORKS :</v>
          </cell>
          <cell r="K113">
            <v>24404</v>
          </cell>
          <cell r="L113">
            <v>24404</v>
          </cell>
        </row>
        <row r="114">
          <cell r="B114">
            <v>112</v>
          </cell>
        </row>
        <row r="115">
          <cell r="B115">
            <v>113</v>
          </cell>
          <cell r="D115" t="str">
            <v>LABOUR KEEP SITE CLEAN  :</v>
          </cell>
          <cell r="K115">
            <v>56876</v>
          </cell>
          <cell r="L115">
            <v>56876</v>
          </cell>
        </row>
        <row r="116">
          <cell r="B116">
            <v>114</v>
          </cell>
        </row>
        <row r="117">
          <cell r="B117">
            <v>115</v>
          </cell>
          <cell r="D117" t="str">
            <v>LABOUR HAND OVER CLEAN :</v>
          </cell>
          <cell r="K117">
            <v>36606</v>
          </cell>
          <cell r="L117">
            <v>36606</v>
          </cell>
        </row>
        <row r="118">
          <cell r="B118">
            <v>116</v>
          </cell>
        </row>
        <row r="119">
          <cell r="B119">
            <v>117</v>
          </cell>
          <cell r="D119" t="str">
            <v>INSURANCE &amp; SURETIES :</v>
          </cell>
          <cell r="L119">
            <v>54810</v>
          </cell>
        </row>
        <row r="120">
          <cell r="B120">
            <v>118</v>
          </cell>
        </row>
        <row r="121">
          <cell r="B121">
            <v>119</v>
          </cell>
          <cell r="D121" t="str">
            <v>OTHER</v>
          </cell>
          <cell r="L121">
            <v>2100</v>
          </cell>
        </row>
        <row r="122">
          <cell r="B122">
            <v>120</v>
          </cell>
        </row>
        <row r="123">
          <cell r="B123">
            <v>121</v>
          </cell>
          <cell r="I123" t="str">
            <v xml:space="preserve">TOTAL </v>
          </cell>
          <cell r="K123">
            <v>867710.17810000002</v>
          </cell>
          <cell r="L123">
            <v>1413034.7046000001</v>
          </cell>
        </row>
        <row r="124">
          <cell r="B124">
            <v>122</v>
          </cell>
        </row>
        <row r="125">
          <cell r="B125">
            <v>123</v>
          </cell>
          <cell r="D125" t="str">
            <v>TURNOVER PER MTH</v>
          </cell>
          <cell r="E125">
            <v>2250000</v>
          </cell>
          <cell r="F125">
            <v>8</v>
          </cell>
          <cell r="G125" t="str">
            <v>M/Months</v>
          </cell>
          <cell r="I125" t="str">
            <v>0.25%RSC LEVY</v>
          </cell>
          <cell r="K125">
            <v>2169.2754452500003</v>
          </cell>
          <cell r="L125" t="str">
            <v xml:space="preserve"> </v>
          </cell>
        </row>
        <row r="126">
          <cell r="B126">
            <v>124</v>
          </cell>
          <cell r="D126" t="str">
            <v>ASSUMED VALUE</v>
          </cell>
          <cell r="E126">
            <v>18000000</v>
          </cell>
          <cell r="H126" t="str">
            <v>TOTAL VALUE PRELIMINARIES - R</v>
          </cell>
          <cell r="L126">
            <v>1415203.9800452502</v>
          </cell>
        </row>
        <row r="127">
          <cell r="B127">
            <v>125</v>
          </cell>
        </row>
        <row r="128">
          <cell r="B128">
            <v>126</v>
          </cell>
          <cell r="D128" t="str">
            <v>CONTRACT MANAGEMENT, SURVEYING &amp; SITE SUPERVISION.</v>
          </cell>
        </row>
        <row r="129">
          <cell r="B129">
            <v>127</v>
          </cell>
          <cell r="D129" t="str">
            <v xml:space="preserve">DESCRIPTION </v>
          </cell>
          <cell r="H129" t="str">
            <v>%</v>
          </cell>
          <cell r="I129" t="str">
            <v>MONTHS</v>
          </cell>
          <cell r="J129" t="str">
            <v xml:space="preserve">COST </v>
          </cell>
          <cell r="K129" t="str">
            <v>SUB-TOTAL</v>
          </cell>
          <cell r="L129" t="str">
            <v>TOTAL</v>
          </cell>
        </row>
        <row r="130">
          <cell r="B130">
            <v>128</v>
          </cell>
          <cell r="K130" t="str">
            <v xml:space="preserve"> </v>
          </cell>
          <cell r="L130" t="str">
            <v>VALUE</v>
          </cell>
        </row>
        <row r="131">
          <cell r="B131">
            <v>129</v>
          </cell>
        </row>
        <row r="132">
          <cell r="B132">
            <v>130</v>
          </cell>
        </row>
        <row r="133">
          <cell r="B133">
            <v>131</v>
          </cell>
        </row>
        <row r="134">
          <cell r="B134">
            <v>132</v>
          </cell>
          <cell r="C134" t="str">
            <v>ML</v>
          </cell>
          <cell r="E134" t="str">
            <v>RATES TO BE CHECKED</v>
          </cell>
          <cell r="K134">
            <v>0</v>
          </cell>
        </row>
        <row r="135">
          <cell r="B135">
            <v>133</v>
          </cell>
          <cell r="C135" t="str">
            <v>ML</v>
          </cell>
          <cell r="D135" t="str">
            <v xml:space="preserve">CONTRACTS MANAGER </v>
          </cell>
          <cell r="G135" t="str">
            <v>NP</v>
          </cell>
          <cell r="H135">
            <v>0.5</v>
          </cell>
          <cell r="I135">
            <v>8</v>
          </cell>
          <cell r="J135">
            <v>22500</v>
          </cell>
          <cell r="K135">
            <v>90000</v>
          </cell>
        </row>
        <row r="136">
          <cell r="B136">
            <v>134</v>
          </cell>
          <cell r="K136" t="str">
            <v xml:space="preserve"> </v>
          </cell>
        </row>
        <row r="137">
          <cell r="B137">
            <v>135</v>
          </cell>
          <cell r="C137" t="str">
            <v>ML</v>
          </cell>
          <cell r="D137" t="str">
            <v>SNR. QUANTITY SURVEYOR</v>
          </cell>
          <cell r="G137" t="str">
            <v>JS</v>
          </cell>
          <cell r="H137">
            <v>0.3</v>
          </cell>
          <cell r="I137">
            <v>8</v>
          </cell>
          <cell r="J137">
            <v>15000</v>
          </cell>
          <cell r="K137">
            <v>36000</v>
          </cell>
        </row>
        <row r="138">
          <cell r="B138">
            <v>136</v>
          </cell>
          <cell r="K138" t="str">
            <v xml:space="preserve"> </v>
          </cell>
        </row>
        <row r="139">
          <cell r="B139">
            <v>137</v>
          </cell>
          <cell r="C139" t="str">
            <v>SL</v>
          </cell>
          <cell r="D139" t="str">
            <v xml:space="preserve"> SITE  QUANTITY SURVEYOR </v>
          </cell>
          <cell r="G139" t="str">
            <v>SR</v>
          </cell>
          <cell r="H139">
            <v>1</v>
          </cell>
          <cell r="I139">
            <v>8</v>
          </cell>
          <cell r="J139">
            <v>10000</v>
          </cell>
          <cell r="K139">
            <v>80000</v>
          </cell>
        </row>
        <row r="140">
          <cell r="B140">
            <v>138</v>
          </cell>
        </row>
        <row r="141">
          <cell r="B141">
            <v>139</v>
          </cell>
          <cell r="C141" t="str">
            <v>SL</v>
          </cell>
          <cell r="D141" t="str">
            <v xml:space="preserve">SITE AGENT                                  </v>
          </cell>
          <cell r="G141" t="str">
            <v>RS</v>
          </cell>
          <cell r="H141">
            <v>1</v>
          </cell>
          <cell r="I141">
            <v>8</v>
          </cell>
          <cell r="J141">
            <v>12000</v>
          </cell>
          <cell r="K141">
            <v>96000</v>
          </cell>
        </row>
        <row r="142">
          <cell r="B142">
            <v>140</v>
          </cell>
        </row>
        <row r="143">
          <cell r="B143">
            <v>141</v>
          </cell>
          <cell r="C143" t="str">
            <v>SL</v>
          </cell>
          <cell r="D143" t="str">
            <v>SUB CORDINATOR</v>
          </cell>
          <cell r="H143">
            <v>1</v>
          </cell>
          <cell r="I143">
            <v>8</v>
          </cell>
          <cell r="J143">
            <v>10000</v>
          </cell>
          <cell r="K143">
            <v>80000</v>
          </cell>
        </row>
        <row r="144">
          <cell r="B144">
            <v>142</v>
          </cell>
        </row>
        <row r="145">
          <cell r="B145">
            <v>143</v>
          </cell>
          <cell r="C145" t="str">
            <v>SL</v>
          </cell>
          <cell r="D145" t="str">
            <v xml:space="preserve"> FORMAN  STRUCTURE</v>
          </cell>
          <cell r="H145">
            <v>1</v>
          </cell>
          <cell r="I145">
            <v>5</v>
          </cell>
          <cell r="J145">
            <v>10000</v>
          </cell>
          <cell r="K145">
            <v>50000</v>
          </cell>
        </row>
        <row r="146">
          <cell r="B146">
            <v>144</v>
          </cell>
        </row>
        <row r="147">
          <cell r="B147">
            <v>145</v>
          </cell>
          <cell r="C147" t="str">
            <v>SL</v>
          </cell>
          <cell r="D147" t="str">
            <v xml:space="preserve"> FORMAN BRICKWORK  </v>
          </cell>
          <cell r="H147">
            <v>1</v>
          </cell>
          <cell r="I147">
            <v>8</v>
          </cell>
          <cell r="J147">
            <v>10000</v>
          </cell>
          <cell r="K147">
            <v>80000</v>
          </cell>
        </row>
        <row r="148">
          <cell r="B148">
            <v>146</v>
          </cell>
        </row>
        <row r="149">
          <cell r="B149">
            <v>147</v>
          </cell>
          <cell r="C149" t="str">
            <v>SL</v>
          </cell>
          <cell r="D149" t="str">
            <v xml:space="preserve"> FORMAN   FINISHES   </v>
          </cell>
          <cell r="H149">
            <v>1</v>
          </cell>
          <cell r="I149">
            <v>5</v>
          </cell>
          <cell r="J149">
            <v>10000</v>
          </cell>
          <cell r="K149">
            <v>50000</v>
          </cell>
        </row>
        <row r="150">
          <cell r="B150">
            <v>148</v>
          </cell>
        </row>
        <row r="151">
          <cell r="B151">
            <v>149</v>
          </cell>
          <cell r="C151" t="str">
            <v>SL</v>
          </cell>
        </row>
        <row r="152">
          <cell r="B152">
            <v>150</v>
          </cell>
        </row>
        <row r="153">
          <cell r="B153">
            <v>151</v>
          </cell>
          <cell r="C153" t="str">
            <v>SL</v>
          </cell>
        </row>
        <row r="154">
          <cell r="B154">
            <v>152</v>
          </cell>
        </row>
        <row r="155">
          <cell r="B155">
            <v>153</v>
          </cell>
        </row>
        <row r="156">
          <cell r="B156">
            <v>154</v>
          </cell>
        </row>
        <row r="157">
          <cell r="B157">
            <v>155</v>
          </cell>
          <cell r="K157" t="str">
            <v xml:space="preserve"> </v>
          </cell>
        </row>
        <row r="158">
          <cell r="B158">
            <v>156</v>
          </cell>
        </row>
        <row r="159">
          <cell r="B159">
            <v>157</v>
          </cell>
          <cell r="G159" t="str">
            <v>NO OF</v>
          </cell>
          <cell r="K159" t="str">
            <v xml:space="preserve"> </v>
          </cell>
        </row>
        <row r="160">
          <cell r="B160">
            <v>158</v>
          </cell>
          <cell r="F160" t="str">
            <v xml:space="preserve"> </v>
          </cell>
        </row>
        <row r="161">
          <cell r="B161">
            <v>159</v>
          </cell>
          <cell r="C161" t="str">
            <v>SL</v>
          </cell>
          <cell r="D161" t="str">
            <v>CHARGE HAND  CONCRETE</v>
          </cell>
          <cell r="F161" t="str">
            <v>CHECK RATES</v>
          </cell>
          <cell r="G161">
            <v>2</v>
          </cell>
          <cell r="H161">
            <v>1</v>
          </cell>
          <cell r="I161">
            <v>5</v>
          </cell>
          <cell r="J161">
            <v>5500</v>
          </cell>
          <cell r="K161">
            <v>55000</v>
          </cell>
        </row>
        <row r="162">
          <cell r="B162">
            <v>160</v>
          </cell>
        </row>
        <row r="163">
          <cell r="B163">
            <v>161</v>
          </cell>
          <cell r="C163" t="str">
            <v>SL</v>
          </cell>
          <cell r="D163" t="str">
            <v>CHARGE HAND  BRICKWORK</v>
          </cell>
          <cell r="H163">
            <v>1</v>
          </cell>
          <cell r="I163">
            <v>5</v>
          </cell>
          <cell r="J163">
            <v>5500</v>
          </cell>
          <cell r="K163">
            <v>0</v>
          </cell>
        </row>
        <row r="164">
          <cell r="B164">
            <v>162</v>
          </cell>
          <cell r="D164" t="str">
            <v xml:space="preserve"> </v>
          </cell>
          <cell r="K164" t="str">
            <v xml:space="preserve"> </v>
          </cell>
        </row>
        <row r="165">
          <cell r="B165">
            <v>163</v>
          </cell>
          <cell r="C165" t="str">
            <v>SL</v>
          </cell>
          <cell r="D165" t="str">
            <v>CHARGE HAND  FINISHES</v>
          </cell>
          <cell r="G165">
            <v>2</v>
          </cell>
          <cell r="H165">
            <v>1</v>
          </cell>
          <cell r="I165">
            <v>5</v>
          </cell>
          <cell r="J165">
            <v>5500</v>
          </cell>
          <cell r="K165">
            <v>55000</v>
          </cell>
        </row>
        <row r="166">
          <cell r="B166">
            <v>164</v>
          </cell>
        </row>
        <row r="167">
          <cell r="B167">
            <v>165</v>
          </cell>
          <cell r="C167" t="str">
            <v>SL</v>
          </cell>
        </row>
        <row r="168">
          <cell r="B168">
            <v>166</v>
          </cell>
        </row>
        <row r="169">
          <cell r="B169">
            <v>167</v>
          </cell>
          <cell r="C169" t="str">
            <v>SL</v>
          </cell>
          <cell r="K169">
            <v>0</v>
          </cell>
        </row>
        <row r="170">
          <cell r="B170">
            <v>168</v>
          </cell>
          <cell r="K170" t="str">
            <v xml:space="preserve"> </v>
          </cell>
        </row>
        <row r="171">
          <cell r="B171">
            <v>169</v>
          </cell>
          <cell r="C171" t="str">
            <v>SL</v>
          </cell>
          <cell r="K171">
            <v>0</v>
          </cell>
        </row>
        <row r="172">
          <cell r="B172">
            <v>170</v>
          </cell>
        </row>
        <row r="173">
          <cell r="B173">
            <v>171</v>
          </cell>
          <cell r="C173" t="str">
            <v>SL</v>
          </cell>
          <cell r="K173">
            <v>0</v>
          </cell>
        </row>
        <row r="174">
          <cell r="B174">
            <v>172</v>
          </cell>
        </row>
        <row r="175">
          <cell r="B175">
            <v>173</v>
          </cell>
          <cell r="C175" t="str">
            <v>SL</v>
          </cell>
          <cell r="K175">
            <v>0</v>
          </cell>
        </row>
        <row r="176">
          <cell r="B176">
            <v>174</v>
          </cell>
        </row>
        <row r="177">
          <cell r="B177">
            <v>175</v>
          </cell>
          <cell r="H177" t="str">
            <v>TOTAL CARRIED TO SUMMARY - R</v>
          </cell>
          <cell r="K177">
            <v>672000</v>
          </cell>
          <cell r="L177">
            <v>672000</v>
          </cell>
        </row>
        <row r="178">
          <cell r="B178">
            <v>176</v>
          </cell>
          <cell r="D178" t="str">
            <v>SITE CLERK, STOREMAN, ETC.</v>
          </cell>
        </row>
        <row r="179">
          <cell r="B179">
            <v>177</v>
          </cell>
        </row>
        <row r="180">
          <cell r="B180">
            <v>178</v>
          </cell>
          <cell r="C180" t="str">
            <v>RL</v>
          </cell>
          <cell r="D180" t="str">
            <v xml:space="preserve">SITE CLERK / STOREKEEPER     </v>
          </cell>
          <cell r="F180" t="str">
            <v xml:space="preserve"> </v>
          </cell>
          <cell r="H180">
            <v>1</v>
          </cell>
          <cell r="I180">
            <v>8</v>
          </cell>
          <cell r="J180">
            <v>3200</v>
          </cell>
          <cell r="K180">
            <v>25600</v>
          </cell>
        </row>
        <row r="181">
          <cell r="B181">
            <v>179</v>
          </cell>
          <cell r="K181" t="str">
            <v xml:space="preserve"> </v>
          </cell>
        </row>
        <row r="182">
          <cell r="B182">
            <v>180</v>
          </cell>
          <cell r="C182" t="str">
            <v>RL</v>
          </cell>
          <cell r="D182" t="str">
            <v>SITE CLERK</v>
          </cell>
          <cell r="F182" t="str">
            <v xml:space="preserve"> </v>
          </cell>
          <cell r="H182">
            <v>1</v>
          </cell>
          <cell r="J182">
            <v>3200</v>
          </cell>
          <cell r="K182">
            <v>0</v>
          </cell>
        </row>
        <row r="183">
          <cell r="B183">
            <v>181</v>
          </cell>
          <cell r="K183" t="str">
            <v xml:space="preserve"> </v>
          </cell>
        </row>
        <row r="184">
          <cell r="B184">
            <v>182</v>
          </cell>
          <cell r="C184" t="str">
            <v>RL</v>
          </cell>
          <cell r="D184" t="str">
            <v>OFFICE CLEAN</v>
          </cell>
        </row>
        <row r="185">
          <cell r="B185">
            <v>183</v>
          </cell>
          <cell r="K185" t="str">
            <v xml:space="preserve"> </v>
          </cell>
        </row>
        <row r="186">
          <cell r="B186">
            <v>184</v>
          </cell>
          <cell r="C186" t="str">
            <v>RL</v>
          </cell>
          <cell r="F186" t="str">
            <v xml:space="preserve"> </v>
          </cell>
          <cell r="K186">
            <v>0</v>
          </cell>
        </row>
        <row r="187">
          <cell r="B187">
            <v>185</v>
          </cell>
          <cell r="K187" t="str">
            <v xml:space="preserve"> </v>
          </cell>
        </row>
        <row r="188">
          <cell r="B188">
            <v>186</v>
          </cell>
          <cell r="C188" t="str">
            <v>RL</v>
          </cell>
          <cell r="D188" t="str">
            <v>UNPRODUCTIVE LABOUR</v>
          </cell>
          <cell r="G188">
            <v>2</v>
          </cell>
          <cell r="H188">
            <v>1</v>
          </cell>
          <cell r="I188">
            <v>8</v>
          </cell>
          <cell r="J188">
            <v>1670</v>
          </cell>
          <cell r="K188">
            <v>26720</v>
          </cell>
        </row>
        <row r="189">
          <cell r="B189">
            <v>187</v>
          </cell>
          <cell r="C189" t="str">
            <v xml:space="preserve"> </v>
          </cell>
        </row>
        <row r="190">
          <cell r="B190">
            <v>188</v>
          </cell>
          <cell r="C190" t="str">
            <v xml:space="preserve"> </v>
          </cell>
          <cell r="H190" t="str">
            <v>TOTAL CARRIED TO SUMMARY  - R</v>
          </cell>
          <cell r="K190">
            <v>52320</v>
          </cell>
          <cell r="L190">
            <v>52320</v>
          </cell>
        </row>
        <row r="191">
          <cell r="B191">
            <v>189</v>
          </cell>
          <cell r="D191" t="str">
            <v xml:space="preserve">WATCHING </v>
          </cell>
        </row>
        <row r="192">
          <cell r="B192">
            <v>190</v>
          </cell>
          <cell r="D192" t="str">
            <v>DESCRIPTION</v>
          </cell>
          <cell r="H192" t="str">
            <v xml:space="preserve">NO. </v>
          </cell>
          <cell r="I192" t="str">
            <v>DAYS</v>
          </cell>
          <cell r="J192" t="str">
            <v>SHIFTS</v>
          </cell>
          <cell r="K192" t="str">
            <v>SUB-TOTAL</v>
          </cell>
          <cell r="L192" t="str">
            <v>TOTAL</v>
          </cell>
        </row>
        <row r="193">
          <cell r="B193">
            <v>191</v>
          </cell>
          <cell r="K193" t="str">
            <v xml:space="preserve"> </v>
          </cell>
          <cell r="L193" t="str">
            <v>VALUE</v>
          </cell>
        </row>
        <row r="194">
          <cell r="B194">
            <v>192</v>
          </cell>
        </row>
        <row r="195">
          <cell r="B195">
            <v>193</v>
          </cell>
          <cell r="C195" t="str">
            <v>RL</v>
          </cell>
          <cell r="D195" t="str">
            <v>WATCHMAN - WEEKDAYS  ADDITIONAL 3 HRS PER DAY /SLEEP ON SITE</v>
          </cell>
          <cell r="H195">
            <v>1</v>
          </cell>
          <cell r="I195">
            <v>64.949999999999989</v>
          </cell>
          <cell r="J195">
            <v>83.47</v>
          </cell>
          <cell r="K195">
            <v>5421.3764999999994</v>
          </cell>
        </row>
        <row r="196">
          <cell r="B196">
            <v>194</v>
          </cell>
          <cell r="C196" t="str">
            <v xml:space="preserve"> </v>
          </cell>
        </row>
        <row r="197">
          <cell r="B197">
            <v>195</v>
          </cell>
          <cell r="C197" t="str">
            <v>RL</v>
          </cell>
          <cell r="D197" t="str">
            <v xml:space="preserve">WATCHMAN - WEEKENDS </v>
          </cell>
          <cell r="E197" t="str">
            <v>SATURDAYS ( 1  at day, 1 at night)</v>
          </cell>
          <cell r="H197">
            <v>1</v>
          </cell>
          <cell r="I197">
            <v>34.64</v>
          </cell>
          <cell r="J197">
            <v>83.47</v>
          </cell>
          <cell r="K197">
            <v>2891.4007999999999</v>
          </cell>
        </row>
        <row r="198">
          <cell r="B198">
            <v>196</v>
          </cell>
        </row>
        <row r="199">
          <cell r="B199">
            <v>197</v>
          </cell>
          <cell r="C199" t="str">
            <v>RL</v>
          </cell>
          <cell r="E199" t="str">
            <v>SUNDAYS (ditto Saturday)</v>
          </cell>
          <cell r="H199">
            <v>1</v>
          </cell>
          <cell r="I199">
            <v>34.64</v>
          </cell>
          <cell r="J199">
            <v>83.47</v>
          </cell>
          <cell r="K199">
            <v>2891.4007999999999</v>
          </cell>
        </row>
        <row r="200">
          <cell r="B200">
            <v>198</v>
          </cell>
        </row>
        <row r="201">
          <cell r="B201">
            <v>199</v>
          </cell>
          <cell r="C201" t="str">
            <v>RL</v>
          </cell>
        </row>
        <row r="202">
          <cell r="B202">
            <v>200</v>
          </cell>
        </row>
        <row r="203">
          <cell r="B203">
            <v>201</v>
          </cell>
          <cell r="C203" t="str">
            <v>RL</v>
          </cell>
        </row>
        <row r="204">
          <cell r="B204">
            <v>202</v>
          </cell>
        </row>
        <row r="205">
          <cell r="B205">
            <v>203</v>
          </cell>
        </row>
        <row r="206">
          <cell r="B206">
            <v>204</v>
          </cell>
          <cell r="C206" t="str">
            <v xml:space="preserve"> </v>
          </cell>
          <cell r="H206" t="str">
            <v>TOTAL CARRIED TO SUMMARY - R</v>
          </cell>
          <cell r="K206">
            <v>11204.178099999999</v>
          </cell>
          <cell r="L206">
            <v>11204.178099999999</v>
          </cell>
        </row>
        <row r="207">
          <cell r="B207">
            <v>205</v>
          </cell>
        </row>
        <row r="208">
          <cell r="B208">
            <v>206</v>
          </cell>
          <cell r="H208" t="str">
            <v>NO</v>
          </cell>
          <cell r="I208" t="str">
            <v>MONTHS</v>
          </cell>
          <cell r="J208" t="str">
            <v>RATE</v>
          </cell>
          <cell r="K208" t="str">
            <v>SUB-TOTAL</v>
          </cell>
          <cell r="L208" t="str">
            <v xml:space="preserve">TOTAL </v>
          </cell>
        </row>
        <row r="209">
          <cell r="B209">
            <v>207</v>
          </cell>
          <cell r="D209" t="str">
            <v>TRAVEL AND LIVING ACOMODATION</v>
          </cell>
          <cell r="H209" t="str">
            <v xml:space="preserve"> </v>
          </cell>
          <cell r="I209" t="str">
            <v xml:space="preserve"> </v>
          </cell>
          <cell r="J209" t="str">
            <v xml:space="preserve"> </v>
          </cell>
          <cell r="K209" t="str">
            <v xml:space="preserve"> </v>
          </cell>
          <cell r="L209" t="str">
            <v>VALUE</v>
          </cell>
        </row>
        <row r="210">
          <cell r="B210">
            <v>208</v>
          </cell>
          <cell r="D210" t="str">
            <v>STAFF ACCOMODATION</v>
          </cell>
          <cell r="K210">
            <v>0</v>
          </cell>
        </row>
        <row r="211">
          <cell r="B211">
            <v>209</v>
          </cell>
          <cell r="F211" t="str">
            <v xml:space="preserve"> </v>
          </cell>
        </row>
        <row r="212">
          <cell r="B212">
            <v>210</v>
          </cell>
          <cell r="D212" t="str">
            <v>ARTISANS AND LABOUR  ACCOMODATION</v>
          </cell>
          <cell r="F212" t="str">
            <v>R 80 + R 50 travel * 50%</v>
          </cell>
          <cell r="K212">
            <v>0</v>
          </cell>
        </row>
        <row r="213">
          <cell r="B213">
            <v>211</v>
          </cell>
        </row>
        <row r="214">
          <cell r="B214">
            <v>212</v>
          </cell>
          <cell r="D214" t="str">
            <v>SITE STAFF REMOVALS</v>
          </cell>
          <cell r="K214">
            <v>0</v>
          </cell>
        </row>
        <row r="215">
          <cell r="B215">
            <v>213</v>
          </cell>
        </row>
        <row r="216">
          <cell r="B216">
            <v>214</v>
          </cell>
          <cell r="D216" t="str">
            <v>HEAD OFFICE TRAVEL &amp; ENTERTAINMENT  LIVING AWAY</v>
          </cell>
          <cell r="K216">
            <v>0</v>
          </cell>
        </row>
        <row r="217">
          <cell r="B217">
            <v>215</v>
          </cell>
        </row>
        <row r="218">
          <cell r="B218">
            <v>216</v>
          </cell>
          <cell r="J218" t="str">
            <v xml:space="preserve"> </v>
          </cell>
          <cell r="K218">
            <v>0</v>
          </cell>
        </row>
        <row r="219">
          <cell r="B219">
            <v>217</v>
          </cell>
        </row>
        <row r="220">
          <cell r="B220">
            <v>218</v>
          </cell>
          <cell r="C220" t="str">
            <v>IC</v>
          </cell>
          <cell r="D220" t="str">
            <v xml:space="preserve"> </v>
          </cell>
          <cell r="H220" t="str">
            <v>TOTAL CARRIED TO SUMMARY - R</v>
          </cell>
          <cell r="K220">
            <v>0</v>
          </cell>
          <cell r="L220">
            <v>0</v>
          </cell>
        </row>
        <row r="221">
          <cell r="B221">
            <v>219</v>
          </cell>
        </row>
        <row r="222">
          <cell r="B222">
            <v>220</v>
          </cell>
          <cell r="D222" t="str">
            <v xml:space="preserve">SITE ESTABLISHMENT </v>
          </cell>
        </row>
        <row r="223">
          <cell r="B223">
            <v>221</v>
          </cell>
          <cell r="G223" t="str">
            <v>NO.</v>
          </cell>
          <cell r="H223" t="str">
            <v>M2</v>
          </cell>
          <cell r="I223" t="str">
            <v>WEEKS</v>
          </cell>
          <cell r="J223" t="str">
            <v>RATE / WEEK</v>
          </cell>
          <cell r="K223" t="str">
            <v>SUB-TOTAL</v>
          </cell>
          <cell r="L223" t="str">
            <v>TOTAL VALUE</v>
          </cell>
        </row>
        <row r="224">
          <cell r="B224">
            <v>222</v>
          </cell>
          <cell r="D224" t="str">
            <v>DESCRIPTION</v>
          </cell>
          <cell r="G224" t="str">
            <v xml:space="preserve"> </v>
          </cell>
          <cell r="H224" t="str">
            <v xml:space="preserve"> </v>
          </cell>
          <cell r="I224" t="str">
            <v xml:space="preserve"> </v>
          </cell>
          <cell r="J224" t="str">
            <v xml:space="preserve"> </v>
          </cell>
          <cell r="K224" t="str">
            <v xml:space="preserve"> </v>
          </cell>
          <cell r="L224" t="str">
            <v xml:space="preserve"> </v>
          </cell>
        </row>
        <row r="225">
          <cell r="B225">
            <v>223</v>
          </cell>
        </row>
        <row r="226">
          <cell r="B226">
            <v>224</v>
          </cell>
          <cell r="C226" t="str">
            <v>PL</v>
          </cell>
          <cell r="D226" t="str">
            <v xml:space="preserve">TEMPORARY BUILDINGS     PARTITIONED OFF IN EXISTING </v>
          </cell>
          <cell r="G226" t="str">
            <v>SUM</v>
          </cell>
          <cell r="H226">
            <v>1</v>
          </cell>
          <cell r="I226">
            <v>1</v>
          </cell>
          <cell r="J226">
            <v>3000</v>
          </cell>
          <cell r="K226">
            <v>3000</v>
          </cell>
        </row>
        <row r="227">
          <cell r="B227">
            <v>225</v>
          </cell>
          <cell r="D227" t="str">
            <v>BUILDING</v>
          </cell>
        </row>
        <row r="228">
          <cell r="B228">
            <v>226</v>
          </cell>
        </row>
        <row r="229">
          <cell r="B229">
            <v>227</v>
          </cell>
          <cell r="C229" t="str">
            <v>PL</v>
          </cell>
          <cell r="D229" t="str">
            <v>SITE STAFF</v>
          </cell>
          <cell r="K229">
            <v>0</v>
          </cell>
        </row>
        <row r="230">
          <cell r="B230">
            <v>228</v>
          </cell>
          <cell r="K230" t="str">
            <v xml:space="preserve"> </v>
          </cell>
        </row>
        <row r="231">
          <cell r="B231">
            <v>229</v>
          </cell>
          <cell r="C231" t="str">
            <v>PL</v>
          </cell>
          <cell r="D231" t="str">
            <v>CLERK OF WORKS</v>
          </cell>
          <cell r="H231">
            <v>1</v>
          </cell>
          <cell r="I231">
            <v>1</v>
          </cell>
          <cell r="J231">
            <v>45</v>
          </cell>
          <cell r="K231">
            <v>0</v>
          </cell>
        </row>
        <row r="232">
          <cell r="B232">
            <v>230</v>
          </cell>
          <cell r="K232" t="str">
            <v xml:space="preserve"> </v>
          </cell>
        </row>
        <row r="233">
          <cell r="B233">
            <v>231</v>
          </cell>
          <cell r="C233" t="str">
            <v>PL</v>
          </cell>
          <cell r="D233" t="str">
            <v>WORKMEN</v>
          </cell>
          <cell r="H233">
            <v>1</v>
          </cell>
          <cell r="I233">
            <v>1</v>
          </cell>
          <cell r="J233">
            <v>40</v>
          </cell>
          <cell r="K233">
            <v>0</v>
          </cell>
        </row>
        <row r="234">
          <cell r="B234">
            <v>232</v>
          </cell>
          <cell r="K234" t="str">
            <v xml:space="preserve"> </v>
          </cell>
        </row>
        <row r="235">
          <cell r="B235">
            <v>233</v>
          </cell>
          <cell r="C235" t="str">
            <v>PL</v>
          </cell>
          <cell r="D235" t="str">
            <v xml:space="preserve">ESTABLISHMENT </v>
          </cell>
          <cell r="K235">
            <v>0</v>
          </cell>
        </row>
        <row r="236">
          <cell r="B236">
            <v>234</v>
          </cell>
          <cell r="K236" t="str">
            <v xml:space="preserve"> </v>
          </cell>
        </row>
        <row r="237">
          <cell r="B237">
            <v>235</v>
          </cell>
          <cell r="C237" t="str">
            <v>PL</v>
          </cell>
          <cell r="D237" t="str">
            <v>MATERIALS FOR CLOSING OFF AT SITE CAMP</v>
          </cell>
          <cell r="H237">
            <v>1</v>
          </cell>
          <cell r="I237">
            <v>1</v>
          </cell>
          <cell r="J237">
            <v>2000</v>
          </cell>
          <cell r="K237">
            <v>0</v>
          </cell>
        </row>
        <row r="238">
          <cell r="B238">
            <v>236</v>
          </cell>
        </row>
        <row r="239">
          <cell r="B239">
            <v>237</v>
          </cell>
          <cell r="C239" t="str">
            <v>PL</v>
          </cell>
          <cell r="D239" t="str">
            <v>STORES</v>
          </cell>
          <cell r="G239">
            <v>2</v>
          </cell>
          <cell r="H239">
            <v>1</v>
          </cell>
          <cell r="I239">
            <v>35</v>
          </cell>
          <cell r="J239">
            <v>40</v>
          </cell>
          <cell r="K239">
            <v>2800</v>
          </cell>
        </row>
        <row r="240">
          <cell r="B240">
            <v>238</v>
          </cell>
          <cell r="K240" t="str">
            <v xml:space="preserve"> </v>
          </cell>
        </row>
        <row r="241">
          <cell r="B241">
            <v>239</v>
          </cell>
          <cell r="C241" t="str">
            <v>PL</v>
          </cell>
          <cell r="D241" t="str">
            <v>CEMENT STORES</v>
          </cell>
          <cell r="G241">
            <v>1</v>
          </cell>
          <cell r="H241">
            <v>1</v>
          </cell>
          <cell r="I241">
            <v>35</v>
          </cell>
          <cell r="J241">
            <v>40</v>
          </cell>
          <cell r="K241">
            <v>1400</v>
          </cell>
        </row>
        <row r="242">
          <cell r="B242">
            <v>240</v>
          </cell>
          <cell r="K242" t="str">
            <v xml:space="preserve"> </v>
          </cell>
        </row>
        <row r="243">
          <cell r="B243">
            <v>241</v>
          </cell>
          <cell r="C243" t="str">
            <v>PL</v>
          </cell>
          <cell r="D243" t="str">
            <v xml:space="preserve">CONTAINERS   </v>
          </cell>
          <cell r="H243">
            <v>1</v>
          </cell>
          <cell r="I243">
            <v>35</v>
          </cell>
          <cell r="J243">
            <v>40</v>
          </cell>
          <cell r="K243">
            <v>0</v>
          </cell>
        </row>
        <row r="244">
          <cell r="B244">
            <v>242</v>
          </cell>
          <cell r="K244" t="str">
            <v xml:space="preserve"> </v>
          </cell>
        </row>
        <row r="245">
          <cell r="B245">
            <v>243</v>
          </cell>
          <cell r="C245" t="str">
            <v>PL</v>
          </cell>
          <cell r="D245" t="str">
            <v>FURNITURE</v>
          </cell>
          <cell r="G245">
            <v>1</v>
          </cell>
          <cell r="H245">
            <v>1</v>
          </cell>
          <cell r="I245">
            <v>1</v>
          </cell>
          <cell r="J245">
            <v>500</v>
          </cell>
          <cell r="K245">
            <v>500</v>
          </cell>
        </row>
        <row r="246">
          <cell r="B246">
            <v>244</v>
          </cell>
          <cell r="K246" t="str">
            <v xml:space="preserve"> </v>
          </cell>
        </row>
        <row r="247">
          <cell r="B247">
            <v>245</v>
          </cell>
          <cell r="C247" t="str">
            <v>PL</v>
          </cell>
          <cell r="D247" t="str">
            <v>LINING</v>
          </cell>
          <cell r="G247" t="str">
            <v xml:space="preserve"> </v>
          </cell>
          <cell r="K247">
            <v>0</v>
          </cell>
        </row>
        <row r="248">
          <cell r="B248">
            <v>246</v>
          </cell>
          <cell r="K248" t="str">
            <v xml:space="preserve"> </v>
          </cell>
        </row>
        <row r="249">
          <cell r="B249">
            <v>247</v>
          </cell>
          <cell r="C249" t="str">
            <v>IN</v>
          </cell>
          <cell r="D249" t="str">
            <v>ELECTRICS</v>
          </cell>
          <cell r="G249">
            <v>1</v>
          </cell>
          <cell r="H249">
            <v>1</v>
          </cell>
          <cell r="I249">
            <v>1</v>
          </cell>
          <cell r="J249">
            <v>500</v>
          </cell>
          <cell r="K249">
            <v>500</v>
          </cell>
        </row>
        <row r="250">
          <cell r="B250">
            <v>248</v>
          </cell>
          <cell r="K250" t="str">
            <v xml:space="preserve"> </v>
          </cell>
        </row>
        <row r="251">
          <cell r="B251">
            <v>249</v>
          </cell>
          <cell r="C251" t="str">
            <v>IL</v>
          </cell>
          <cell r="D251" t="str">
            <v>LABOUR ERECT &amp; DISMANTLE    (A + 4L x 5Days)</v>
          </cell>
          <cell r="G251">
            <v>1</v>
          </cell>
          <cell r="H251">
            <v>1</v>
          </cell>
          <cell r="I251">
            <v>1</v>
          </cell>
          <cell r="J251">
            <v>2500</v>
          </cell>
          <cell r="K251">
            <v>2500</v>
          </cell>
        </row>
        <row r="252">
          <cell r="B252">
            <v>250</v>
          </cell>
          <cell r="K252" t="str">
            <v xml:space="preserve"> </v>
          </cell>
        </row>
        <row r="253">
          <cell r="B253">
            <v>251</v>
          </cell>
          <cell r="C253" t="str">
            <v>PL</v>
          </cell>
          <cell r="D253" t="str">
            <v>PURCHASE OF TEMPORARY BUILDINGS</v>
          </cell>
          <cell r="K253">
            <v>0</v>
          </cell>
        </row>
        <row r="254">
          <cell r="B254">
            <v>252</v>
          </cell>
          <cell r="I254" t="str">
            <v>SUB-TOTAL</v>
          </cell>
          <cell r="J254" t="str">
            <v xml:space="preserve"> </v>
          </cell>
          <cell r="K254">
            <v>10700</v>
          </cell>
        </row>
        <row r="255">
          <cell r="B255">
            <v>253</v>
          </cell>
          <cell r="D255" t="str">
            <v>SIGNBOARDS</v>
          </cell>
          <cell r="I255" t="str">
            <v>NO</v>
          </cell>
          <cell r="J255" t="str">
            <v>RATE</v>
          </cell>
        </row>
        <row r="256">
          <cell r="B256">
            <v>254</v>
          </cell>
        </row>
        <row r="257">
          <cell r="B257">
            <v>255</v>
          </cell>
          <cell r="C257" t="str">
            <v>PL</v>
          </cell>
          <cell r="D257" t="str">
            <v>CONTRACTORS &amp; CRANES    (EX STAR  CATERING)</v>
          </cell>
          <cell r="I257">
            <v>1</v>
          </cell>
          <cell r="J257">
            <v>500</v>
          </cell>
          <cell r="K257">
            <v>500</v>
          </cell>
        </row>
        <row r="258">
          <cell r="B258">
            <v>256</v>
          </cell>
        </row>
        <row r="259">
          <cell r="B259">
            <v>257</v>
          </cell>
          <cell r="C259" t="str">
            <v>PL</v>
          </cell>
          <cell r="D259" t="str">
            <v>ARCHITECTS</v>
          </cell>
          <cell r="F259" t="str">
            <v xml:space="preserve"> </v>
          </cell>
          <cell r="I259">
            <v>1</v>
          </cell>
          <cell r="J259">
            <v>1500</v>
          </cell>
          <cell r="K259">
            <v>1500</v>
          </cell>
        </row>
        <row r="260">
          <cell r="B260">
            <v>258</v>
          </cell>
        </row>
        <row r="261">
          <cell r="B261">
            <v>259</v>
          </cell>
          <cell r="C261" t="str">
            <v>PL</v>
          </cell>
          <cell r="D261" t="str">
            <v>ENGINEERS</v>
          </cell>
          <cell r="K261">
            <v>0</v>
          </cell>
        </row>
        <row r="262">
          <cell r="B262">
            <v>260</v>
          </cell>
        </row>
        <row r="263">
          <cell r="B263">
            <v>261</v>
          </cell>
          <cell r="C263" t="str">
            <v>PL</v>
          </cell>
          <cell r="D263" t="str">
            <v>SUB-CONTRACTORS</v>
          </cell>
          <cell r="K263">
            <v>0</v>
          </cell>
        </row>
        <row r="264">
          <cell r="B264">
            <v>262</v>
          </cell>
        </row>
        <row r="265">
          <cell r="B265">
            <v>263</v>
          </cell>
          <cell r="C265" t="str">
            <v>IL</v>
          </cell>
          <cell r="D265" t="str">
            <v>LABOUR ERECT &amp; DISMANTLE</v>
          </cell>
          <cell r="I265">
            <v>2</v>
          </cell>
          <cell r="J265">
            <v>150</v>
          </cell>
          <cell r="K265">
            <v>300</v>
          </cell>
        </row>
        <row r="266">
          <cell r="B266">
            <v>264</v>
          </cell>
          <cell r="I266" t="str">
            <v>SUB-TOTAL</v>
          </cell>
          <cell r="K266">
            <v>2300</v>
          </cell>
        </row>
        <row r="267">
          <cell r="B267">
            <v>265</v>
          </cell>
          <cell r="D267" t="str">
            <v xml:space="preserve">TEMPORARY LATRINES </v>
          </cell>
        </row>
        <row r="268">
          <cell r="B268">
            <v>266</v>
          </cell>
          <cell r="H268" t="str">
            <v>NO.</v>
          </cell>
          <cell r="I268" t="str">
            <v>WEEKS</v>
          </cell>
          <cell r="J268" t="str">
            <v>RATE</v>
          </cell>
        </row>
        <row r="269">
          <cell r="B269">
            <v>267</v>
          </cell>
          <cell r="C269" t="str">
            <v>PL</v>
          </cell>
          <cell r="D269" t="str">
            <v>TOILET - CLERK OF WORKS / SENIOR STAFF</v>
          </cell>
          <cell r="I269">
            <v>1</v>
          </cell>
          <cell r="J269">
            <v>250</v>
          </cell>
          <cell r="K269">
            <v>0</v>
          </cell>
        </row>
        <row r="270">
          <cell r="B270">
            <v>268</v>
          </cell>
          <cell r="K270" t="str">
            <v xml:space="preserve"> </v>
          </cell>
        </row>
        <row r="271">
          <cell r="B271">
            <v>269</v>
          </cell>
          <cell r="C271" t="str">
            <v>PL</v>
          </cell>
          <cell r="D271" t="str">
            <v>ABLUTION UNIT    (HIRE FROM PLANT YARD)</v>
          </cell>
          <cell r="H271">
            <v>1</v>
          </cell>
          <cell r="I271">
            <v>34.64</v>
          </cell>
          <cell r="J271">
            <v>200</v>
          </cell>
          <cell r="K271">
            <v>6928</v>
          </cell>
        </row>
        <row r="272">
          <cell r="B272">
            <v>270</v>
          </cell>
          <cell r="K272" t="str">
            <v xml:space="preserve"> </v>
          </cell>
        </row>
        <row r="273">
          <cell r="B273">
            <v>271</v>
          </cell>
          <cell r="C273" t="str">
            <v>IC</v>
          </cell>
          <cell r="D273" t="str">
            <v>CHEMICAL TOILETS    CHECK RATES</v>
          </cell>
          <cell r="I273">
            <v>34.64</v>
          </cell>
          <cell r="J273">
            <v>45</v>
          </cell>
          <cell r="K273">
            <v>0</v>
          </cell>
        </row>
        <row r="274">
          <cell r="B274">
            <v>272</v>
          </cell>
          <cell r="C274" t="str">
            <v>IC</v>
          </cell>
        </row>
        <row r="275">
          <cell r="B275">
            <v>273</v>
          </cell>
        </row>
        <row r="276">
          <cell r="B276">
            <v>274</v>
          </cell>
          <cell r="C276" t="str">
            <v>IN</v>
          </cell>
          <cell r="D276" t="str">
            <v>COUNCIL CHARGES</v>
          </cell>
          <cell r="K276">
            <v>0</v>
          </cell>
        </row>
        <row r="277">
          <cell r="B277">
            <v>275</v>
          </cell>
          <cell r="K277" t="str">
            <v xml:space="preserve"> </v>
          </cell>
        </row>
        <row r="278">
          <cell r="B278">
            <v>276</v>
          </cell>
          <cell r="C278" t="str">
            <v>IN</v>
          </cell>
          <cell r="D278" t="str">
            <v>SEWERAGE CONNECTION</v>
          </cell>
          <cell r="H278">
            <v>1</v>
          </cell>
          <cell r="I278">
            <v>1</v>
          </cell>
          <cell r="J278">
            <v>500</v>
          </cell>
          <cell r="K278">
            <v>500</v>
          </cell>
        </row>
        <row r="279">
          <cell r="B279">
            <v>277</v>
          </cell>
          <cell r="K279" t="str">
            <v xml:space="preserve"> </v>
          </cell>
        </row>
        <row r="280">
          <cell r="B280">
            <v>278</v>
          </cell>
          <cell r="C280" t="str">
            <v>IN</v>
          </cell>
          <cell r="D280" t="str">
            <v xml:space="preserve">WATER CONNECTION  </v>
          </cell>
          <cell r="H280">
            <v>1</v>
          </cell>
          <cell r="I280">
            <v>1</v>
          </cell>
          <cell r="J280">
            <v>500</v>
          </cell>
          <cell r="K280">
            <v>500</v>
          </cell>
        </row>
        <row r="281">
          <cell r="B281">
            <v>279</v>
          </cell>
        </row>
        <row r="282">
          <cell r="B282">
            <v>280</v>
          </cell>
          <cell r="C282" t="str">
            <v>IN</v>
          </cell>
          <cell r="D282" t="str">
            <v>PLUMBER</v>
          </cell>
          <cell r="H282">
            <v>1</v>
          </cell>
          <cell r="I282">
            <v>1</v>
          </cell>
          <cell r="J282">
            <v>500</v>
          </cell>
          <cell r="K282">
            <v>500</v>
          </cell>
        </row>
        <row r="283">
          <cell r="B283">
            <v>281</v>
          </cell>
          <cell r="K283" t="str">
            <v xml:space="preserve"> </v>
          </cell>
        </row>
        <row r="284">
          <cell r="B284">
            <v>282</v>
          </cell>
          <cell r="C284" t="str">
            <v>IN</v>
          </cell>
          <cell r="D284" t="str">
            <v>SUNDRIES</v>
          </cell>
          <cell r="K284">
            <v>0</v>
          </cell>
        </row>
        <row r="285">
          <cell r="B285">
            <v>283</v>
          </cell>
          <cell r="I285" t="str">
            <v>SUB-TOTAL</v>
          </cell>
          <cell r="K285">
            <v>8428</v>
          </cell>
        </row>
        <row r="286">
          <cell r="B286">
            <v>284</v>
          </cell>
          <cell r="D286" t="str">
            <v>HOARDING, GANTRY, FENCING, FANS, ETC.</v>
          </cell>
          <cell r="H286" t="str">
            <v>UNIT</v>
          </cell>
          <cell r="I286" t="str">
            <v>QUANTITY</v>
          </cell>
          <cell r="J286" t="str">
            <v>RATE</v>
          </cell>
        </row>
        <row r="287">
          <cell r="B287">
            <v>285</v>
          </cell>
          <cell r="C287" t="str">
            <v>IN</v>
          </cell>
        </row>
        <row r="288">
          <cell r="B288">
            <v>286</v>
          </cell>
          <cell r="C288" t="str">
            <v>IN</v>
          </cell>
          <cell r="D288" t="str">
            <v xml:space="preserve">EXTERNAL </v>
          </cell>
          <cell r="H288" t="str">
            <v>m</v>
          </cell>
          <cell r="I288">
            <v>70</v>
          </cell>
          <cell r="J288">
            <v>25</v>
          </cell>
          <cell r="K288">
            <v>1750</v>
          </cell>
        </row>
        <row r="289">
          <cell r="B289">
            <v>287</v>
          </cell>
        </row>
        <row r="290">
          <cell r="B290">
            <v>288</v>
          </cell>
          <cell r="C290" t="str">
            <v>IN</v>
          </cell>
          <cell r="H290" t="str">
            <v>m</v>
          </cell>
          <cell r="J290">
            <v>25</v>
          </cell>
          <cell r="K290">
            <v>0</v>
          </cell>
        </row>
        <row r="291">
          <cell r="B291">
            <v>289</v>
          </cell>
        </row>
        <row r="292">
          <cell r="B292">
            <v>290</v>
          </cell>
          <cell r="C292" t="str">
            <v>IN</v>
          </cell>
          <cell r="D292" t="str">
            <v>GATES</v>
          </cell>
          <cell r="H292" t="str">
            <v>SUM</v>
          </cell>
          <cell r="J292">
            <v>1000</v>
          </cell>
          <cell r="K292">
            <v>0</v>
          </cell>
        </row>
        <row r="293">
          <cell r="B293">
            <v>291</v>
          </cell>
        </row>
        <row r="294">
          <cell r="B294">
            <v>292</v>
          </cell>
          <cell r="C294" t="str">
            <v>IL</v>
          </cell>
          <cell r="D294" t="str">
            <v xml:space="preserve">LABOUR   </v>
          </cell>
          <cell r="H294">
            <v>1</v>
          </cell>
          <cell r="J294">
            <v>365.09</v>
          </cell>
          <cell r="K294">
            <v>0</v>
          </cell>
        </row>
        <row r="295">
          <cell r="B295">
            <v>293</v>
          </cell>
          <cell r="I295" t="str">
            <v>SUB-TOTAL</v>
          </cell>
          <cell r="K295">
            <v>1750</v>
          </cell>
        </row>
        <row r="296">
          <cell r="B296">
            <v>294</v>
          </cell>
          <cell r="D296" t="str">
            <v>TELEPHONES</v>
          </cell>
          <cell r="H296" t="str">
            <v>NO.</v>
          </cell>
          <cell r="I296" t="str">
            <v>MONTHS</v>
          </cell>
          <cell r="J296" t="str">
            <v>COST</v>
          </cell>
          <cell r="K296" t="str">
            <v xml:space="preserve"> </v>
          </cell>
        </row>
        <row r="297">
          <cell r="B297">
            <v>295</v>
          </cell>
          <cell r="C297" t="str">
            <v>IN</v>
          </cell>
          <cell r="D297" t="str">
            <v>INSTALLATIONS</v>
          </cell>
          <cell r="E297" t="str">
            <v xml:space="preserve"> </v>
          </cell>
          <cell r="H297">
            <v>1</v>
          </cell>
          <cell r="I297">
            <v>1</v>
          </cell>
          <cell r="J297">
            <v>250</v>
          </cell>
          <cell r="K297">
            <v>250</v>
          </cell>
        </row>
        <row r="298">
          <cell r="B298">
            <v>296</v>
          </cell>
          <cell r="K298" t="str">
            <v xml:space="preserve"> </v>
          </cell>
        </row>
        <row r="299">
          <cell r="B299">
            <v>297</v>
          </cell>
          <cell r="C299" t="str">
            <v>IC</v>
          </cell>
          <cell r="D299" t="str">
            <v>RENT</v>
          </cell>
          <cell r="H299">
            <v>1</v>
          </cell>
          <cell r="I299">
            <v>8</v>
          </cell>
          <cell r="J299">
            <v>80</v>
          </cell>
          <cell r="K299">
            <v>640</v>
          </cell>
        </row>
        <row r="300">
          <cell r="B300">
            <v>298</v>
          </cell>
          <cell r="K300" t="str">
            <v xml:space="preserve"> </v>
          </cell>
        </row>
        <row r="301">
          <cell r="B301">
            <v>299</v>
          </cell>
          <cell r="C301" t="str">
            <v>IC</v>
          </cell>
          <cell r="D301" t="str">
            <v>CALLS</v>
          </cell>
          <cell r="H301">
            <v>1</v>
          </cell>
          <cell r="I301">
            <v>8</v>
          </cell>
          <cell r="J301">
            <v>500</v>
          </cell>
          <cell r="K301">
            <v>4000</v>
          </cell>
        </row>
        <row r="302">
          <cell r="B302">
            <v>300</v>
          </cell>
          <cell r="K302" t="str">
            <v xml:space="preserve"> </v>
          </cell>
        </row>
        <row r="303">
          <cell r="B303">
            <v>301</v>
          </cell>
          <cell r="C303" t="str">
            <v>IC</v>
          </cell>
          <cell r="D303" t="str">
            <v>FAX LEASE</v>
          </cell>
          <cell r="H303">
            <v>1</v>
          </cell>
          <cell r="I303">
            <v>8</v>
          </cell>
          <cell r="J303">
            <v>250</v>
          </cell>
          <cell r="K303">
            <v>2000</v>
          </cell>
        </row>
        <row r="304">
          <cell r="B304">
            <v>302</v>
          </cell>
          <cell r="K304" t="str">
            <v xml:space="preserve"> </v>
          </cell>
        </row>
        <row r="305">
          <cell r="B305">
            <v>303</v>
          </cell>
          <cell r="C305" t="str">
            <v>IC</v>
          </cell>
          <cell r="D305" t="str">
            <v>FAX PAPER</v>
          </cell>
          <cell r="H305">
            <v>1</v>
          </cell>
          <cell r="I305">
            <v>8</v>
          </cell>
          <cell r="J305">
            <v>75</v>
          </cell>
          <cell r="K305">
            <v>600</v>
          </cell>
        </row>
        <row r="306">
          <cell r="B306">
            <v>304</v>
          </cell>
        </row>
        <row r="307">
          <cell r="B307">
            <v>305</v>
          </cell>
          <cell r="C307" t="str">
            <v>IC</v>
          </cell>
          <cell r="D307" t="str">
            <v>CELL PHONE</v>
          </cell>
          <cell r="I307">
            <v>8</v>
          </cell>
          <cell r="J307">
            <v>150</v>
          </cell>
          <cell r="K307">
            <v>0</v>
          </cell>
        </row>
        <row r="308">
          <cell r="B308">
            <v>306</v>
          </cell>
        </row>
        <row r="309">
          <cell r="B309">
            <v>307</v>
          </cell>
          <cell r="C309" t="str">
            <v>IC</v>
          </cell>
          <cell r="D309" t="str">
            <v>RADIOS       (CHECK RATE)</v>
          </cell>
          <cell r="I309">
            <v>8</v>
          </cell>
          <cell r="J309">
            <v>90</v>
          </cell>
          <cell r="K309">
            <v>0</v>
          </cell>
        </row>
        <row r="310">
          <cell r="B310">
            <v>308</v>
          </cell>
          <cell r="I310" t="str">
            <v>SUB-TOTAL</v>
          </cell>
          <cell r="J310" t="str">
            <v xml:space="preserve"> </v>
          </cell>
          <cell r="K310">
            <v>7490</v>
          </cell>
        </row>
        <row r="311">
          <cell r="B311">
            <v>309</v>
          </cell>
        </row>
        <row r="312">
          <cell r="B312">
            <v>310</v>
          </cell>
          <cell r="F312" t="str">
            <v xml:space="preserve"> </v>
          </cell>
          <cell r="H312" t="str">
            <v>TOTAL CARRIED TO SUMMARY - R</v>
          </cell>
          <cell r="K312" t="str">
            <v xml:space="preserve"> </v>
          </cell>
          <cell r="L312">
            <v>30668</v>
          </cell>
        </row>
        <row r="313">
          <cell r="B313">
            <v>311</v>
          </cell>
          <cell r="D313" t="str">
            <v xml:space="preserve"> </v>
          </cell>
          <cell r="H313" t="str">
            <v>UNIT</v>
          </cell>
          <cell r="I313" t="str">
            <v>QUANTITY</v>
          </cell>
          <cell r="J313" t="str">
            <v>RATE</v>
          </cell>
          <cell r="K313" t="str">
            <v>SUB-TOTAL</v>
          </cell>
          <cell r="L313" t="str">
            <v>TOTAL</v>
          </cell>
        </row>
        <row r="314">
          <cell r="B314">
            <v>312</v>
          </cell>
          <cell r="D314" t="str">
            <v>TEMPORARY ELECTRICAL SUPPLY</v>
          </cell>
          <cell r="K314" t="str">
            <v xml:space="preserve"> </v>
          </cell>
          <cell r="L314" t="str">
            <v>VALUE</v>
          </cell>
        </row>
        <row r="315">
          <cell r="B315">
            <v>313</v>
          </cell>
        </row>
        <row r="316">
          <cell r="B316">
            <v>314</v>
          </cell>
          <cell r="C316" t="str">
            <v>PL</v>
          </cell>
          <cell r="D316" t="str">
            <v>MUNICIPAL TEMP CONNECTION      (BY CLIENT TO QUALIFY)</v>
          </cell>
          <cell r="H316" t="str">
            <v>SUM</v>
          </cell>
          <cell r="J316">
            <v>5000</v>
          </cell>
          <cell r="K316">
            <v>0</v>
          </cell>
        </row>
        <row r="317">
          <cell r="B317">
            <v>315</v>
          </cell>
        </row>
        <row r="318">
          <cell r="B318">
            <v>316</v>
          </cell>
          <cell r="C318" t="str">
            <v>PL</v>
          </cell>
          <cell r="D318" t="str">
            <v xml:space="preserve">CABELING  FROM MAIN BOARD TO SUB BOARDS  </v>
          </cell>
          <cell r="G318">
            <v>70</v>
          </cell>
          <cell r="H318" t="str">
            <v>m</v>
          </cell>
          <cell r="I318">
            <v>40</v>
          </cell>
          <cell r="J318">
            <v>85</v>
          </cell>
          <cell r="K318">
            <v>3400</v>
          </cell>
        </row>
        <row r="319">
          <cell r="B319">
            <v>317</v>
          </cell>
          <cell r="C319" t="str">
            <v>PL</v>
          </cell>
          <cell r="G319">
            <v>16</v>
          </cell>
          <cell r="H319" t="str">
            <v>m</v>
          </cell>
          <cell r="I319">
            <v>20</v>
          </cell>
          <cell r="J319">
            <v>24</v>
          </cell>
          <cell r="K319">
            <v>480</v>
          </cell>
        </row>
        <row r="320">
          <cell r="B320">
            <v>318</v>
          </cell>
          <cell r="C320" t="str">
            <v>PL</v>
          </cell>
          <cell r="G320">
            <v>10</v>
          </cell>
          <cell r="H320" t="str">
            <v>m</v>
          </cell>
          <cell r="I320">
            <v>15</v>
          </cell>
          <cell r="J320">
            <v>16.5</v>
          </cell>
          <cell r="K320">
            <v>247.5</v>
          </cell>
        </row>
        <row r="321">
          <cell r="B321">
            <v>319</v>
          </cell>
          <cell r="C321" t="str">
            <v>PL</v>
          </cell>
          <cell r="G321">
            <v>6</v>
          </cell>
          <cell r="H321" t="str">
            <v>m</v>
          </cell>
          <cell r="I321">
            <v>120</v>
          </cell>
          <cell r="J321">
            <v>12.2</v>
          </cell>
          <cell r="K321">
            <v>1464</v>
          </cell>
        </row>
        <row r="322">
          <cell r="B322">
            <v>320</v>
          </cell>
        </row>
        <row r="323">
          <cell r="B323">
            <v>321</v>
          </cell>
          <cell r="C323" t="str">
            <v>PL</v>
          </cell>
          <cell r="D323" t="str">
            <v>MAIN BOARD</v>
          </cell>
          <cell r="H323" t="str">
            <v>No</v>
          </cell>
          <cell r="I323">
            <v>1</v>
          </cell>
          <cell r="J323">
            <v>5000</v>
          </cell>
          <cell r="K323">
            <v>5000</v>
          </cell>
        </row>
        <row r="324">
          <cell r="B324">
            <v>322</v>
          </cell>
        </row>
        <row r="325">
          <cell r="B325">
            <v>323</v>
          </cell>
          <cell r="C325" t="str">
            <v>PL</v>
          </cell>
          <cell r="D325" t="str">
            <v>SUB-BOARDS</v>
          </cell>
          <cell r="H325" t="str">
            <v>No</v>
          </cell>
          <cell r="I325">
            <v>2</v>
          </cell>
          <cell r="J325">
            <v>2500</v>
          </cell>
          <cell r="K325">
            <v>5000</v>
          </cell>
        </row>
        <row r="326">
          <cell r="B326">
            <v>324</v>
          </cell>
        </row>
        <row r="327">
          <cell r="B327">
            <v>325</v>
          </cell>
          <cell r="C327" t="str">
            <v>PL</v>
          </cell>
          <cell r="D327" t="str">
            <v>PLUG BOARDS</v>
          </cell>
          <cell r="H327" t="str">
            <v>No</v>
          </cell>
          <cell r="I327">
            <v>4</v>
          </cell>
          <cell r="J327">
            <v>1000</v>
          </cell>
          <cell r="K327">
            <v>4000</v>
          </cell>
        </row>
        <row r="328">
          <cell r="B328">
            <v>326</v>
          </cell>
        </row>
        <row r="329">
          <cell r="B329">
            <v>327</v>
          </cell>
          <cell r="C329" t="str">
            <v>PL</v>
          </cell>
          <cell r="D329" t="str">
            <v xml:space="preserve">CABLES  CONNECTION </v>
          </cell>
          <cell r="H329" t="str">
            <v>SUM</v>
          </cell>
          <cell r="K329">
            <v>0</v>
          </cell>
        </row>
        <row r="330">
          <cell r="B330">
            <v>328</v>
          </cell>
        </row>
        <row r="331">
          <cell r="B331">
            <v>329</v>
          </cell>
          <cell r="C331" t="str">
            <v>PL</v>
          </cell>
          <cell r="D331" t="str">
            <v>CONNECTION</v>
          </cell>
          <cell r="H331" t="str">
            <v>m (50% only)</v>
          </cell>
        </row>
        <row r="332">
          <cell r="B332">
            <v>330</v>
          </cell>
        </row>
        <row r="333">
          <cell r="B333">
            <v>331</v>
          </cell>
          <cell r="C333" t="str">
            <v>IN</v>
          </cell>
          <cell r="D333" t="str">
            <v>ELECTRICAL SUB-CONTRACTOR</v>
          </cell>
          <cell r="H333" t="str">
            <v>Item</v>
          </cell>
          <cell r="I333">
            <v>1</v>
          </cell>
          <cell r="J333">
            <v>3000</v>
          </cell>
          <cell r="K333">
            <v>3000</v>
          </cell>
        </row>
        <row r="334">
          <cell r="B334">
            <v>332</v>
          </cell>
        </row>
        <row r="335">
          <cell r="B335">
            <v>333</v>
          </cell>
          <cell r="C335" t="str">
            <v>PL</v>
          </cell>
          <cell r="D335" t="str">
            <v xml:space="preserve">SUNDRIES AND TEMPORARY LIGHTS </v>
          </cell>
          <cell r="I335">
            <v>1</v>
          </cell>
          <cell r="J335">
            <v>5000</v>
          </cell>
          <cell r="K335">
            <v>5000</v>
          </cell>
        </row>
        <row r="336">
          <cell r="B336">
            <v>334</v>
          </cell>
          <cell r="K336" t="str">
            <v xml:space="preserve"> </v>
          </cell>
        </row>
        <row r="337">
          <cell r="B337">
            <v>335</v>
          </cell>
          <cell r="D337" t="str">
            <v>CONSUMPTION  ( BY CLIENT) TO BE QUALIFIED</v>
          </cell>
        </row>
        <row r="338">
          <cell r="B338">
            <v>336</v>
          </cell>
          <cell r="D338" t="str">
            <v xml:space="preserve"> </v>
          </cell>
          <cell r="E338" t="str">
            <v>NO.</v>
          </cell>
          <cell r="F338" t="str">
            <v>Kva</v>
          </cell>
          <cell r="G338" t="str">
            <v>%</v>
          </cell>
          <cell r="H338" t="str">
            <v>HRS/WEEK</v>
          </cell>
          <cell r="I338" t="str">
            <v>WEEKS</v>
          </cell>
          <cell r="J338" t="str">
            <v>KWH</v>
          </cell>
        </row>
        <row r="339">
          <cell r="B339">
            <v>337</v>
          </cell>
        </row>
        <row r="340">
          <cell r="B340">
            <v>338</v>
          </cell>
          <cell r="D340" t="str">
            <v xml:space="preserve">CRANE - 90C    </v>
          </cell>
          <cell r="E340">
            <v>0</v>
          </cell>
          <cell r="F340">
            <v>65</v>
          </cell>
          <cell r="G340">
            <v>0.7</v>
          </cell>
          <cell r="H340">
            <v>45</v>
          </cell>
          <cell r="I340">
            <v>20</v>
          </cell>
          <cell r="J340">
            <v>0</v>
          </cell>
        </row>
        <row r="341">
          <cell r="B341">
            <v>339</v>
          </cell>
        </row>
        <row r="342">
          <cell r="B342">
            <v>340</v>
          </cell>
          <cell r="D342" t="str">
            <v>CRANE -  45K</v>
          </cell>
          <cell r="E342">
            <v>0</v>
          </cell>
          <cell r="F342">
            <v>45</v>
          </cell>
          <cell r="G342">
            <v>0.7</v>
          </cell>
          <cell r="H342">
            <v>45</v>
          </cell>
          <cell r="I342">
            <v>0</v>
          </cell>
          <cell r="J342">
            <v>0</v>
          </cell>
        </row>
        <row r="343">
          <cell r="B343">
            <v>341</v>
          </cell>
        </row>
        <row r="344">
          <cell r="B344">
            <v>342</v>
          </cell>
          <cell r="D344" t="str">
            <v>HOISTS</v>
          </cell>
          <cell r="E344">
            <v>0</v>
          </cell>
          <cell r="F344">
            <v>15</v>
          </cell>
          <cell r="G344">
            <v>0.75</v>
          </cell>
          <cell r="H344">
            <v>45</v>
          </cell>
          <cell r="I344">
            <v>20</v>
          </cell>
          <cell r="J344">
            <v>0</v>
          </cell>
        </row>
        <row r="345">
          <cell r="B345">
            <v>343</v>
          </cell>
          <cell r="J345" t="str">
            <v xml:space="preserve"> </v>
          </cell>
        </row>
        <row r="346">
          <cell r="B346">
            <v>344</v>
          </cell>
          <cell r="D346" t="str">
            <v xml:space="preserve">MIXERS      35Kva    </v>
          </cell>
          <cell r="E346">
            <v>0</v>
          </cell>
          <cell r="F346">
            <v>35</v>
          </cell>
          <cell r="G346">
            <v>0.75</v>
          </cell>
          <cell r="H346">
            <v>45</v>
          </cell>
          <cell r="I346">
            <v>0</v>
          </cell>
          <cell r="J346">
            <v>0</v>
          </cell>
        </row>
        <row r="347">
          <cell r="B347">
            <v>345</v>
          </cell>
          <cell r="J347" t="str">
            <v xml:space="preserve"> </v>
          </cell>
        </row>
        <row r="348">
          <cell r="B348">
            <v>346</v>
          </cell>
          <cell r="D348" t="str">
            <v xml:space="preserve">TOTAL CONSUMPTION  </v>
          </cell>
          <cell r="E348">
            <v>0</v>
          </cell>
          <cell r="F348">
            <v>10</v>
          </cell>
          <cell r="G348">
            <v>0.75</v>
          </cell>
          <cell r="H348">
            <v>45</v>
          </cell>
          <cell r="I348">
            <v>30</v>
          </cell>
          <cell r="J348">
            <v>0</v>
          </cell>
        </row>
        <row r="349">
          <cell r="B349">
            <v>347</v>
          </cell>
          <cell r="J349" t="str">
            <v xml:space="preserve"> </v>
          </cell>
        </row>
        <row r="350">
          <cell r="B350">
            <v>348</v>
          </cell>
          <cell r="D350" t="str">
            <v>STRUCTURE</v>
          </cell>
          <cell r="E350">
            <v>0</v>
          </cell>
          <cell r="F350">
            <v>15</v>
          </cell>
          <cell r="G350">
            <v>0.75</v>
          </cell>
          <cell r="H350">
            <v>45</v>
          </cell>
          <cell r="I350">
            <v>30</v>
          </cell>
          <cell r="J350">
            <v>0</v>
          </cell>
        </row>
        <row r="351">
          <cell r="B351">
            <v>349</v>
          </cell>
          <cell r="J351" t="str">
            <v xml:space="preserve"> </v>
          </cell>
        </row>
        <row r="352">
          <cell r="B352">
            <v>350</v>
          </cell>
          <cell r="D352" t="str">
            <v>YARD &amp; OFFICES</v>
          </cell>
          <cell r="E352">
            <v>0</v>
          </cell>
          <cell r="F352">
            <v>5</v>
          </cell>
          <cell r="G352">
            <v>0.75</v>
          </cell>
          <cell r="H352">
            <v>45</v>
          </cell>
          <cell r="I352">
            <v>30</v>
          </cell>
          <cell r="J352">
            <v>0</v>
          </cell>
        </row>
        <row r="353">
          <cell r="B353">
            <v>351</v>
          </cell>
          <cell r="H353" t="str">
            <v>TOTAL KW/HRS</v>
          </cell>
          <cell r="J353">
            <v>0</v>
          </cell>
        </row>
        <row r="354">
          <cell r="B354">
            <v>352</v>
          </cell>
          <cell r="C354" t="str">
            <v xml:space="preserve"> </v>
          </cell>
          <cell r="I354" t="str">
            <v>RATE/KWh</v>
          </cell>
          <cell r="J354" t="str">
            <v>KWh</v>
          </cell>
        </row>
        <row r="355">
          <cell r="B355">
            <v>353</v>
          </cell>
          <cell r="C355" t="str">
            <v>IC</v>
          </cell>
          <cell r="D355" t="str">
            <v>ENERGY CHARGE (a)</v>
          </cell>
          <cell r="G355" t="str">
            <v>x</v>
          </cell>
          <cell r="H355">
            <v>1</v>
          </cell>
          <cell r="I355">
            <v>0.3</v>
          </cell>
          <cell r="J355">
            <v>0</v>
          </cell>
          <cell r="K355">
            <v>0</v>
          </cell>
        </row>
        <row r="356">
          <cell r="B356">
            <v>354</v>
          </cell>
          <cell r="I356" t="str">
            <v>KVa</v>
          </cell>
          <cell r="J356" t="str">
            <v xml:space="preserve"> </v>
          </cell>
        </row>
        <row r="357">
          <cell r="B357">
            <v>355</v>
          </cell>
          <cell r="C357" t="str">
            <v>IC</v>
          </cell>
          <cell r="D357" t="str">
            <v>DEMAND CHARGE (b)</v>
          </cell>
          <cell r="E357" t="str">
            <v>Say 200 kva</v>
          </cell>
          <cell r="G357" t="str">
            <v>KVa of Maximium / month</v>
          </cell>
          <cell r="I357">
            <v>1000</v>
          </cell>
        </row>
        <row r="358">
          <cell r="B358">
            <v>356</v>
          </cell>
          <cell r="E358" t="str">
            <v xml:space="preserve"> </v>
          </cell>
          <cell r="I358" t="str">
            <v>Point/month</v>
          </cell>
        </row>
        <row r="359">
          <cell r="B359">
            <v>357</v>
          </cell>
          <cell r="C359" t="str">
            <v>IC</v>
          </cell>
          <cell r="D359" t="str">
            <v>BASIC CHARGE (c)</v>
          </cell>
          <cell r="H359" t="str">
            <v>Per point/Month</v>
          </cell>
          <cell r="I359">
            <v>8</v>
          </cell>
        </row>
        <row r="360">
          <cell r="B360">
            <v>358</v>
          </cell>
          <cell r="C360" t="str">
            <v>IC</v>
          </cell>
        </row>
        <row r="361">
          <cell r="B361">
            <v>359</v>
          </cell>
          <cell r="K361" t="str">
            <v xml:space="preserve"> </v>
          </cell>
        </row>
        <row r="362">
          <cell r="B362">
            <v>360</v>
          </cell>
          <cell r="D362" t="str">
            <v xml:space="preserve"> </v>
          </cell>
          <cell r="H362" t="str">
            <v>TOTAL CARRIED TO SUMMARY - R</v>
          </cell>
          <cell r="K362">
            <v>27591.5</v>
          </cell>
          <cell r="L362">
            <v>27591.5</v>
          </cell>
        </row>
        <row r="363">
          <cell r="B363">
            <v>361</v>
          </cell>
        </row>
        <row r="364">
          <cell r="B364">
            <v>362</v>
          </cell>
          <cell r="H364" t="str">
            <v>UNIT</v>
          </cell>
          <cell r="I364" t="str">
            <v>QUANTITY</v>
          </cell>
          <cell r="J364" t="str">
            <v>RATE</v>
          </cell>
          <cell r="K364" t="str">
            <v>SUB-TOTAL</v>
          </cell>
          <cell r="L364" t="str">
            <v>TOTAL</v>
          </cell>
        </row>
        <row r="365">
          <cell r="B365">
            <v>363</v>
          </cell>
          <cell r="D365" t="str">
            <v xml:space="preserve">TEMPORARY WATER SUPPLY </v>
          </cell>
          <cell r="K365" t="str">
            <v xml:space="preserve"> </v>
          </cell>
          <cell r="L365" t="str">
            <v>AMOUNT</v>
          </cell>
        </row>
        <row r="366">
          <cell r="B366">
            <v>364</v>
          </cell>
          <cell r="C366" t="str">
            <v>IN</v>
          </cell>
          <cell r="D366" t="str">
            <v>COUNCIL CONNECTION     EXISTING TO BE USED</v>
          </cell>
          <cell r="H366" t="str">
            <v>No</v>
          </cell>
          <cell r="J366">
            <v>2000</v>
          </cell>
          <cell r="K366">
            <v>0</v>
          </cell>
        </row>
        <row r="367">
          <cell r="B367">
            <v>365</v>
          </cell>
          <cell r="K367" t="str">
            <v xml:space="preserve"> </v>
          </cell>
        </row>
        <row r="368">
          <cell r="B368">
            <v>366</v>
          </cell>
          <cell r="C368" t="str">
            <v>PL</v>
          </cell>
          <cell r="D368" t="str">
            <v>PIPELINES</v>
          </cell>
          <cell r="H368" t="str">
            <v>m (50% only)</v>
          </cell>
          <cell r="I368">
            <v>100</v>
          </cell>
          <cell r="J368">
            <v>15</v>
          </cell>
          <cell r="K368">
            <v>1500</v>
          </cell>
        </row>
        <row r="369">
          <cell r="B369">
            <v>367</v>
          </cell>
          <cell r="K369" t="str">
            <v xml:space="preserve"> </v>
          </cell>
        </row>
        <row r="370">
          <cell r="B370">
            <v>368</v>
          </cell>
          <cell r="C370" t="str">
            <v>IN</v>
          </cell>
          <cell r="D370" t="str">
            <v xml:space="preserve">PLUMBER SUB-CONTRACTOR  </v>
          </cell>
          <cell r="H370" t="str">
            <v>Item</v>
          </cell>
          <cell r="I370">
            <v>1</v>
          </cell>
          <cell r="J370">
            <v>1000</v>
          </cell>
          <cell r="K370">
            <v>1000</v>
          </cell>
        </row>
        <row r="371">
          <cell r="B371">
            <v>369</v>
          </cell>
          <cell r="K371" t="str">
            <v xml:space="preserve"> </v>
          </cell>
        </row>
        <row r="372">
          <cell r="B372">
            <v>370</v>
          </cell>
          <cell r="C372" t="str">
            <v>PL</v>
          </cell>
          <cell r="D372" t="str">
            <v>STAND PIPES / HOSES</v>
          </cell>
          <cell r="H372" t="str">
            <v>No</v>
          </cell>
          <cell r="I372">
            <v>8</v>
          </cell>
          <cell r="J372">
            <v>250</v>
          </cell>
          <cell r="K372">
            <v>2000</v>
          </cell>
        </row>
        <row r="373">
          <cell r="B373">
            <v>371</v>
          </cell>
          <cell r="K373" t="str">
            <v xml:space="preserve"> </v>
          </cell>
        </row>
        <row r="374">
          <cell r="B374">
            <v>372</v>
          </cell>
          <cell r="C374" t="str">
            <v>PL</v>
          </cell>
          <cell r="D374" t="str">
            <v xml:space="preserve">SUNDRIES </v>
          </cell>
          <cell r="H374" t="str">
            <v>SUM</v>
          </cell>
          <cell r="J374">
            <v>1000</v>
          </cell>
          <cell r="K374">
            <v>0</v>
          </cell>
        </row>
        <row r="375">
          <cell r="B375">
            <v>373</v>
          </cell>
          <cell r="K375" t="str">
            <v xml:space="preserve"> </v>
          </cell>
        </row>
        <row r="376">
          <cell r="B376">
            <v>374</v>
          </cell>
          <cell r="D376" t="str">
            <v>CONSUMPTION  :   ( BY CLIENT) TO BE QUALIFIED</v>
          </cell>
          <cell r="K376" t="str">
            <v xml:space="preserve"> </v>
          </cell>
        </row>
        <row r="377">
          <cell r="B377">
            <v>375</v>
          </cell>
          <cell r="H377" t="str">
            <v>m3</v>
          </cell>
          <cell r="I377" t="str">
            <v>L / M3</v>
          </cell>
          <cell r="J377" t="str">
            <v>LITRES</v>
          </cell>
          <cell r="K377" t="str">
            <v xml:space="preserve"> </v>
          </cell>
        </row>
        <row r="378">
          <cell r="B378">
            <v>376</v>
          </cell>
        </row>
        <row r="379">
          <cell r="B379">
            <v>377</v>
          </cell>
          <cell r="D379" t="str">
            <v>EARTHWORKS</v>
          </cell>
          <cell r="G379">
            <v>200</v>
          </cell>
          <cell r="H379">
            <v>0</v>
          </cell>
          <cell r="I379">
            <v>200</v>
          </cell>
          <cell r="J379">
            <v>0</v>
          </cell>
        </row>
        <row r="380">
          <cell r="B380">
            <v>378</v>
          </cell>
          <cell r="J380" t="str">
            <v xml:space="preserve"> </v>
          </cell>
        </row>
        <row r="381">
          <cell r="B381">
            <v>379</v>
          </cell>
          <cell r="D381" t="str">
            <v xml:space="preserve">CONCRETE                 </v>
          </cell>
          <cell r="G381">
            <v>1800</v>
          </cell>
          <cell r="H381">
            <v>0</v>
          </cell>
          <cell r="I381">
            <v>500</v>
          </cell>
          <cell r="J381">
            <v>0</v>
          </cell>
        </row>
        <row r="382">
          <cell r="B382">
            <v>380</v>
          </cell>
          <cell r="J382" t="str">
            <v xml:space="preserve"> </v>
          </cell>
        </row>
        <row r="383">
          <cell r="B383">
            <v>381</v>
          </cell>
          <cell r="D383" t="str">
            <v>MORTAR</v>
          </cell>
          <cell r="G383">
            <v>500</v>
          </cell>
          <cell r="H383">
            <v>0</v>
          </cell>
          <cell r="I383">
            <v>200</v>
          </cell>
          <cell r="J383">
            <v>0</v>
          </cell>
        </row>
        <row r="384">
          <cell r="B384">
            <v>382</v>
          </cell>
          <cell r="J384" t="str">
            <v xml:space="preserve"> </v>
          </cell>
        </row>
        <row r="385">
          <cell r="B385">
            <v>383</v>
          </cell>
          <cell r="D385" t="str">
            <v>PLASTERER</v>
          </cell>
          <cell r="G385">
            <v>500</v>
          </cell>
          <cell r="H385">
            <v>0</v>
          </cell>
          <cell r="I385">
            <v>200</v>
          </cell>
          <cell r="J385">
            <v>0</v>
          </cell>
        </row>
        <row r="386">
          <cell r="B386">
            <v>384</v>
          </cell>
          <cell r="J386" t="str">
            <v xml:space="preserve"> </v>
          </cell>
        </row>
        <row r="387">
          <cell r="B387">
            <v>385</v>
          </cell>
          <cell r="D387" t="str">
            <v>TILER</v>
          </cell>
          <cell r="G387">
            <v>200</v>
          </cell>
          <cell r="H387">
            <v>0</v>
          </cell>
          <cell r="I387">
            <v>150</v>
          </cell>
          <cell r="J387">
            <v>0</v>
          </cell>
        </row>
        <row r="388">
          <cell r="B388">
            <v>386</v>
          </cell>
          <cell r="J388" t="str">
            <v xml:space="preserve"> </v>
          </cell>
        </row>
        <row r="389">
          <cell r="B389">
            <v>387</v>
          </cell>
          <cell r="D389" t="str">
            <v>OTHER</v>
          </cell>
          <cell r="G389">
            <v>800</v>
          </cell>
          <cell r="H389">
            <v>0</v>
          </cell>
          <cell r="I389">
            <v>300</v>
          </cell>
          <cell r="J389">
            <v>0</v>
          </cell>
        </row>
        <row r="390">
          <cell r="B390">
            <v>388</v>
          </cell>
        </row>
        <row r="391">
          <cell r="B391">
            <v>389</v>
          </cell>
          <cell r="D391" t="str">
            <v xml:space="preserve"> </v>
          </cell>
          <cell r="H391" t="str">
            <v xml:space="preserve"> </v>
          </cell>
          <cell r="I391" t="str">
            <v>TOTAL LITRES</v>
          </cell>
          <cell r="J391">
            <v>0</v>
          </cell>
        </row>
        <row r="392">
          <cell r="B392">
            <v>390</v>
          </cell>
        </row>
        <row r="393">
          <cell r="B393">
            <v>391</v>
          </cell>
          <cell r="C393" t="str">
            <v>IC</v>
          </cell>
          <cell r="H393" t="str">
            <v xml:space="preserve">LITRES + 10% x R2.21/Kl      </v>
          </cell>
          <cell r="K393">
            <v>0</v>
          </cell>
        </row>
        <row r="394">
          <cell r="B394">
            <v>392</v>
          </cell>
        </row>
        <row r="395">
          <cell r="B395">
            <v>393</v>
          </cell>
          <cell r="H395" t="str">
            <v>TOTAL CARRIED TO SUMMARY - R</v>
          </cell>
          <cell r="K395">
            <v>4500</v>
          </cell>
          <cell r="L395">
            <v>4500</v>
          </cell>
        </row>
        <row r="396">
          <cell r="B396">
            <v>394</v>
          </cell>
          <cell r="K396" t="str">
            <v>SUB-TOTAL</v>
          </cell>
          <cell r="L396" t="str">
            <v>TOTAL</v>
          </cell>
        </row>
        <row r="397">
          <cell r="B397">
            <v>395</v>
          </cell>
          <cell r="D397" t="str">
            <v>SETTING OUT AND TESTING</v>
          </cell>
          <cell r="H397" t="str">
            <v>NO.</v>
          </cell>
          <cell r="I397" t="str">
            <v>WEEKS</v>
          </cell>
          <cell r="J397" t="str">
            <v>RATE</v>
          </cell>
          <cell r="K397" t="str">
            <v xml:space="preserve"> </v>
          </cell>
          <cell r="L397" t="str">
            <v>VALUE</v>
          </cell>
        </row>
        <row r="398">
          <cell r="B398">
            <v>396</v>
          </cell>
          <cell r="C398" t="str">
            <v>RL</v>
          </cell>
          <cell r="D398" t="str">
            <v>INITIAL SURVEY</v>
          </cell>
          <cell r="H398">
            <v>1</v>
          </cell>
          <cell r="I398">
            <v>1</v>
          </cell>
          <cell r="J398">
            <v>3000</v>
          </cell>
          <cell r="K398">
            <v>3000</v>
          </cell>
        </row>
        <row r="399">
          <cell r="B399">
            <v>397</v>
          </cell>
        </row>
        <row r="400">
          <cell r="B400">
            <v>398</v>
          </cell>
          <cell r="C400" t="str">
            <v>PL</v>
          </cell>
          <cell r="D400" t="str">
            <v>THEODOLITE</v>
          </cell>
          <cell r="H400">
            <v>1</v>
          </cell>
          <cell r="I400">
            <v>30</v>
          </cell>
          <cell r="J400">
            <v>80</v>
          </cell>
          <cell r="K400">
            <v>2400</v>
          </cell>
        </row>
        <row r="401">
          <cell r="B401">
            <v>399</v>
          </cell>
        </row>
        <row r="402">
          <cell r="B402">
            <v>400</v>
          </cell>
          <cell r="C402" t="str">
            <v>PL</v>
          </cell>
          <cell r="D402" t="str">
            <v>LEVEL</v>
          </cell>
          <cell r="H402">
            <v>2</v>
          </cell>
          <cell r="I402">
            <v>30</v>
          </cell>
          <cell r="J402">
            <v>46</v>
          </cell>
          <cell r="K402">
            <v>2760</v>
          </cell>
        </row>
        <row r="403">
          <cell r="B403">
            <v>401</v>
          </cell>
        </row>
        <row r="404">
          <cell r="B404">
            <v>402</v>
          </cell>
          <cell r="C404" t="str">
            <v>PL</v>
          </cell>
          <cell r="D404" t="str">
            <v>SETTING OUT MATERIALS</v>
          </cell>
          <cell r="H404">
            <v>1</v>
          </cell>
          <cell r="I404">
            <v>1</v>
          </cell>
          <cell r="J404">
            <v>1000</v>
          </cell>
          <cell r="K404">
            <v>1000</v>
          </cell>
        </row>
        <row r="405">
          <cell r="B405">
            <v>403</v>
          </cell>
        </row>
        <row r="406">
          <cell r="B406">
            <v>404</v>
          </cell>
          <cell r="C406" t="str">
            <v>PL</v>
          </cell>
          <cell r="D406" t="str">
            <v>LABORATORY EQUIPMENT</v>
          </cell>
          <cell r="K406">
            <v>0</v>
          </cell>
        </row>
        <row r="407">
          <cell r="B407">
            <v>405</v>
          </cell>
        </row>
        <row r="408">
          <cell r="B408">
            <v>406</v>
          </cell>
          <cell r="C408" t="str">
            <v>RL</v>
          </cell>
          <cell r="D408" t="str">
            <v>CHAINMAN</v>
          </cell>
          <cell r="K408">
            <v>0</v>
          </cell>
        </row>
        <row r="409">
          <cell r="B409">
            <v>407</v>
          </cell>
        </row>
        <row r="410">
          <cell r="B410">
            <v>408</v>
          </cell>
          <cell r="C410" t="str">
            <v>PL</v>
          </cell>
          <cell r="D410" t="str">
            <v>WEIGHBRIDGING OF BULK MATERIALS</v>
          </cell>
          <cell r="K410">
            <v>0</v>
          </cell>
        </row>
        <row r="411">
          <cell r="B411">
            <v>409</v>
          </cell>
        </row>
        <row r="412">
          <cell r="B412">
            <v>410</v>
          </cell>
          <cell r="H412" t="str">
            <v>TOTAL CARRIED TO SUMMARY - R</v>
          </cell>
          <cell r="K412">
            <v>9160</v>
          </cell>
          <cell r="L412">
            <v>9160</v>
          </cell>
        </row>
        <row r="413">
          <cell r="B413">
            <v>411</v>
          </cell>
        </row>
        <row r="414">
          <cell r="B414">
            <v>412</v>
          </cell>
          <cell r="D414" t="str">
            <v>SAFETY EQUIPMENT</v>
          </cell>
          <cell r="I414" t="str">
            <v>NO OFF</v>
          </cell>
          <cell r="J414" t="str">
            <v>RATE</v>
          </cell>
        </row>
        <row r="415">
          <cell r="B415">
            <v>413</v>
          </cell>
          <cell r="D415" t="str">
            <v>HARD HATS</v>
          </cell>
          <cell r="I415">
            <v>100</v>
          </cell>
          <cell r="J415">
            <v>8</v>
          </cell>
          <cell r="K415">
            <v>800</v>
          </cell>
        </row>
        <row r="416">
          <cell r="B416">
            <v>414</v>
          </cell>
          <cell r="K416" t="str">
            <v xml:space="preserve"> </v>
          </cell>
        </row>
        <row r="417">
          <cell r="B417">
            <v>415</v>
          </cell>
          <cell r="D417" t="str">
            <v>PROTECTIVE CLOTHING          (Overalls R30   Gum  Boots  R50    )</v>
          </cell>
          <cell r="I417">
            <v>50</v>
          </cell>
          <cell r="J417">
            <v>80</v>
          </cell>
          <cell r="K417">
            <v>4000</v>
          </cell>
        </row>
        <row r="418">
          <cell r="B418">
            <v>416</v>
          </cell>
          <cell r="K418" t="str">
            <v xml:space="preserve"> </v>
          </cell>
        </row>
        <row r="419">
          <cell r="B419">
            <v>417</v>
          </cell>
          <cell r="D419" t="str">
            <v>FIRST AID KITS</v>
          </cell>
          <cell r="I419">
            <v>1</v>
          </cell>
          <cell r="J419">
            <v>750</v>
          </cell>
          <cell r="K419">
            <v>750</v>
          </cell>
        </row>
        <row r="420">
          <cell r="B420">
            <v>418</v>
          </cell>
          <cell r="K420" t="str">
            <v xml:space="preserve"> </v>
          </cell>
        </row>
        <row r="421">
          <cell r="B421">
            <v>419</v>
          </cell>
          <cell r="D421" t="str">
            <v>FIRE EXTINGUISHERS</v>
          </cell>
          <cell r="I421">
            <v>1</v>
          </cell>
          <cell r="J421">
            <v>250</v>
          </cell>
          <cell r="K421">
            <v>250</v>
          </cell>
        </row>
        <row r="422">
          <cell r="B422">
            <v>420</v>
          </cell>
        </row>
        <row r="423">
          <cell r="B423">
            <v>421</v>
          </cell>
          <cell r="D423" t="str">
            <v>OTHER  :  PEDESTRIAN  SIGNAGE    SAFETY</v>
          </cell>
          <cell r="I423">
            <v>1</v>
          </cell>
          <cell r="J423">
            <v>1000</v>
          </cell>
          <cell r="K423">
            <v>1000</v>
          </cell>
        </row>
        <row r="424">
          <cell r="B424">
            <v>422</v>
          </cell>
        </row>
        <row r="425">
          <cell r="B425">
            <v>423</v>
          </cell>
          <cell r="C425" t="str">
            <v>PL</v>
          </cell>
          <cell r="H425" t="str">
            <v>TOTAL CARRIED TO SUMMARY - R</v>
          </cell>
          <cell r="K425">
            <v>6800</v>
          </cell>
          <cell r="L425">
            <v>6800</v>
          </cell>
        </row>
        <row r="426">
          <cell r="B426">
            <v>424</v>
          </cell>
        </row>
        <row r="427">
          <cell r="B427">
            <v>425</v>
          </cell>
          <cell r="D427" t="str">
            <v>SUNDRY EXPENSES &amp; STATIONNARY</v>
          </cell>
        </row>
        <row r="428">
          <cell r="B428">
            <v>426</v>
          </cell>
          <cell r="H428" t="str">
            <v>NO.</v>
          </cell>
          <cell r="I428" t="str">
            <v>MONTHS</v>
          </cell>
          <cell r="J428" t="str">
            <v>RATE</v>
          </cell>
        </row>
        <row r="429">
          <cell r="B429">
            <v>427</v>
          </cell>
          <cell r="C429" t="str">
            <v xml:space="preserve"> </v>
          </cell>
          <cell r="D429" t="str">
            <v xml:space="preserve">COMPUTER HIRE   CCS    </v>
          </cell>
          <cell r="H429">
            <v>1</v>
          </cell>
          <cell r="I429">
            <v>8</v>
          </cell>
          <cell r="J429">
            <v>390</v>
          </cell>
          <cell r="K429">
            <v>3120</v>
          </cell>
        </row>
        <row r="430">
          <cell r="B430">
            <v>428</v>
          </cell>
          <cell r="K430" t="str">
            <v xml:space="preserve"> </v>
          </cell>
        </row>
        <row r="431">
          <cell r="B431">
            <v>429</v>
          </cell>
          <cell r="C431" t="str">
            <v xml:space="preserve"> </v>
          </cell>
          <cell r="D431" t="str">
            <v>H.O. COMPUTER CHARGES</v>
          </cell>
          <cell r="H431">
            <v>1</v>
          </cell>
          <cell r="I431">
            <v>8</v>
          </cell>
          <cell r="J431">
            <v>400</v>
          </cell>
          <cell r="K431">
            <v>3200</v>
          </cell>
        </row>
        <row r="432">
          <cell r="B432">
            <v>430</v>
          </cell>
          <cell r="K432" t="str">
            <v xml:space="preserve"> </v>
          </cell>
        </row>
        <row r="433">
          <cell r="B433">
            <v>431</v>
          </cell>
          <cell r="D433" t="str">
            <v>STATIONARY &amp; SITE RUNNING EXPENSES</v>
          </cell>
          <cell r="H433">
            <v>1</v>
          </cell>
          <cell r="I433">
            <v>8</v>
          </cell>
          <cell r="J433">
            <v>250</v>
          </cell>
          <cell r="K433">
            <v>2000</v>
          </cell>
        </row>
        <row r="434">
          <cell r="B434">
            <v>432</v>
          </cell>
          <cell r="K434" t="str">
            <v xml:space="preserve"> </v>
          </cell>
        </row>
        <row r="435">
          <cell r="B435">
            <v>433</v>
          </cell>
          <cell r="D435" t="str">
            <v>PHOTOCOPIER &amp; PAPER</v>
          </cell>
          <cell r="H435">
            <v>1</v>
          </cell>
          <cell r="I435">
            <v>8</v>
          </cell>
          <cell r="J435">
            <v>100</v>
          </cell>
          <cell r="K435">
            <v>800</v>
          </cell>
        </row>
        <row r="436">
          <cell r="B436">
            <v>434</v>
          </cell>
        </row>
        <row r="437">
          <cell r="B437">
            <v>435</v>
          </cell>
          <cell r="D437" t="str">
            <v>PETTY CASH</v>
          </cell>
          <cell r="H437">
            <v>1</v>
          </cell>
          <cell r="I437">
            <v>8</v>
          </cell>
          <cell r="J437">
            <v>500</v>
          </cell>
          <cell r="K437">
            <v>4000</v>
          </cell>
        </row>
        <row r="438">
          <cell r="B438">
            <v>436</v>
          </cell>
          <cell r="I438" t="str">
            <v xml:space="preserve"> </v>
          </cell>
          <cell r="K438" t="str">
            <v xml:space="preserve"> </v>
          </cell>
        </row>
        <row r="439">
          <cell r="B439">
            <v>437</v>
          </cell>
          <cell r="D439" t="str">
            <v>OTHER</v>
          </cell>
          <cell r="J439">
            <v>250</v>
          </cell>
          <cell r="K439">
            <v>0</v>
          </cell>
        </row>
        <row r="440">
          <cell r="B440">
            <v>438</v>
          </cell>
        </row>
        <row r="441">
          <cell r="B441">
            <v>439</v>
          </cell>
          <cell r="C441" t="str">
            <v>IC</v>
          </cell>
          <cell r="H441" t="str">
            <v>TOTAL CARRIED TO SUMMARY - R</v>
          </cell>
          <cell r="K441">
            <v>13120</v>
          </cell>
          <cell r="L441">
            <v>13120</v>
          </cell>
        </row>
        <row r="442">
          <cell r="B442">
            <v>440</v>
          </cell>
        </row>
        <row r="443">
          <cell r="B443">
            <v>441</v>
          </cell>
          <cell r="D443" t="str">
            <v>INTERNAL PLANT, FUELS &amp; OPERATORS</v>
          </cell>
        </row>
        <row r="444">
          <cell r="B444">
            <v>442</v>
          </cell>
          <cell r="D444" t="str">
            <v>MINOR PLANT &amp; LOOSE TOOLS, CONSUMABLES</v>
          </cell>
        </row>
        <row r="445">
          <cell r="B445">
            <v>443</v>
          </cell>
          <cell r="D445" t="str">
            <v xml:space="preserve">DESCRIPTION </v>
          </cell>
          <cell r="I445" t="str">
            <v>NO.</v>
          </cell>
          <cell r="J445" t="str">
            <v>RATE</v>
          </cell>
        </row>
        <row r="446">
          <cell r="B446">
            <v>444</v>
          </cell>
          <cell r="D446" t="str">
            <v>SMALL TOOLS &amp; CONSUM. ETC      (0.3%  OF VALUE)</v>
          </cell>
          <cell r="G446">
            <v>3.0000000000000001E-3</v>
          </cell>
          <cell r="I446">
            <v>8</v>
          </cell>
          <cell r="J446">
            <v>5000</v>
          </cell>
          <cell r="K446">
            <v>40000</v>
          </cell>
        </row>
        <row r="447">
          <cell r="B447">
            <v>445</v>
          </cell>
        </row>
        <row r="448">
          <cell r="B448">
            <v>446</v>
          </cell>
          <cell r="D448" t="str">
            <v>PALLET  FORK</v>
          </cell>
          <cell r="I448">
            <v>1</v>
          </cell>
          <cell r="J448">
            <v>1000</v>
          </cell>
          <cell r="K448">
            <v>1000</v>
          </cell>
        </row>
        <row r="449">
          <cell r="B449">
            <v>447</v>
          </cell>
          <cell r="D449" t="str">
            <v>CONCRETE BUCKETS</v>
          </cell>
          <cell r="F449" t="str">
            <v>R320 per month</v>
          </cell>
          <cell r="H449" t="str">
            <v xml:space="preserve"> </v>
          </cell>
          <cell r="I449">
            <v>2</v>
          </cell>
          <cell r="J449">
            <v>2500</v>
          </cell>
          <cell r="K449">
            <v>5000</v>
          </cell>
        </row>
        <row r="450">
          <cell r="B450">
            <v>448</v>
          </cell>
          <cell r="D450" t="str">
            <v>ELECTRICAL TOOLS</v>
          </cell>
          <cell r="K450">
            <v>0</v>
          </cell>
        </row>
        <row r="451">
          <cell r="B451">
            <v>449</v>
          </cell>
          <cell r="D451" t="str">
            <v>CRANE SLINGS</v>
          </cell>
          <cell r="I451">
            <v>2</v>
          </cell>
          <cell r="J451">
            <v>500</v>
          </cell>
          <cell r="K451">
            <v>1000</v>
          </cell>
        </row>
        <row r="452">
          <cell r="B452">
            <v>450</v>
          </cell>
        </row>
        <row r="453">
          <cell r="B453">
            <v>451</v>
          </cell>
          <cell r="C453" t="str">
            <v>PL</v>
          </cell>
          <cell r="H453" t="str">
            <v>CARRIED TO INTERNAL PLANT SUMMARY - R</v>
          </cell>
          <cell r="K453">
            <v>47000</v>
          </cell>
          <cell r="L453">
            <v>47000</v>
          </cell>
        </row>
        <row r="454">
          <cell r="B454">
            <v>452</v>
          </cell>
          <cell r="D454" t="str">
            <v>PLANT - INTERNAL HIRE</v>
          </cell>
        </row>
        <row r="455">
          <cell r="B455">
            <v>453</v>
          </cell>
          <cell r="H455" t="str">
            <v>NO.</v>
          </cell>
          <cell r="I455" t="str">
            <v>WEEKS</v>
          </cell>
          <cell r="J455" t="str">
            <v>RATE</v>
          </cell>
        </row>
        <row r="456">
          <cell r="B456">
            <v>454</v>
          </cell>
          <cell r="D456" t="str">
            <v xml:space="preserve">MOTAR    MIXER   </v>
          </cell>
          <cell r="F456" t="str">
            <v>Months Reqd</v>
          </cell>
          <cell r="G456">
            <v>6.5</v>
          </cell>
        </row>
        <row r="457">
          <cell r="B457">
            <v>455</v>
          </cell>
          <cell r="F457" t="str">
            <v>Rate per Month</v>
          </cell>
          <cell r="G457">
            <v>1500</v>
          </cell>
          <cell r="H457">
            <v>1</v>
          </cell>
          <cell r="I457">
            <v>28.145</v>
          </cell>
          <cell r="J457">
            <v>346.42032332563508</v>
          </cell>
          <cell r="K457">
            <v>9750</v>
          </cell>
        </row>
        <row r="458">
          <cell r="B458">
            <v>456</v>
          </cell>
        </row>
        <row r="459">
          <cell r="B459">
            <v>457</v>
          </cell>
        </row>
        <row r="460">
          <cell r="B460">
            <v>458</v>
          </cell>
          <cell r="D460" t="str">
            <v>MIXER CONCRETE  &amp;  MORTAR</v>
          </cell>
        </row>
        <row r="461">
          <cell r="B461">
            <v>459</v>
          </cell>
          <cell r="F461" t="str">
            <v>Months Reqd</v>
          </cell>
          <cell r="G461">
            <v>0</v>
          </cell>
        </row>
        <row r="462">
          <cell r="B462">
            <v>460</v>
          </cell>
          <cell r="D462" t="str">
            <v>400R   (wiegh batcher)</v>
          </cell>
          <cell r="F462" t="str">
            <v>Rate per Month</v>
          </cell>
          <cell r="G462">
            <v>7590</v>
          </cell>
          <cell r="H462">
            <v>0</v>
          </cell>
          <cell r="I462">
            <v>0</v>
          </cell>
          <cell r="J462">
            <v>1752.8868360277136</v>
          </cell>
          <cell r="K462">
            <v>0</v>
          </cell>
        </row>
        <row r="463">
          <cell r="B463">
            <v>461</v>
          </cell>
        </row>
        <row r="464">
          <cell r="B464">
            <v>462</v>
          </cell>
        </row>
        <row r="465">
          <cell r="B465">
            <v>463</v>
          </cell>
          <cell r="D465" t="str">
            <v>COST PER M3 FOR CONCRETE REQD</v>
          </cell>
        </row>
        <row r="466">
          <cell r="B466">
            <v>464</v>
          </cell>
          <cell r="D466" t="str">
            <v>TOTAL CONCRETE REQD   :</v>
          </cell>
          <cell r="E466">
            <v>1097</v>
          </cell>
          <cell r="F466" t="str">
            <v>m3  excl  slab concrete  to be ready mix</v>
          </cell>
        </row>
        <row r="467">
          <cell r="B467">
            <v>465</v>
          </cell>
          <cell r="D467" t="str">
            <v>TOTAL MIXER COSTS            :</v>
          </cell>
          <cell r="E467">
            <v>0</v>
          </cell>
        </row>
        <row r="468">
          <cell r="B468">
            <v>466</v>
          </cell>
          <cell r="D468" t="str">
            <v xml:space="preserve">COST PER M3                            :   </v>
          </cell>
          <cell r="E468">
            <v>0</v>
          </cell>
        </row>
        <row r="469">
          <cell r="B469">
            <v>467</v>
          </cell>
        </row>
        <row r="470">
          <cell r="B470">
            <v>468</v>
          </cell>
          <cell r="D470" t="str">
            <v>COST PER M3 MORTAR / CONCRETE REQD</v>
          </cell>
        </row>
        <row r="471">
          <cell r="B471">
            <v>469</v>
          </cell>
          <cell r="D471" t="str">
            <v>TOTAL CONCRETE REQD   :</v>
          </cell>
          <cell r="E471">
            <v>1097</v>
          </cell>
          <cell r="F471" t="str">
            <v>m3</v>
          </cell>
        </row>
        <row r="472">
          <cell r="B472">
            <v>470</v>
          </cell>
          <cell r="D472" t="str">
            <v>TOTAL   MORTAR REQD     :</v>
          </cell>
          <cell r="E472">
            <v>600</v>
          </cell>
          <cell r="F472" t="str">
            <v>m3</v>
          </cell>
        </row>
        <row r="473">
          <cell r="B473">
            <v>471</v>
          </cell>
          <cell r="D473" t="str">
            <v>TOTAL REQD</v>
          </cell>
          <cell r="E473">
            <v>1697</v>
          </cell>
          <cell r="F473" t="str">
            <v>m3</v>
          </cell>
        </row>
        <row r="474">
          <cell r="B474">
            <v>472</v>
          </cell>
          <cell r="D474" t="str">
            <v>TOTAL MIXER COSTS            :</v>
          </cell>
          <cell r="E474">
            <v>0</v>
          </cell>
        </row>
        <row r="475">
          <cell r="B475">
            <v>473</v>
          </cell>
          <cell r="D475" t="str">
            <v xml:space="preserve">COST PER M3                            :   </v>
          </cell>
          <cell r="E475">
            <v>0</v>
          </cell>
        </row>
        <row r="476">
          <cell r="B476">
            <v>474</v>
          </cell>
          <cell r="K476">
            <v>0</v>
          </cell>
        </row>
        <row r="477">
          <cell r="B477">
            <v>475</v>
          </cell>
          <cell r="K477">
            <v>0</v>
          </cell>
        </row>
        <row r="478">
          <cell r="B478">
            <v>476</v>
          </cell>
        </row>
        <row r="479">
          <cell r="B479">
            <v>477</v>
          </cell>
        </row>
        <row r="480">
          <cell r="B480">
            <v>478</v>
          </cell>
          <cell r="D480" t="str">
            <v>MOBILE CONCRETE PUMP</v>
          </cell>
          <cell r="K480">
            <v>0</v>
          </cell>
        </row>
        <row r="481">
          <cell r="B481">
            <v>479</v>
          </cell>
          <cell r="K481" t="str">
            <v xml:space="preserve"> </v>
          </cell>
        </row>
        <row r="482">
          <cell r="B482">
            <v>480</v>
          </cell>
          <cell r="D482" t="str">
            <v>STATIC DITTO</v>
          </cell>
          <cell r="K482">
            <v>0</v>
          </cell>
        </row>
        <row r="483">
          <cell r="B483">
            <v>481</v>
          </cell>
          <cell r="K483" t="str">
            <v xml:space="preserve"> </v>
          </cell>
        </row>
        <row r="484">
          <cell r="B484">
            <v>482</v>
          </cell>
          <cell r="D484" t="str">
            <v>WEARING PARTS</v>
          </cell>
          <cell r="K484">
            <v>0</v>
          </cell>
        </row>
        <row r="485">
          <cell r="B485">
            <v>483</v>
          </cell>
          <cell r="K485" t="str">
            <v xml:space="preserve"> </v>
          </cell>
        </row>
        <row r="486">
          <cell r="B486">
            <v>484</v>
          </cell>
          <cell r="D486" t="str">
            <v xml:space="preserve">VIBRATOR DRIVE </v>
          </cell>
          <cell r="H486">
            <v>1</v>
          </cell>
          <cell r="I486">
            <v>2050</v>
          </cell>
          <cell r="J486">
            <v>3.5</v>
          </cell>
          <cell r="K486">
            <v>7175</v>
          </cell>
        </row>
        <row r="487">
          <cell r="B487">
            <v>485</v>
          </cell>
          <cell r="K487" t="str">
            <v xml:space="preserve"> </v>
          </cell>
        </row>
        <row r="488">
          <cell r="B488">
            <v>486</v>
          </cell>
          <cell r="D488" t="str">
            <v xml:space="preserve">POKER                     </v>
          </cell>
        </row>
        <row r="489">
          <cell r="B489">
            <v>487</v>
          </cell>
        </row>
        <row r="490">
          <cell r="B490">
            <v>488</v>
          </cell>
          <cell r="D490" t="str">
            <v>EXTRA OVER FOR READY MIX  FOR SLABS</v>
          </cell>
          <cell r="G490" t="str">
            <v>m3</v>
          </cell>
          <cell r="I490">
            <v>950</v>
          </cell>
          <cell r="J490">
            <v>60</v>
          </cell>
          <cell r="K490">
            <v>0</v>
          </cell>
        </row>
        <row r="491">
          <cell r="B491">
            <v>489</v>
          </cell>
        </row>
        <row r="492">
          <cell r="B492">
            <v>490</v>
          </cell>
          <cell r="D492" t="str">
            <v>OTHER  : EXTRA OVER FOR PUMPING SLABS</v>
          </cell>
          <cell r="I492">
            <v>100</v>
          </cell>
          <cell r="J492">
            <v>85</v>
          </cell>
          <cell r="K492">
            <v>0</v>
          </cell>
        </row>
        <row r="493">
          <cell r="B493">
            <v>491</v>
          </cell>
          <cell r="C493" t="str">
            <v>PL</v>
          </cell>
          <cell r="I493" t="str">
            <v>SUB-TOTAL</v>
          </cell>
          <cell r="K493">
            <v>16925</v>
          </cell>
        </row>
        <row r="494">
          <cell r="B494">
            <v>492</v>
          </cell>
          <cell r="D494" t="str">
            <v>PLANT - FUELS</v>
          </cell>
          <cell r="H494" t="str">
            <v>HRS</v>
          </cell>
          <cell r="I494" t="str">
            <v>LITRE/HR</v>
          </cell>
          <cell r="J494" t="str">
            <v>RATE</v>
          </cell>
        </row>
        <row r="495">
          <cell r="B495">
            <v>493</v>
          </cell>
        </row>
        <row r="496">
          <cell r="B496">
            <v>494</v>
          </cell>
          <cell r="D496" t="str">
            <v>MIXER FUEL</v>
          </cell>
          <cell r="H496">
            <v>1266.5250000000001</v>
          </cell>
          <cell r="I496">
            <v>3</v>
          </cell>
          <cell r="J496">
            <v>1.82</v>
          </cell>
          <cell r="K496">
            <v>6915.2265000000007</v>
          </cell>
        </row>
        <row r="497">
          <cell r="B497">
            <v>495</v>
          </cell>
          <cell r="K497" t="str">
            <v xml:space="preserve"> </v>
          </cell>
        </row>
        <row r="498">
          <cell r="B498">
            <v>496</v>
          </cell>
          <cell r="D498" t="str">
            <v>MIXER FUEL</v>
          </cell>
          <cell r="H498">
            <v>0</v>
          </cell>
          <cell r="I498">
            <v>3</v>
          </cell>
          <cell r="J498">
            <v>1.82</v>
          </cell>
          <cell r="K498">
            <v>0</v>
          </cell>
        </row>
        <row r="499">
          <cell r="B499">
            <v>497</v>
          </cell>
          <cell r="K499" t="str">
            <v xml:space="preserve"> </v>
          </cell>
        </row>
        <row r="500">
          <cell r="B500">
            <v>498</v>
          </cell>
          <cell r="D500" t="str">
            <v>MIXER FUEL</v>
          </cell>
          <cell r="K500">
            <v>0</v>
          </cell>
        </row>
        <row r="501">
          <cell r="B501">
            <v>499</v>
          </cell>
          <cell r="K501" t="str">
            <v xml:space="preserve"> </v>
          </cell>
        </row>
        <row r="502">
          <cell r="B502">
            <v>500</v>
          </cell>
          <cell r="D502" t="str">
            <v>VIBRATOR FUEL</v>
          </cell>
          <cell r="G502" t="str">
            <v xml:space="preserve"> </v>
          </cell>
          <cell r="J502">
            <v>1.82</v>
          </cell>
          <cell r="K502">
            <v>0</v>
          </cell>
        </row>
        <row r="503">
          <cell r="B503">
            <v>501</v>
          </cell>
        </row>
        <row r="504">
          <cell r="B504">
            <v>502</v>
          </cell>
          <cell r="C504" t="str">
            <v>IC</v>
          </cell>
          <cell r="I504" t="str">
            <v>SUB-TOTAL</v>
          </cell>
          <cell r="K504">
            <v>6915.2265000000007</v>
          </cell>
        </row>
        <row r="505">
          <cell r="B505">
            <v>503</v>
          </cell>
          <cell r="C505" t="str">
            <v>IL</v>
          </cell>
          <cell r="D505" t="str">
            <v xml:space="preserve">SET UP BATCH PLANT   &amp; REMOVAL     </v>
          </cell>
          <cell r="H505">
            <v>0</v>
          </cell>
          <cell r="I505">
            <v>0</v>
          </cell>
          <cell r="J505">
            <v>2000</v>
          </cell>
          <cell r="K505">
            <v>0</v>
          </cell>
        </row>
        <row r="506">
          <cell r="B506">
            <v>504</v>
          </cell>
        </row>
        <row r="507">
          <cell r="B507">
            <v>505</v>
          </cell>
          <cell r="C507" t="str">
            <v>IN</v>
          </cell>
          <cell r="D507" t="str">
            <v>MATERIALS</v>
          </cell>
          <cell r="K507">
            <v>0</v>
          </cell>
        </row>
        <row r="508">
          <cell r="B508">
            <v>506</v>
          </cell>
          <cell r="I508" t="str">
            <v>SUB-TOTAL</v>
          </cell>
          <cell r="K508">
            <v>0</v>
          </cell>
        </row>
        <row r="509">
          <cell r="B509">
            <v>507</v>
          </cell>
          <cell r="D509" t="str">
            <v>MIXER LABOUR</v>
          </cell>
          <cell r="K509" t="str">
            <v xml:space="preserve"> </v>
          </cell>
        </row>
        <row r="510">
          <cell r="B510">
            <v>508</v>
          </cell>
          <cell r="H510" t="str">
            <v>NO.</v>
          </cell>
          <cell r="I510" t="str">
            <v>WEEKS</v>
          </cell>
          <cell r="J510" t="str">
            <v>RATE</v>
          </cell>
          <cell r="K510" t="str">
            <v xml:space="preserve"> </v>
          </cell>
        </row>
        <row r="511">
          <cell r="B511">
            <v>509</v>
          </cell>
          <cell r="C511" t="str">
            <v>RL</v>
          </cell>
          <cell r="D511" t="str">
            <v xml:space="preserve">MIXER OPERATOR  </v>
          </cell>
          <cell r="H511">
            <v>1</v>
          </cell>
          <cell r="I511">
            <v>0</v>
          </cell>
          <cell r="J511">
            <v>575.67999999999995</v>
          </cell>
          <cell r="K511">
            <v>0</v>
          </cell>
        </row>
        <row r="512">
          <cell r="B512">
            <v>510</v>
          </cell>
        </row>
        <row r="513">
          <cell r="B513">
            <v>511</v>
          </cell>
          <cell r="C513" t="str">
            <v>RL</v>
          </cell>
          <cell r="D513" t="str">
            <v xml:space="preserve">MIXER LABOUR            </v>
          </cell>
          <cell r="H513">
            <v>3</v>
          </cell>
          <cell r="I513">
            <v>0</v>
          </cell>
          <cell r="J513">
            <v>417.52</v>
          </cell>
          <cell r="K513">
            <v>0</v>
          </cell>
        </row>
        <row r="514">
          <cell r="B514">
            <v>512</v>
          </cell>
        </row>
        <row r="515">
          <cell r="B515">
            <v>513</v>
          </cell>
        </row>
        <row r="516">
          <cell r="B516">
            <v>514</v>
          </cell>
        </row>
        <row r="517">
          <cell r="B517">
            <v>515</v>
          </cell>
          <cell r="K517" t="str">
            <v xml:space="preserve"> </v>
          </cell>
        </row>
        <row r="518">
          <cell r="B518">
            <v>516</v>
          </cell>
          <cell r="C518" t="str">
            <v>RL</v>
          </cell>
          <cell r="D518" t="str">
            <v>OTHER</v>
          </cell>
          <cell r="K518">
            <v>0</v>
          </cell>
        </row>
        <row r="519">
          <cell r="B519">
            <v>517</v>
          </cell>
          <cell r="C519" t="str">
            <v xml:space="preserve"> </v>
          </cell>
          <cell r="I519" t="str">
            <v>SUB-TOTAL</v>
          </cell>
          <cell r="K519">
            <v>0</v>
          </cell>
        </row>
        <row r="520">
          <cell r="B520">
            <v>518</v>
          </cell>
          <cell r="H520" t="str">
            <v>CARRIED TO INTERNAL PLANT SUMMARY - R</v>
          </cell>
          <cell r="K520">
            <v>23840.226500000001</v>
          </cell>
          <cell r="L520">
            <v>23840.226500000001</v>
          </cell>
        </row>
        <row r="521">
          <cell r="B521">
            <v>519</v>
          </cell>
          <cell r="G521" t="str">
            <v>TYPE</v>
          </cell>
          <cell r="H521" t="str">
            <v>NO OF</v>
          </cell>
          <cell r="I521" t="str">
            <v>WEEKS</v>
          </cell>
          <cell r="J521" t="str">
            <v>RATE</v>
          </cell>
          <cell r="K521" t="str">
            <v>SUB-TOTAL</v>
          </cell>
          <cell r="L521" t="str">
            <v>TOTAL</v>
          </cell>
        </row>
        <row r="522">
          <cell r="B522">
            <v>520</v>
          </cell>
          <cell r="D522" t="str">
            <v xml:space="preserve">TOWER CRANES </v>
          </cell>
          <cell r="J522" t="str">
            <v>/ WEEK</v>
          </cell>
          <cell r="K522" t="str">
            <v xml:space="preserve"> </v>
          </cell>
          <cell r="L522" t="str">
            <v>VALUE</v>
          </cell>
        </row>
        <row r="523">
          <cell r="B523">
            <v>521</v>
          </cell>
        </row>
        <row r="524">
          <cell r="B524">
            <v>522</v>
          </cell>
        </row>
        <row r="525">
          <cell r="B525">
            <v>523</v>
          </cell>
        </row>
        <row r="526">
          <cell r="B526">
            <v>524</v>
          </cell>
        </row>
        <row r="527">
          <cell r="B527">
            <v>525</v>
          </cell>
        </row>
        <row r="528">
          <cell r="B528">
            <v>526</v>
          </cell>
          <cell r="C528" t="str">
            <v>PL</v>
          </cell>
          <cell r="D528" t="str">
            <v>TYPE :  90C     30m under hook    45m jib     fixed on track</v>
          </cell>
          <cell r="H528">
            <v>1</v>
          </cell>
          <cell r="I528">
            <v>20</v>
          </cell>
          <cell r="J528">
            <v>4157.04</v>
          </cell>
          <cell r="K528">
            <v>83140.800000000003</v>
          </cell>
        </row>
        <row r="529">
          <cell r="B529">
            <v>527</v>
          </cell>
        </row>
        <row r="530">
          <cell r="B530">
            <v>528</v>
          </cell>
          <cell r="C530" t="str">
            <v>IN</v>
          </cell>
          <cell r="D530" t="str">
            <v>CRANE BASE MATERIALS</v>
          </cell>
          <cell r="H530">
            <v>1</v>
          </cell>
          <cell r="I530">
            <v>1</v>
          </cell>
          <cell r="J530">
            <v>2500</v>
          </cell>
          <cell r="K530">
            <v>2500</v>
          </cell>
        </row>
        <row r="531">
          <cell r="B531">
            <v>529</v>
          </cell>
          <cell r="C531" t="str">
            <v>IN</v>
          </cell>
          <cell r="D531" t="str">
            <v>TRACK</v>
          </cell>
          <cell r="E531" t="str">
            <v xml:space="preserve">8m  x R750 </v>
          </cell>
          <cell r="H531">
            <v>1</v>
          </cell>
          <cell r="I531">
            <v>1</v>
          </cell>
          <cell r="J531">
            <v>6000</v>
          </cell>
          <cell r="K531">
            <v>6000</v>
          </cell>
        </row>
        <row r="532">
          <cell r="B532">
            <v>530</v>
          </cell>
          <cell r="C532" t="str">
            <v>RL</v>
          </cell>
          <cell r="D532" t="str">
            <v>CRANE OPERATOR</v>
          </cell>
          <cell r="H532">
            <v>1</v>
          </cell>
          <cell r="I532">
            <v>20</v>
          </cell>
          <cell r="J532">
            <v>700</v>
          </cell>
          <cell r="K532">
            <v>14000</v>
          </cell>
        </row>
        <row r="533">
          <cell r="B533">
            <v>531</v>
          </cell>
          <cell r="C533" t="str">
            <v>RL</v>
          </cell>
          <cell r="D533" t="str">
            <v>BANKSMAN</v>
          </cell>
          <cell r="H533">
            <v>1</v>
          </cell>
          <cell r="I533">
            <v>20</v>
          </cell>
          <cell r="J533">
            <v>700</v>
          </cell>
          <cell r="K533">
            <v>14000</v>
          </cell>
        </row>
        <row r="534">
          <cell r="B534">
            <v>532</v>
          </cell>
          <cell r="C534" t="str">
            <v>IN</v>
          </cell>
          <cell r="D534" t="str">
            <v xml:space="preserve">ERECTION / DISMANTLE CHARGES </v>
          </cell>
          <cell r="H534">
            <v>1</v>
          </cell>
          <cell r="I534">
            <v>1</v>
          </cell>
          <cell r="J534">
            <v>14630</v>
          </cell>
          <cell r="K534">
            <v>14630</v>
          </cell>
        </row>
        <row r="535">
          <cell r="B535">
            <v>533</v>
          </cell>
          <cell r="C535" t="str">
            <v>IN</v>
          </cell>
        </row>
        <row r="536">
          <cell r="B536">
            <v>534</v>
          </cell>
          <cell r="C536" t="str">
            <v>IN</v>
          </cell>
        </row>
        <row r="537">
          <cell r="B537">
            <v>535</v>
          </cell>
          <cell r="C537" t="str">
            <v>IN</v>
          </cell>
        </row>
        <row r="538">
          <cell r="B538">
            <v>536</v>
          </cell>
          <cell r="C538" t="str">
            <v>RL</v>
          </cell>
        </row>
        <row r="539">
          <cell r="B539">
            <v>537</v>
          </cell>
          <cell r="C539" t="str">
            <v>RL</v>
          </cell>
        </row>
        <row r="540">
          <cell r="B540">
            <v>538</v>
          </cell>
          <cell r="C540" t="str">
            <v>IN</v>
          </cell>
        </row>
        <row r="541">
          <cell r="B541">
            <v>539</v>
          </cell>
        </row>
        <row r="542">
          <cell r="B542">
            <v>540</v>
          </cell>
        </row>
        <row r="543">
          <cell r="B543">
            <v>541</v>
          </cell>
          <cell r="C543" t="str">
            <v>PL</v>
          </cell>
        </row>
        <row r="544">
          <cell r="B544">
            <v>542</v>
          </cell>
        </row>
        <row r="545">
          <cell r="B545">
            <v>543</v>
          </cell>
          <cell r="C545" t="str">
            <v>IN</v>
          </cell>
        </row>
        <row r="546">
          <cell r="B546">
            <v>544</v>
          </cell>
          <cell r="C546" t="str">
            <v>IN</v>
          </cell>
        </row>
        <row r="547">
          <cell r="B547">
            <v>545</v>
          </cell>
          <cell r="C547" t="str">
            <v>RL</v>
          </cell>
        </row>
        <row r="548">
          <cell r="B548">
            <v>546</v>
          </cell>
          <cell r="C548" t="str">
            <v>RL</v>
          </cell>
        </row>
        <row r="549">
          <cell r="B549">
            <v>547</v>
          </cell>
          <cell r="C549" t="str">
            <v>IN</v>
          </cell>
        </row>
        <row r="550">
          <cell r="B550">
            <v>548</v>
          </cell>
          <cell r="K550" t="str">
            <v xml:space="preserve"> </v>
          </cell>
        </row>
        <row r="551">
          <cell r="B551">
            <v>549</v>
          </cell>
          <cell r="K551" t="str">
            <v xml:space="preserve"> </v>
          </cell>
        </row>
        <row r="552">
          <cell r="B552">
            <v>550</v>
          </cell>
          <cell r="C552" t="str">
            <v>IN</v>
          </cell>
        </row>
        <row r="553">
          <cell r="B553">
            <v>551</v>
          </cell>
          <cell r="K553" t="str">
            <v xml:space="preserve"> </v>
          </cell>
        </row>
        <row r="554">
          <cell r="B554">
            <v>552</v>
          </cell>
          <cell r="K554" t="str">
            <v xml:space="preserve"> </v>
          </cell>
        </row>
        <row r="555">
          <cell r="B555">
            <v>553</v>
          </cell>
        </row>
        <row r="556">
          <cell r="B556">
            <v>554</v>
          </cell>
          <cell r="K556" t="str">
            <v xml:space="preserve"> </v>
          </cell>
        </row>
        <row r="557">
          <cell r="B557">
            <v>555</v>
          </cell>
          <cell r="D557" t="str">
            <v xml:space="preserve"> </v>
          </cell>
          <cell r="G557" t="str">
            <v>CARRIED TO INTERNAL PLANT SUMMARY - R</v>
          </cell>
          <cell r="H557" t="str">
            <v>CARRIED TO INTERNAL PLANT SUMMARY - R</v>
          </cell>
          <cell r="K557">
            <v>134270.79999999999</v>
          </cell>
          <cell r="L557">
            <v>134270.79999999999</v>
          </cell>
        </row>
        <row r="558">
          <cell r="B558">
            <v>556</v>
          </cell>
          <cell r="D558" t="str">
            <v xml:space="preserve"> </v>
          </cell>
        </row>
        <row r="559">
          <cell r="B559">
            <v>557</v>
          </cell>
          <cell r="D559" t="str">
            <v xml:space="preserve"> </v>
          </cell>
          <cell r="G559" t="str">
            <v>TYPE</v>
          </cell>
          <cell r="H559" t="str">
            <v>NO OF</v>
          </cell>
          <cell r="I559" t="str">
            <v>DAYS</v>
          </cell>
          <cell r="J559" t="str">
            <v xml:space="preserve">RATE </v>
          </cell>
          <cell r="K559" t="str">
            <v>SUB-TOTAL</v>
          </cell>
          <cell r="L559" t="str">
            <v>TOTAL</v>
          </cell>
        </row>
        <row r="560">
          <cell r="B560">
            <v>558</v>
          </cell>
          <cell r="D560" t="str">
            <v>MOBILE CRANES</v>
          </cell>
          <cell r="K560" t="str">
            <v xml:space="preserve"> </v>
          </cell>
          <cell r="L560" t="str">
            <v>VALUE</v>
          </cell>
        </row>
        <row r="561">
          <cell r="B561">
            <v>559</v>
          </cell>
          <cell r="C561" t="str">
            <v>PL</v>
          </cell>
          <cell r="D561" t="str">
            <v>CRANE -   Tower crane erection / dismantle</v>
          </cell>
          <cell r="G561" t="str">
            <v>45T</v>
          </cell>
          <cell r="H561">
            <v>1</v>
          </cell>
          <cell r="I561">
            <v>5</v>
          </cell>
          <cell r="J561">
            <v>3500</v>
          </cell>
          <cell r="K561">
            <v>17500</v>
          </cell>
        </row>
        <row r="562">
          <cell r="B562">
            <v>560</v>
          </cell>
          <cell r="K562" t="str">
            <v xml:space="preserve"> </v>
          </cell>
        </row>
        <row r="563">
          <cell r="B563">
            <v>561</v>
          </cell>
          <cell r="C563" t="str">
            <v>PL</v>
          </cell>
          <cell r="D563" t="str">
            <v xml:space="preserve">CRANE     </v>
          </cell>
          <cell r="J563">
            <v>2380</v>
          </cell>
          <cell r="K563">
            <v>0</v>
          </cell>
        </row>
        <row r="564">
          <cell r="B564">
            <v>562</v>
          </cell>
          <cell r="K564" t="str">
            <v xml:space="preserve"> </v>
          </cell>
        </row>
        <row r="565">
          <cell r="B565">
            <v>563</v>
          </cell>
          <cell r="G565" t="str">
            <v>WEEKS</v>
          </cell>
          <cell r="H565" t="str">
            <v>HOURS</v>
          </cell>
          <cell r="I565" t="str">
            <v>LITRES</v>
          </cell>
          <cell r="J565" t="str">
            <v>RATE</v>
          </cell>
          <cell r="K565">
            <v>0</v>
          </cell>
        </row>
        <row r="566">
          <cell r="B566">
            <v>564</v>
          </cell>
          <cell r="K566" t="str">
            <v xml:space="preserve"> </v>
          </cell>
        </row>
        <row r="567">
          <cell r="B567">
            <v>565</v>
          </cell>
          <cell r="C567" t="str">
            <v>IC</v>
          </cell>
          <cell r="D567" t="str">
            <v xml:space="preserve">FUEL     </v>
          </cell>
          <cell r="G567">
            <v>1</v>
          </cell>
          <cell r="H567">
            <v>0</v>
          </cell>
          <cell r="I567">
            <v>3370</v>
          </cell>
          <cell r="J567">
            <v>1.78</v>
          </cell>
          <cell r="K567">
            <v>0</v>
          </cell>
        </row>
        <row r="568">
          <cell r="B568">
            <v>566</v>
          </cell>
          <cell r="H568" t="str">
            <v xml:space="preserve">NO </v>
          </cell>
          <cell r="I568" t="str">
            <v>DAYS</v>
          </cell>
          <cell r="K568" t="str">
            <v xml:space="preserve"> </v>
          </cell>
        </row>
        <row r="569">
          <cell r="B569">
            <v>567</v>
          </cell>
          <cell r="C569" t="str">
            <v>RL</v>
          </cell>
          <cell r="D569" t="str">
            <v>DRIVERS</v>
          </cell>
          <cell r="K569">
            <v>0</v>
          </cell>
        </row>
        <row r="570">
          <cell r="B570">
            <v>568</v>
          </cell>
          <cell r="K570" t="str">
            <v xml:space="preserve"> </v>
          </cell>
        </row>
        <row r="571">
          <cell r="B571">
            <v>569</v>
          </cell>
          <cell r="G571" t="str">
            <v xml:space="preserve"> </v>
          </cell>
          <cell r="H571" t="str">
            <v>CARRIED TO INTERNAL PLANT SUMMARY- R</v>
          </cell>
          <cell r="K571">
            <v>17500</v>
          </cell>
          <cell r="L571">
            <v>17500</v>
          </cell>
        </row>
        <row r="572">
          <cell r="B572">
            <v>570</v>
          </cell>
          <cell r="G572" t="str">
            <v>TYPE</v>
          </cell>
          <cell r="H572" t="str">
            <v>NO.</v>
          </cell>
          <cell r="I572" t="str">
            <v>WEEKS</v>
          </cell>
          <cell r="J572" t="str">
            <v xml:space="preserve">RATE </v>
          </cell>
          <cell r="K572" t="str">
            <v>SUB-TOTAL</v>
          </cell>
          <cell r="L572" t="str">
            <v>TOTAL</v>
          </cell>
        </row>
        <row r="573">
          <cell r="B573">
            <v>571</v>
          </cell>
          <cell r="D573" t="str">
            <v>CONVEYORS</v>
          </cell>
          <cell r="K573" t="str">
            <v xml:space="preserve"> </v>
          </cell>
          <cell r="L573" t="str">
            <v>VALUE</v>
          </cell>
        </row>
        <row r="574">
          <cell r="B574">
            <v>572</v>
          </cell>
        </row>
        <row r="575">
          <cell r="B575">
            <v>573</v>
          </cell>
          <cell r="C575" t="str">
            <v>PL</v>
          </cell>
          <cell r="D575" t="str">
            <v>CONVEYOR</v>
          </cell>
          <cell r="G575" t="str">
            <v>10M</v>
          </cell>
          <cell r="I575">
            <v>21</v>
          </cell>
          <cell r="J575">
            <v>473</v>
          </cell>
          <cell r="K575">
            <v>0</v>
          </cell>
        </row>
        <row r="576">
          <cell r="B576">
            <v>574</v>
          </cell>
          <cell r="J576" t="str">
            <v xml:space="preserve"> </v>
          </cell>
          <cell r="K576" t="str">
            <v xml:space="preserve"> </v>
          </cell>
        </row>
        <row r="577">
          <cell r="B577">
            <v>575</v>
          </cell>
          <cell r="C577" t="str">
            <v>PL</v>
          </cell>
          <cell r="D577" t="str">
            <v>CONVEYOR   SLAB CONCRETE</v>
          </cell>
          <cell r="I577">
            <v>1</v>
          </cell>
          <cell r="J577">
            <v>1000</v>
          </cell>
          <cell r="K577">
            <v>0</v>
          </cell>
        </row>
        <row r="578">
          <cell r="B578">
            <v>576</v>
          </cell>
        </row>
        <row r="579">
          <cell r="B579">
            <v>577</v>
          </cell>
          <cell r="D579" t="str">
            <v>CONVEYOR FUEL ETC</v>
          </cell>
          <cell r="G579" t="str">
            <v xml:space="preserve"> </v>
          </cell>
          <cell r="H579" t="str">
            <v>HOURS</v>
          </cell>
          <cell r="I579" t="str">
            <v>LITRES</v>
          </cell>
          <cell r="J579" t="str">
            <v>RATE</v>
          </cell>
        </row>
        <row r="580">
          <cell r="B580">
            <v>578</v>
          </cell>
        </row>
        <row r="581">
          <cell r="B581">
            <v>579</v>
          </cell>
          <cell r="C581" t="str">
            <v>IC</v>
          </cell>
          <cell r="D581" t="str">
            <v xml:space="preserve">FUEL </v>
          </cell>
          <cell r="H581">
            <v>0</v>
          </cell>
          <cell r="I581">
            <v>1.5</v>
          </cell>
          <cell r="J581">
            <v>1.82</v>
          </cell>
          <cell r="K581">
            <v>0</v>
          </cell>
        </row>
        <row r="582">
          <cell r="B582">
            <v>580</v>
          </cell>
          <cell r="H582" t="str">
            <v>^NO</v>
          </cell>
          <cell r="I582" t="str">
            <v>WEEKS</v>
          </cell>
          <cell r="J582" t="str">
            <v xml:space="preserve"> </v>
          </cell>
        </row>
        <row r="583">
          <cell r="B583">
            <v>581</v>
          </cell>
          <cell r="C583" t="str">
            <v>RL</v>
          </cell>
          <cell r="D583" t="str">
            <v>OPERATOR</v>
          </cell>
          <cell r="H583">
            <v>0</v>
          </cell>
          <cell r="I583">
            <v>21</v>
          </cell>
          <cell r="J583">
            <v>506.7</v>
          </cell>
          <cell r="K583">
            <v>0</v>
          </cell>
        </row>
        <row r="584">
          <cell r="B584">
            <v>582</v>
          </cell>
        </row>
        <row r="585">
          <cell r="B585">
            <v>583</v>
          </cell>
          <cell r="H585" t="str">
            <v>CARRIED TO INTERNAL PLANT SUMMARY - R</v>
          </cell>
          <cell r="K585">
            <v>0</v>
          </cell>
          <cell r="L585">
            <v>0</v>
          </cell>
        </row>
        <row r="586">
          <cell r="B586">
            <v>584</v>
          </cell>
          <cell r="D586" t="str">
            <v>HOISTS</v>
          </cell>
          <cell r="G586" t="str">
            <v>TYPE</v>
          </cell>
          <cell r="H586" t="str">
            <v>NO.</v>
          </cell>
          <cell r="I586" t="str">
            <v>WEEKS</v>
          </cell>
          <cell r="J586" t="str">
            <v xml:space="preserve">RATE </v>
          </cell>
        </row>
        <row r="587">
          <cell r="B587">
            <v>585</v>
          </cell>
        </row>
        <row r="588">
          <cell r="B588">
            <v>586</v>
          </cell>
          <cell r="C588" t="str">
            <v>PL</v>
          </cell>
          <cell r="D588" t="str">
            <v>HOIST  500kg PLATFORM HOIST</v>
          </cell>
          <cell r="F588">
            <v>0</v>
          </cell>
          <cell r="H588">
            <v>0</v>
          </cell>
          <cell r="I588">
            <v>9</v>
          </cell>
          <cell r="J588">
            <v>1290</v>
          </cell>
          <cell r="K588">
            <v>0</v>
          </cell>
        </row>
        <row r="589">
          <cell r="B589">
            <v>587</v>
          </cell>
          <cell r="J589" t="str">
            <v xml:space="preserve"> </v>
          </cell>
          <cell r="K589" t="str">
            <v xml:space="preserve"> </v>
          </cell>
        </row>
        <row r="590">
          <cell r="B590">
            <v>588</v>
          </cell>
          <cell r="C590" t="str">
            <v>PL</v>
          </cell>
          <cell r="D590" t="str">
            <v>MAST SECTION</v>
          </cell>
          <cell r="J590">
            <v>0</v>
          </cell>
          <cell r="K590">
            <v>0</v>
          </cell>
        </row>
        <row r="591">
          <cell r="B591">
            <v>589</v>
          </cell>
          <cell r="J591" t="str">
            <v xml:space="preserve"> </v>
          </cell>
          <cell r="K591" t="str">
            <v xml:space="preserve"> </v>
          </cell>
        </row>
        <row r="592">
          <cell r="B592">
            <v>590</v>
          </cell>
          <cell r="C592" t="str">
            <v>PL</v>
          </cell>
          <cell r="D592" t="str">
            <v>HOIST</v>
          </cell>
          <cell r="J592">
            <v>0</v>
          </cell>
          <cell r="K592">
            <v>0</v>
          </cell>
        </row>
        <row r="593">
          <cell r="B593">
            <v>591</v>
          </cell>
          <cell r="J593" t="str">
            <v xml:space="preserve"> </v>
          </cell>
          <cell r="K593" t="str">
            <v xml:space="preserve"> </v>
          </cell>
        </row>
        <row r="594">
          <cell r="B594">
            <v>592</v>
          </cell>
          <cell r="C594" t="str">
            <v>PL</v>
          </cell>
          <cell r="D594" t="str">
            <v>MAST SECTION</v>
          </cell>
          <cell r="J594">
            <v>0</v>
          </cell>
          <cell r="K594">
            <v>0</v>
          </cell>
        </row>
        <row r="595">
          <cell r="B595">
            <v>593</v>
          </cell>
          <cell r="J595" t="str">
            <v xml:space="preserve"> </v>
          </cell>
          <cell r="K595" t="str">
            <v xml:space="preserve"> </v>
          </cell>
        </row>
        <row r="596">
          <cell r="B596">
            <v>594</v>
          </cell>
          <cell r="C596" t="str">
            <v>RL</v>
          </cell>
          <cell r="D596" t="str">
            <v>OPERATOR</v>
          </cell>
          <cell r="H596">
            <v>0</v>
          </cell>
          <cell r="I596">
            <v>9</v>
          </cell>
          <cell r="J596">
            <v>700</v>
          </cell>
          <cell r="K596">
            <v>0</v>
          </cell>
        </row>
        <row r="597">
          <cell r="B597">
            <v>595</v>
          </cell>
          <cell r="J597" t="str">
            <v xml:space="preserve"> </v>
          </cell>
          <cell r="K597" t="str">
            <v xml:space="preserve"> </v>
          </cell>
        </row>
        <row r="598">
          <cell r="B598">
            <v>596</v>
          </cell>
          <cell r="C598" t="str">
            <v>IN</v>
          </cell>
          <cell r="D598" t="str">
            <v>ERECTION / DISMANTLE CHARGES  MAINTANCE</v>
          </cell>
          <cell r="H598">
            <v>0</v>
          </cell>
          <cell r="I598">
            <v>1</v>
          </cell>
          <cell r="J598">
            <v>3000</v>
          </cell>
          <cell r="K598">
            <v>0</v>
          </cell>
        </row>
        <row r="599">
          <cell r="B599">
            <v>597</v>
          </cell>
          <cell r="J599" t="str">
            <v xml:space="preserve"> </v>
          </cell>
          <cell r="K599" t="str">
            <v xml:space="preserve"> </v>
          </cell>
        </row>
        <row r="600">
          <cell r="B600">
            <v>598</v>
          </cell>
          <cell r="C600" t="str">
            <v>IN</v>
          </cell>
          <cell r="D600" t="str">
            <v>HOIST BASE MATERIALS</v>
          </cell>
          <cell r="H600">
            <v>0</v>
          </cell>
          <cell r="I600">
            <v>1</v>
          </cell>
          <cell r="J600">
            <v>500</v>
          </cell>
          <cell r="K600">
            <v>0</v>
          </cell>
        </row>
        <row r="601">
          <cell r="B601">
            <v>599</v>
          </cell>
          <cell r="J601" t="str">
            <v xml:space="preserve"> </v>
          </cell>
          <cell r="K601" t="str">
            <v xml:space="preserve"> </v>
          </cell>
        </row>
        <row r="602">
          <cell r="B602">
            <v>600</v>
          </cell>
          <cell r="C602" t="str">
            <v>IL</v>
          </cell>
          <cell r="D602" t="str">
            <v>HOOPER</v>
          </cell>
          <cell r="I602">
            <v>7500</v>
          </cell>
          <cell r="J602">
            <v>1</v>
          </cell>
          <cell r="K602">
            <v>0</v>
          </cell>
        </row>
        <row r="603">
          <cell r="B603">
            <v>601</v>
          </cell>
          <cell r="J603" t="str">
            <v xml:space="preserve"> </v>
          </cell>
          <cell r="K603" t="str">
            <v xml:space="preserve"> </v>
          </cell>
        </row>
        <row r="604">
          <cell r="B604">
            <v>602</v>
          </cell>
          <cell r="D604" t="str">
            <v xml:space="preserve">HOIST FUEL </v>
          </cell>
        </row>
        <row r="605">
          <cell r="B605">
            <v>603</v>
          </cell>
        </row>
        <row r="606">
          <cell r="B606">
            <v>604</v>
          </cell>
          <cell r="C606" t="str">
            <v>IC</v>
          </cell>
          <cell r="D606" t="str">
            <v>HOIST FUEL</v>
          </cell>
          <cell r="G606" t="str">
            <v>Hrs</v>
          </cell>
          <cell r="H606">
            <v>0</v>
          </cell>
          <cell r="I606">
            <v>3</v>
          </cell>
          <cell r="J606">
            <v>1.82</v>
          </cell>
          <cell r="K606">
            <v>0</v>
          </cell>
        </row>
        <row r="607">
          <cell r="B607">
            <v>605</v>
          </cell>
          <cell r="G607" t="str">
            <v xml:space="preserve"> </v>
          </cell>
          <cell r="H607" t="str">
            <v>CARRIED TO INTERNAL PLANT SUMMARY - R</v>
          </cell>
          <cell r="K607">
            <v>0</v>
          </cell>
          <cell r="L607">
            <v>0</v>
          </cell>
        </row>
        <row r="608">
          <cell r="B608">
            <v>606</v>
          </cell>
          <cell r="G608" t="str">
            <v>TYPE</v>
          </cell>
          <cell r="H608" t="str">
            <v>NO.</v>
          </cell>
          <cell r="I608" t="str">
            <v>MONTHS</v>
          </cell>
          <cell r="J608" t="str">
            <v xml:space="preserve">RATE </v>
          </cell>
          <cell r="K608" t="str">
            <v>SUB-TOTAL</v>
          </cell>
          <cell r="L608" t="str">
            <v>TOTAL</v>
          </cell>
        </row>
        <row r="609">
          <cell r="B609">
            <v>607</v>
          </cell>
          <cell r="D609" t="str">
            <v>DUMPERS &amp; MATERIAL HANDLERS</v>
          </cell>
          <cell r="K609" t="str">
            <v xml:space="preserve"> </v>
          </cell>
          <cell r="L609" t="str">
            <v>VALUE</v>
          </cell>
        </row>
        <row r="610">
          <cell r="B610">
            <v>608</v>
          </cell>
        </row>
        <row r="611">
          <cell r="B611">
            <v>609</v>
          </cell>
          <cell r="C611" t="str">
            <v>PL</v>
          </cell>
          <cell r="D611" t="str">
            <v xml:space="preserve">DUMPER             </v>
          </cell>
          <cell r="H611">
            <v>0</v>
          </cell>
          <cell r="I611">
            <v>2</v>
          </cell>
          <cell r="J611">
            <v>4763</v>
          </cell>
          <cell r="K611">
            <v>0</v>
          </cell>
        </row>
        <row r="612">
          <cell r="B612">
            <v>610</v>
          </cell>
          <cell r="J612" t="str">
            <v xml:space="preserve"> </v>
          </cell>
          <cell r="K612" t="str">
            <v xml:space="preserve"> </v>
          </cell>
        </row>
        <row r="613">
          <cell r="B613">
            <v>611</v>
          </cell>
          <cell r="C613" t="str">
            <v>PL</v>
          </cell>
          <cell r="D613" t="str">
            <v xml:space="preserve">MATERIAL HANDLER / TELEPORTER    </v>
          </cell>
          <cell r="I613">
            <v>1.5</v>
          </cell>
          <cell r="J613">
            <v>8660</v>
          </cell>
          <cell r="K613">
            <v>0</v>
          </cell>
        </row>
        <row r="614">
          <cell r="B614">
            <v>612</v>
          </cell>
          <cell r="J614" t="str">
            <v xml:space="preserve"> </v>
          </cell>
          <cell r="K614" t="str">
            <v xml:space="preserve"> </v>
          </cell>
        </row>
        <row r="615">
          <cell r="B615">
            <v>613</v>
          </cell>
          <cell r="C615" t="str">
            <v>RL</v>
          </cell>
          <cell r="D615" t="str">
            <v>OPERATOR</v>
          </cell>
          <cell r="H615">
            <v>0</v>
          </cell>
          <cell r="I615">
            <v>8.66</v>
          </cell>
          <cell r="J615">
            <v>575.67999999999995</v>
          </cell>
          <cell r="K615">
            <v>0</v>
          </cell>
        </row>
        <row r="616">
          <cell r="B616">
            <v>614</v>
          </cell>
          <cell r="C616" t="str">
            <v>RL</v>
          </cell>
          <cell r="D616" t="str">
            <v>BANKSMAN</v>
          </cell>
          <cell r="H616">
            <v>0</v>
          </cell>
          <cell r="I616">
            <v>8.66</v>
          </cell>
          <cell r="J616">
            <v>575.67999999999995</v>
          </cell>
          <cell r="K616">
            <v>0</v>
          </cell>
        </row>
        <row r="617">
          <cell r="B617">
            <v>615</v>
          </cell>
          <cell r="G617" t="str">
            <v xml:space="preserve"> </v>
          </cell>
          <cell r="H617" t="str">
            <v>HOURS</v>
          </cell>
          <cell r="I617" t="str">
            <v>LITRES</v>
          </cell>
          <cell r="J617" t="str">
            <v>RATE</v>
          </cell>
          <cell r="K617" t="str">
            <v xml:space="preserve"> </v>
          </cell>
        </row>
        <row r="618">
          <cell r="B618">
            <v>616</v>
          </cell>
          <cell r="C618" t="str">
            <v>IC</v>
          </cell>
          <cell r="D618" t="str">
            <v>FUEL - DUMPER</v>
          </cell>
          <cell r="G618" t="str">
            <v xml:space="preserve"> </v>
          </cell>
          <cell r="H618">
            <v>0</v>
          </cell>
          <cell r="I618">
            <v>6</v>
          </cell>
          <cell r="J618">
            <v>1.52</v>
          </cell>
          <cell r="K618">
            <v>0</v>
          </cell>
        </row>
        <row r="619">
          <cell r="B619">
            <v>617</v>
          </cell>
          <cell r="C619" t="str">
            <v>IC</v>
          </cell>
          <cell r="D619" t="str">
            <v>FUEL - MATERIAL HANDLER</v>
          </cell>
          <cell r="G619" t="str">
            <v xml:space="preserve"> </v>
          </cell>
          <cell r="H619">
            <v>0</v>
          </cell>
          <cell r="I619">
            <v>6</v>
          </cell>
          <cell r="J619">
            <v>1.52</v>
          </cell>
          <cell r="K619">
            <v>0</v>
          </cell>
        </row>
        <row r="620">
          <cell r="B620">
            <v>618</v>
          </cell>
          <cell r="G620" t="str">
            <v xml:space="preserve"> </v>
          </cell>
          <cell r="H620" t="str">
            <v>CARRIED TO INTERNAL PLANT SUMMARY - R</v>
          </cell>
          <cell r="K620">
            <v>0</v>
          </cell>
          <cell r="L620">
            <v>0</v>
          </cell>
        </row>
        <row r="621">
          <cell r="B621">
            <v>619</v>
          </cell>
          <cell r="G621" t="str">
            <v>TYPE</v>
          </cell>
          <cell r="H621" t="str">
            <v>NO.</v>
          </cell>
          <cell r="I621" t="str">
            <v>WEEKS</v>
          </cell>
          <cell r="J621" t="str">
            <v xml:space="preserve">RATE </v>
          </cell>
          <cell r="K621" t="str">
            <v>SUB-TOTAL</v>
          </cell>
          <cell r="L621" t="str">
            <v>TOTAL</v>
          </cell>
        </row>
        <row r="622">
          <cell r="B622">
            <v>620</v>
          </cell>
          <cell r="D622" t="str">
            <v>COMPRESSORS  /  BRICK CUTTING MACHINES ETC</v>
          </cell>
          <cell r="K622" t="str">
            <v xml:space="preserve"> </v>
          </cell>
          <cell r="L622" t="str">
            <v>VALUE</v>
          </cell>
        </row>
        <row r="623">
          <cell r="B623">
            <v>621</v>
          </cell>
        </row>
        <row r="624">
          <cell r="B624">
            <v>622</v>
          </cell>
          <cell r="C624" t="str">
            <v>PL</v>
          </cell>
          <cell r="D624" t="str">
            <v>WAP MACHINE BLOWING OUT DECKS ETC</v>
          </cell>
          <cell r="H624">
            <v>1</v>
          </cell>
          <cell r="I624">
            <v>18</v>
          </cell>
          <cell r="J624">
            <v>250</v>
          </cell>
          <cell r="K624">
            <v>4500</v>
          </cell>
        </row>
        <row r="625">
          <cell r="B625">
            <v>623</v>
          </cell>
          <cell r="C625" t="str">
            <v>PL</v>
          </cell>
          <cell r="D625" t="str">
            <v>COMPRESSOR</v>
          </cell>
          <cell r="J625">
            <v>0</v>
          </cell>
          <cell r="K625">
            <v>0</v>
          </cell>
        </row>
        <row r="626">
          <cell r="B626">
            <v>624</v>
          </cell>
        </row>
        <row r="627">
          <cell r="B627">
            <v>625</v>
          </cell>
          <cell r="C627" t="str">
            <v>PL</v>
          </cell>
          <cell r="D627" t="str">
            <v>BRICK CUTTING MACHINE (HIRE)</v>
          </cell>
          <cell r="I627">
            <v>15</v>
          </cell>
          <cell r="J627">
            <v>250</v>
          </cell>
          <cell r="K627">
            <v>0</v>
          </cell>
        </row>
        <row r="628">
          <cell r="B628">
            <v>626</v>
          </cell>
          <cell r="C628" t="str">
            <v>PL</v>
          </cell>
          <cell r="D628" t="str">
            <v>BLADES PURCHASE</v>
          </cell>
          <cell r="I628">
            <v>1</v>
          </cell>
          <cell r="J628">
            <v>756</v>
          </cell>
          <cell r="K628">
            <v>0</v>
          </cell>
        </row>
        <row r="629">
          <cell r="B629">
            <v>627</v>
          </cell>
          <cell r="C629" t="str">
            <v>RL</v>
          </cell>
          <cell r="D629" t="str">
            <v>OPERATOR</v>
          </cell>
          <cell r="I629">
            <v>15</v>
          </cell>
          <cell r="J629">
            <v>575.67999999999995</v>
          </cell>
          <cell r="K629">
            <v>0</v>
          </cell>
        </row>
        <row r="630">
          <cell r="B630">
            <v>628</v>
          </cell>
          <cell r="G630" t="str">
            <v>WEEKS</v>
          </cell>
          <cell r="H630" t="str">
            <v>HOURS</v>
          </cell>
          <cell r="I630" t="str">
            <v>LITRES</v>
          </cell>
          <cell r="J630" t="str">
            <v>RATE</v>
          </cell>
        </row>
        <row r="631">
          <cell r="B631">
            <v>629</v>
          </cell>
        </row>
        <row r="632">
          <cell r="B632">
            <v>630</v>
          </cell>
          <cell r="C632" t="str">
            <v>IC</v>
          </cell>
          <cell r="D632" t="str">
            <v>FUEL</v>
          </cell>
          <cell r="G632">
            <v>0</v>
          </cell>
          <cell r="H632">
            <v>42.5</v>
          </cell>
          <cell r="I632">
            <v>2</v>
          </cell>
          <cell r="J632">
            <v>1.82</v>
          </cell>
          <cell r="K632">
            <v>0</v>
          </cell>
        </row>
        <row r="633">
          <cell r="B633">
            <v>631</v>
          </cell>
          <cell r="J633" t="str">
            <v xml:space="preserve"> </v>
          </cell>
        </row>
        <row r="634">
          <cell r="B634">
            <v>632</v>
          </cell>
          <cell r="C634" t="str">
            <v>IC</v>
          </cell>
          <cell r="D634" t="str">
            <v>FUEL</v>
          </cell>
          <cell r="K634">
            <v>0</v>
          </cell>
        </row>
        <row r="635">
          <cell r="B635">
            <v>633</v>
          </cell>
          <cell r="H635" t="str">
            <v>TOTAL CARRIED TO INTERNAL PLANT SUMMARY - R</v>
          </cell>
          <cell r="K635">
            <v>4500</v>
          </cell>
          <cell r="L635">
            <v>4500</v>
          </cell>
        </row>
        <row r="636">
          <cell r="B636">
            <v>634</v>
          </cell>
          <cell r="H636" t="str">
            <v xml:space="preserve"> </v>
          </cell>
          <cell r="I636" t="str">
            <v>NO.</v>
          </cell>
          <cell r="J636" t="str">
            <v>RATE</v>
          </cell>
          <cell r="K636" t="str">
            <v>SUB-TOTAL</v>
          </cell>
          <cell r="L636" t="str">
            <v>TOTAL</v>
          </cell>
        </row>
        <row r="637">
          <cell r="B637">
            <v>635</v>
          </cell>
          <cell r="D637" t="str">
            <v>PLANT - EXTERNAL HIRE</v>
          </cell>
          <cell r="K637" t="str">
            <v xml:space="preserve"> </v>
          </cell>
          <cell r="L637" t="str">
            <v>VALUE</v>
          </cell>
        </row>
        <row r="638">
          <cell r="B638">
            <v>636</v>
          </cell>
          <cell r="I638" t="str">
            <v>M3</v>
          </cell>
        </row>
        <row r="639">
          <cell r="B639">
            <v>637</v>
          </cell>
          <cell r="C639" t="str">
            <v>PL</v>
          </cell>
          <cell r="D639" t="str">
            <v xml:space="preserve">1 </v>
          </cell>
          <cell r="K639">
            <v>0</v>
          </cell>
        </row>
        <row r="640">
          <cell r="B640">
            <v>638</v>
          </cell>
          <cell r="H640" t="str">
            <v xml:space="preserve"> </v>
          </cell>
        </row>
        <row r="641">
          <cell r="B641">
            <v>639</v>
          </cell>
          <cell r="D641" t="str">
            <v xml:space="preserve">2 </v>
          </cell>
          <cell r="H641" t="str">
            <v xml:space="preserve"> </v>
          </cell>
        </row>
        <row r="642">
          <cell r="B642">
            <v>640</v>
          </cell>
          <cell r="H642" t="str">
            <v xml:space="preserve"> </v>
          </cell>
        </row>
        <row r="643">
          <cell r="B643">
            <v>641</v>
          </cell>
          <cell r="D643" t="str">
            <v>3</v>
          </cell>
          <cell r="H643" t="str">
            <v xml:space="preserve"> </v>
          </cell>
        </row>
        <row r="644">
          <cell r="B644">
            <v>642</v>
          </cell>
          <cell r="H644" t="str">
            <v xml:space="preserve"> </v>
          </cell>
        </row>
        <row r="645">
          <cell r="B645">
            <v>643</v>
          </cell>
          <cell r="D645" t="str">
            <v>4</v>
          </cell>
          <cell r="H645" t="str">
            <v xml:space="preserve"> </v>
          </cell>
        </row>
        <row r="646">
          <cell r="B646">
            <v>644</v>
          </cell>
          <cell r="H646" t="str">
            <v xml:space="preserve"> </v>
          </cell>
        </row>
        <row r="647">
          <cell r="B647">
            <v>645</v>
          </cell>
          <cell r="D647" t="str">
            <v>5</v>
          </cell>
          <cell r="H647" t="str">
            <v xml:space="preserve"> </v>
          </cell>
        </row>
        <row r="648">
          <cell r="B648">
            <v>646</v>
          </cell>
        </row>
        <row r="649">
          <cell r="B649">
            <v>647</v>
          </cell>
          <cell r="H649" t="str">
            <v>TOTAL CARRIED TO SUMMARY</v>
          </cell>
          <cell r="K649">
            <v>0</v>
          </cell>
          <cell r="L649">
            <v>0</v>
          </cell>
        </row>
        <row r="650">
          <cell r="B650">
            <v>648</v>
          </cell>
        </row>
        <row r="651">
          <cell r="B651">
            <v>649</v>
          </cell>
          <cell r="D651" t="str">
            <v xml:space="preserve"> </v>
          </cell>
          <cell r="H651" t="str">
            <v>NO.</v>
          </cell>
          <cell r="I651" t="str">
            <v>NO LOADS</v>
          </cell>
          <cell r="J651" t="str">
            <v>RATE</v>
          </cell>
        </row>
        <row r="652">
          <cell r="B652">
            <v>650</v>
          </cell>
          <cell r="D652" t="str">
            <v>TRANSPORT PLANT  QUOTE REQD</v>
          </cell>
          <cell r="H652" t="str">
            <v xml:space="preserve"> </v>
          </cell>
          <cell r="I652" t="str">
            <v xml:space="preserve"> </v>
          </cell>
          <cell r="J652" t="str">
            <v xml:space="preserve"> </v>
          </cell>
        </row>
        <row r="653">
          <cell r="B653">
            <v>651</v>
          </cell>
        </row>
        <row r="654">
          <cell r="B654">
            <v>652</v>
          </cell>
          <cell r="D654" t="str">
            <v>SITE HUTTING                    (QUOTE FROM PLANT YARD)</v>
          </cell>
          <cell r="H654">
            <v>1</v>
          </cell>
          <cell r="I654">
            <v>1</v>
          </cell>
          <cell r="J654">
            <v>1600</v>
          </cell>
          <cell r="K654">
            <v>1600</v>
          </cell>
        </row>
        <row r="655">
          <cell r="B655">
            <v>653</v>
          </cell>
        </row>
        <row r="656">
          <cell r="B656">
            <v>654</v>
          </cell>
          <cell r="D656" t="str">
            <v>CONTAINERS  STORES</v>
          </cell>
          <cell r="I656">
            <v>2</v>
          </cell>
          <cell r="K656">
            <v>0</v>
          </cell>
        </row>
        <row r="657">
          <cell r="B657">
            <v>655</v>
          </cell>
        </row>
        <row r="658">
          <cell r="B658">
            <v>656</v>
          </cell>
          <cell r="D658" t="str">
            <v>ABLUTION UNIT</v>
          </cell>
          <cell r="H658">
            <v>1</v>
          </cell>
          <cell r="I658">
            <v>1</v>
          </cell>
          <cell r="J658">
            <v>1000</v>
          </cell>
          <cell r="K658">
            <v>1000</v>
          </cell>
        </row>
        <row r="659">
          <cell r="B659">
            <v>657</v>
          </cell>
        </row>
        <row r="660">
          <cell r="B660">
            <v>658</v>
          </cell>
          <cell r="D660" t="str">
            <v>DUMPER</v>
          </cell>
          <cell r="I660">
            <v>2</v>
          </cell>
          <cell r="J660">
            <v>413</v>
          </cell>
          <cell r="K660">
            <v>0</v>
          </cell>
        </row>
        <row r="661">
          <cell r="B661">
            <v>659</v>
          </cell>
        </row>
        <row r="662">
          <cell r="B662">
            <v>660</v>
          </cell>
          <cell r="D662" t="str">
            <v>MATERIAL HANDLER</v>
          </cell>
          <cell r="I662">
            <v>1</v>
          </cell>
          <cell r="J662">
            <v>500</v>
          </cell>
          <cell r="K662">
            <v>0</v>
          </cell>
        </row>
        <row r="663">
          <cell r="B663">
            <v>661</v>
          </cell>
          <cell r="J663" t="str">
            <v xml:space="preserve"> </v>
          </cell>
          <cell r="K663" t="str">
            <v xml:space="preserve"> </v>
          </cell>
        </row>
        <row r="664">
          <cell r="B664">
            <v>662</v>
          </cell>
          <cell r="D664" t="str">
            <v>CONCRETE MIXER</v>
          </cell>
          <cell r="I664">
            <v>1</v>
          </cell>
          <cell r="J664">
            <v>800</v>
          </cell>
          <cell r="K664">
            <v>0</v>
          </cell>
        </row>
        <row r="665">
          <cell r="B665">
            <v>663</v>
          </cell>
          <cell r="H665" t="str">
            <v xml:space="preserve"> </v>
          </cell>
        </row>
        <row r="666">
          <cell r="B666">
            <v>664</v>
          </cell>
          <cell r="D666" t="str">
            <v>CRANE</v>
          </cell>
          <cell r="H666">
            <v>1</v>
          </cell>
          <cell r="I666">
            <v>1</v>
          </cell>
          <cell r="J666">
            <v>6500</v>
          </cell>
          <cell r="K666">
            <v>6500</v>
          </cell>
        </row>
        <row r="667">
          <cell r="B667">
            <v>665</v>
          </cell>
          <cell r="K667" t="str">
            <v xml:space="preserve"> </v>
          </cell>
        </row>
        <row r="668">
          <cell r="B668">
            <v>666</v>
          </cell>
          <cell r="D668" t="str">
            <v>CASUAL TRIPS   (Allow  1 per week)</v>
          </cell>
          <cell r="H668">
            <v>1</v>
          </cell>
          <cell r="I668">
            <v>34.64</v>
          </cell>
          <cell r="J668">
            <v>100</v>
          </cell>
          <cell r="K668">
            <v>3464</v>
          </cell>
        </row>
        <row r="669">
          <cell r="B669">
            <v>667</v>
          </cell>
          <cell r="K669" t="str">
            <v xml:space="preserve"> </v>
          </cell>
        </row>
        <row r="670">
          <cell r="B670">
            <v>668</v>
          </cell>
          <cell r="D670" t="str">
            <v>HOISTS / CONVEYOR</v>
          </cell>
          <cell r="H670">
            <v>1</v>
          </cell>
          <cell r="I670">
            <v>2</v>
          </cell>
          <cell r="J670">
            <v>300</v>
          </cell>
          <cell r="K670">
            <v>600</v>
          </cell>
        </row>
        <row r="671">
          <cell r="B671">
            <v>669</v>
          </cell>
          <cell r="K671" t="str">
            <v xml:space="preserve"> </v>
          </cell>
        </row>
        <row r="672">
          <cell r="B672">
            <v>670</v>
          </cell>
          <cell r="I672">
            <v>2</v>
          </cell>
          <cell r="J672">
            <v>1500</v>
          </cell>
          <cell r="K672">
            <v>0</v>
          </cell>
        </row>
        <row r="673">
          <cell r="B673">
            <v>671</v>
          </cell>
          <cell r="K673" t="str">
            <v xml:space="preserve"> </v>
          </cell>
        </row>
        <row r="674">
          <cell r="B674">
            <v>672</v>
          </cell>
          <cell r="D674" t="str">
            <v>COMPRESSORS &amp; OTHER SMALL PLANT</v>
          </cell>
          <cell r="H674">
            <v>1</v>
          </cell>
          <cell r="I674">
            <v>2</v>
          </cell>
          <cell r="J674">
            <v>800</v>
          </cell>
          <cell r="K674">
            <v>1600</v>
          </cell>
        </row>
        <row r="675">
          <cell r="B675">
            <v>673</v>
          </cell>
          <cell r="K675" t="str">
            <v xml:space="preserve"> </v>
          </cell>
        </row>
        <row r="676">
          <cell r="B676">
            <v>674</v>
          </cell>
          <cell r="D676" t="str">
            <v xml:space="preserve">FORMWORK </v>
          </cell>
          <cell r="H676">
            <v>1</v>
          </cell>
          <cell r="I676">
            <v>2</v>
          </cell>
          <cell r="J676">
            <v>2000</v>
          </cell>
          <cell r="K676">
            <v>4000</v>
          </cell>
        </row>
        <row r="677">
          <cell r="B677">
            <v>675</v>
          </cell>
        </row>
        <row r="678">
          <cell r="B678">
            <v>676</v>
          </cell>
          <cell r="D678" t="str">
            <v>CAR  MISC TRANSPORT</v>
          </cell>
          <cell r="J678">
            <v>1</v>
          </cell>
          <cell r="K678">
            <v>0</v>
          </cell>
        </row>
        <row r="679">
          <cell r="B679">
            <v>677</v>
          </cell>
          <cell r="K679" t="str">
            <v xml:space="preserve"> </v>
          </cell>
        </row>
        <row r="680">
          <cell r="B680">
            <v>678</v>
          </cell>
          <cell r="C680" t="str">
            <v>PL</v>
          </cell>
          <cell r="D680" t="str">
            <v xml:space="preserve"> </v>
          </cell>
          <cell r="H680" t="str">
            <v>TOTAL CARRIED TO SUMMARY - R</v>
          </cell>
          <cell r="K680">
            <v>18764</v>
          </cell>
          <cell r="L680">
            <v>18764</v>
          </cell>
        </row>
        <row r="681">
          <cell r="B681">
            <v>679</v>
          </cell>
          <cell r="D681" t="str">
            <v>SCAFFOLDING</v>
          </cell>
          <cell r="E681" t="str">
            <v>R2.20 per m2  face area per week  (SC Rate)</v>
          </cell>
          <cell r="H681" t="str">
            <v>QUANITY (m2)</v>
          </cell>
          <cell r="I681" t="str">
            <v>WKS</v>
          </cell>
          <cell r="J681" t="str">
            <v>RATE</v>
          </cell>
          <cell r="K681" t="str">
            <v>SUB-TOTAL</v>
          </cell>
          <cell r="L681" t="str">
            <v>TOTAL</v>
          </cell>
        </row>
        <row r="682">
          <cell r="B682">
            <v>680</v>
          </cell>
          <cell r="J682" t="str">
            <v xml:space="preserve"> </v>
          </cell>
          <cell r="K682" t="str">
            <v xml:space="preserve"> </v>
          </cell>
          <cell r="L682" t="str">
            <v>VALUE</v>
          </cell>
        </row>
        <row r="683">
          <cell r="B683">
            <v>681</v>
          </cell>
          <cell r="C683" t="str">
            <v>PL</v>
          </cell>
          <cell r="D683" t="str">
            <v xml:space="preserve">1 SCAFFOLDING   EXTERNAL   (LUMP SUM )    including transport                     </v>
          </cell>
          <cell r="H683">
            <v>1</v>
          </cell>
          <cell r="I683">
            <v>1</v>
          </cell>
          <cell r="J683">
            <v>150000</v>
          </cell>
          <cell r="K683">
            <v>150000</v>
          </cell>
        </row>
        <row r="684">
          <cell r="B684">
            <v>682</v>
          </cell>
        </row>
        <row r="685">
          <cell r="B685">
            <v>683</v>
          </cell>
          <cell r="C685" t="str">
            <v>PL</v>
          </cell>
        </row>
        <row r="686">
          <cell r="B686">
            <v>684</v>
          </cell>
          <cell r="C686" t="str">
            <v>PL</v>
          </cell>
          <cell r="D686" t="str">
            <v xml:space="preserve">2 SCAFFOLDING   INTERNAL   (LUMP SUM)                         </v>
          </cell>
          <cell r="H686">
            <v>1</v>
          </cell>
          <cell r="I686">
            <v>1</v>
          </cell>
          <cell r="J686">
            <v>15000</v>
          </cell>
          <cell r="K686">
            <v>15000</v>
          </cell>
        </row>
        <row r="687">
          <cell r="B687">
            <v>685</v>
          </cell>
          <cell r="C687" t="str">
            <v>PL</v>
          </cell>
        </row>
        <row r="688">
          <cell r="B688">
            <v>686</v>
          </cell>
        </row>
        <row r="689">
          <cell r="B689">
            <v>687</v>
          </cell>
        </row>
        <row r="690">
          <cell r="B690">
            <v>688</v>
          </cell>
        </row>
        <row r="691">
          <cell r="B691">
            <v>689</v>
          </cell>
          <cell r="D691" t="str">
            <v>LABOUR ERECT &amp; DISMANTLE</v>
          </cell>
          <cell r="H691" t="str">
            <v xml:space="preserve"> </v>
          </cell>
          <cell r="I691" t="str">
            <v>MAN DAYS</v>
          </cell>
          <cell r="J691" t="str">
            <v>RATE PER DAY</v>
          </cell>
        </row>
        <row r="692">
          <cell r="B692">
            <v>690</v>
          </cell>
          <cell r="C692" t="str">
            <v>RL</v>
          </cell>
        </row>
        <row r="693">
          <cell r="B693">
            <v>691</v>
          </cell>
          <cell r="C693" t="str">
            <v>RL</v>
          </cell>
          <cell r="D693" t="str">
            <v>3no  Labourer  x   4 months</v>
          </cell>
          <cell r="I693">
            <v>86</v>
          </cell>
          <cell r="J693">
            <v>83.47</v>
          </cell>
          <cell r="K693">
            <v>0</v>
          </cell>
        </row>
        <row r="694">
          <cell r="B694">
            <v>692</v>
          </cell>
          <cell r="F694" t="str">
            <v xml:space="preserve"> </v>
          </cell>
          <cell r="G694" t="str">
            <v xml:space="preserve"> </v>
          </cell>
          <cell r="H694" t="str">
            <v>TOTAL CARRIED TO SUMMARY - R</v>
          </cell>
          <cell r="K694">
            <v>165000</v>
          </cell>
          <cell r="L694">
            <v>165000</v>
          </cell>
        </row>
        <row r="695">
          <cell r="B695">
            <v>693</v>
          </cell>
        </row>
        <row r="696">
          <cell r="B696">
            <v>694</v>
          </cell>
          <cell r="D696" t="str">
            <v>MAINTENANCE OF WORKS</v>
          </cell>
        </row>
        <row r="697">
          <cell r="B697">
            <v>695</v>
          </cell>
          <cell r="D697" t="str">
            <v xml:space="preserve"> </v>
          </cell>
          <cell r="I697" t="str">
            <v>NO. / QUANT.</v>
          </cell>
          <cell r="J697" t="str">
            <v xml:space="preserve">RATE </v>
          </cell>
        </row>
        <row r="698">
          <cell r="B698">
            <v>696</v>
          </cell>
        </row>
        <row r="699">
          <cell r="B699">
            <v>697</v>
          </cell>
          <cell r="D699" t="str">
            <v>NEW WORK</v>
          </cell>
          <cell r="I699">
            <v>7035</v>
          </cell>
          <cell r="J699">
            <v>2</v>
          </cell>
          <cell r="K699">
            <v>14070</v>
          </cell>
        </row>
        <row r="700">
          <cell r="B700">
            <v>698</v>
          </cell>
        </row>
        <row r="701">
          <cell r="B701">
            <v>699</v>
          </cell>
          <cell r="D701" t="str">
            <v>UNITS</v>
          </cell>
          <cell r="I701">
            <v>5167</v>
          </cell>
          <cell r="J701">
            <v>2</v>
          </cell>
          <cell r="K701">
            <v>10334</v>
          </cell>
        </row>
        <row r="702">
          <cell r="B702">
            <v>700</v>
          </cell>
        </row>
        <row r="703">
          <cell r="B703">
            <v>701</v>
          </cell>
          <cell r="K703">
            <v>0</v>
          </cell>
        </row>
        <row r="704">
          <cell r="B704">
            <v>702</v>
          </cell>
          <cell r="D704" t="str">
            <v xml:space="preserve"> </v>
          </cell>
        </row>
        <row r="705">
          <cell r="B705">
            <v>703</v>
          </cell>
        </row>
        <row r="706">
          <cell r="B706">
            <v>704</v>
          </cell>
          <cell r="C706" t="str">
            <v>RL</v>
          </cell>
          <cell r="H706" t="str">
            <v>TOTAL CARRIED TO SUMMARY - R</v>
          </cell>
          <cell r="K706">
            <v>24404</v>
          </cell>
          <cell r="L706">
            <v>24404</v>
          </cell>
        </row>
        <row r="707">
          <cell r="B707">
            <v>705</v>
          </cell>
        </row>
        <row r="708">
          <cell r="B708">
            <v>706</v>
          </cell>
          <cell r="D708" t="str">
            <v xml:space="preserve">LABOUR - ATTENDANCE / HANDLING </v>
          </cell>
          <cell r="I708" t="str">
            <v>UNITS</v>
          </cell>
        </row>
        <row r="709">
          <cell r="B709">
            <v>707</v>
          </cell>
          <cell r="H709" t="str">
            <v>NO.</v>
          </cell>
          <cell r="I709" t="str">
            <v>WEEKS</v>
          </cell>
          <cell r="J709" t="str">
            <v>RATE</v>
          </cell>
        </row>
        <row r="710">
          <cell r="B710">
            <v>708</v>
          </cell>
          <cell r="C710" t="str">
            <v>RL</v>
          </cell>
          <cell r="D710" t="str">
            <v>MATERIALS  HANDLING   (Labour)         2 no labourers</v>
          </cell>
          <cell r="G710" t="str">
            <v xml:space="preserve"> </v>
          </cell>
          <cell r="H710">
            <v>2</v>
          </cell>
          <cell r="I710">
            <v>25</v>
          </cell>
          <cell r="J710">
            <v>417.52</v>
          </cell>
          <cell r="K710">
            <v>20876</v>
          </cell>
        </row>
        <row r="711">
          <cell r="B711">
            <v>709</v>
          </cell>
          <cell r="J711" t="str">
            <v xml:space="preserve"> </v>
          </cell>
        </row>
        <row r="712">
          <cell r="B712">
            <v>710</v>
          </cell>
          <cell r="C712" t="str">
            <v>IC</v>
          </cell>
          <cell r="D712" t="str">
            <v>RUBBISH OUT     (WASTE SKIP HIRE)     allow 52 no bins</v>
          </cell>
          <cell r="H712">
            <v>1</v>
          </cell>
          <cell r="I712">
            <v>900</v>
          </cell>
          <cell r="J712">
            <v>40</v>
          </cell>
          <cell r="K712">
            <v>36000</v>
          </cell>
        </row>
        <row r="713">
          <cell r="B713">
            <v>711</v>
          </cell>
        </row>
        <row r="714">
          <cell r="B714">
            <v>712</v>
          </cell>
          <cell r="D714" t="str">
            <v>6875m2 x .100   =   688 m3  / 6m3  = 115 Skips   or  R40/m3 for  Removal</v>
          </cell>
        </row>
        <row r="715">
          <cell r="B715">
            <v>713</v>
          </cell>
          <cell r="D715" t="str">
            <v>4415m2 x .050   =   220 m3  / 6m3  = 36 Skips   or  R40/m3 for  Removal</v>
          </cell>
        </row>
        <row r="716">
          <cell r="B716">
            <v>714</v>
          </cell>
        </row>
        <row r="717">
          <cell r="B717">
            <v>715</v>
          </cell>
          <cell r="G717">
            <v>0</v>
          </cell>
        </row>
        <row r="718">
          <cell r="B718">
            <v>716</v>
          </cell>
          <cell r="C718" t="str">
            <v>RL</v>
          </cell>
        </row>
        <row r="719">
          <cell r="B719">
            <v>717</v>
          </cell>
        </row>
        <row r="720">
          <cell r="B720">
            <v>718</v>
          </cell>
          <cell r="D720" t="str">
            <v xml:space="preserve"> </v>
          </cell>
          <cell r="H720" t="str">
            <v>TOTAL CARRIED TO SUMMARY - R</v>
          </cell>
          <cell r="K720">
            <v>56876</v>
          </cell>
          <cell r="L720">
            <v>56876</v>
          </cell>
        </row>
        <row r="721">
          <cell r="B721">
            <v>719</v>
          </cell>
        </row>
        <row r="722">
          <cell r="B722">
            <v>720</v>
          </cell>
          <cell r="D722" t="str">
            <v>HAND OVER CLEAN</v>
          </cell>
          <cell r="F722" t="str">
            <v xml:space="preserve"> </v>
          </cell>
          <cell r="I722" t="str">
            <v>AREA</v>
          </cell>
          <cell r="J722" t="str">
            <v>RATE</v>
          </cell>
        </row>
        <row r="723">
          <cell r="B723">
            <v>721</v>
          </cell>
        </row>
        <row r="724">
          <cell r="B724">
            <v>722</v>
          </cell>
          <cell r="C724" t="str">
            <v>RL</v>
          </cell>
          <cell r="D724" t="str">
            <v xml:space="preserve">LAB CLEANING TEAM        </v>
          </cell>
          <cell r="G724" t="str">
            <v xml:space="preserve"> </v>
          </cell>
          <cell r="I724">
            <v>25.98</v>
          </cell>
          <cell r="J724">
            <v>417.52</v>
          </cell>
          <cell r="K724">
            <v>0</v>
          </cell>
        </row>
        <row r="725">
          <cell r="B725">
            <v>723</v>
          </cell>
        </row>
        <row r="726">
          <cell r="B726">
            <v>724</v>
          </cell>
          <cell r="D726" t="str">
            <v>HAND OVER CLEAN               NEW WORK</v>
          </cell>
          <cell r="I726">
            <v>7035</v>
          </cell>
          <cell r="J726">
            <v>3</v>
          </cell>
          <cell r="K726">
            <v>21105</v>
          </cell>
        </row>
        <row r="727">
          <cell r="B727">
            <v>725</v>
          </cell>
          <cell r="D727" t="str">
            <v>HAND OVER CLEAN               REFURB</v>
          </cell>
          <cell r="I727">
            <v>5167</v>
          </cell>
          <cell r="J727">
            <v>3</v>
          </cell>
          <cell r="K727">
            <v>15501</v>
          </cell>
        </row>
        <row r="728">
          <cell r="B728">
            <v>726</v>
          </cell>
        </row>
        <row r="729">
          <cell r="B729">
            <v>727</v>
          </cell>
          <cell r="D729" t="str">
            <v xml:space="preserve"> </v>
          </cell>
        </row>
        <row r="730">
          <cell r="B730">
            <v>728</v>
          </cell>
          <cell r="D730" t="str">
            <v xml:space="preserve"> </v>
          </cell>
        </row>
        <row r="731">
          <cell r="B731">
            <v>729</v>
          </cell>
          <cell r="C731" t="str">
            <v>RL</v>
          </cell>
          <cell r="D731" t="str">
            <v xml:space="preserve"> </v>
          </cell>
          <cell r="H731" t="str">
            <v>TOTAL CARRIED TO SUMMARY - R</v>
          </cell>
          <cell r="K731">
            <v>36606</v>
          </cell>
          <cell r="L731">
            <v>36606</v>
          </cell>
        </row>
        <row r="732">
          <cell r="B732">
            <v>730</v>
          </cell>
        </row>
        <row r="733">
          <cell r="B733">
            <v>731</v>
          </cell>
          <cell r="D733" t="str">
            <v xml:space="preserve">INSURANCE &amp; SURETIES       </v>
          </cell>
          <cell r="K733" t="str">
            <v>SUB-TOTAL</v>
          </cell>
          <cell r="L733" t="str">
            <v>TOTAL</v>
          </cell>
        </row>
        <row r="734">
          <cell r="B734">
            <v>732</v>
          </cell>
          <cell r="K734" t="str">
            <v xml:space="preserve"> </v>
          </cell>
          <cell r="L734" t="str">
            <v>VALUE</v>
          </cell>
        </row>
        <row r="735">
          <cell r="B735">
            <v>733</v>
          </cell>
          <cell r="D735" t="str">
            <v>CONTRACT AMOUNT (EXCL. PROFESSIONAL FEES)</v>
          </cell>
          <cell r="I735" t="str">
            <v>R</v>
          </cell>
          <cell r="J735">
            <v>18000000</v>
          </cell>
        </row>
        <row r="736">
          <cell r="B736">
            <v>734</v>
          </cell>
          <cell r="J736" t="str">
            <v xml:space="preserve"> </v>
          </cell>
        </row>
        <row r="737">
          <cell r="B737">
            <v>735</v>
          </cell>
          <cell r="C737" t="str">
            <v xml:space="preserve"> </v>
          </cell>
          <cell r="D737" t="str">
            <v>INSURANCE</v>
          </cell>
          <cell r="G737" t="str">
            <v>C.A.R. &amp; P.L ETC.</v>
          </cell>
          <cell r="I737">
            <v>2.2950000000000002E-3</v>
          </cell>
          <cell r="J737">
            <v>41310</v>
          </cell>
          <cell r="K737">
            <v>41310</v>
          </cell>
        </row>
        <row r="738">
          <cell r="B738">
            <v>736</v>
          </cell>
          <cell r="K738" t="str">
            <v xml:space="preserve"> </v>
          </cell>
        </row>
        <row r="739">
          <cell r="B739">
            <v>737</v>
          </cell>
          <cell r="G739" t="str">
            <v xml:space="preserve"> </v>
          </cell>
          <cell r="H739" t="str">
            <v xml:space="preserve"> </v>
          </cell>
          <cell r="I739" t="str">
            <v>% / p.a.</v>
          </cell>
          <cell r="J739" t="str">
            <v>MONTHS</v>
          </cell>
        </row>
        <row r="740">
          <cell r="B740">
            <v>738</v>
          </cell>
        </row>
        <row r="741">
          <cell r="B741">
            <v>739</v>
          </cell>
          <cell r="D741" t="str">
            <v>SURETY BOND</v>
          </cell>
          <cell r="F741" t="str">
            <v xml:space="preserve"> </v>
          </cell>
          <cell r="G741" t="str">
            <v xml:space="preserve"> </v>
          </cell>
          <cell r="H741">
            <v>0.125</v>
          </cell>
          <cell r="I741">
            <v>6.0000000000000001E-3</v>
          </cell>
          <cell r="J741">
            <v>8</v>
          </cell>
          <cell r="K741">
            <v>13500</v>
          </cell>
        </row>
        <row r="742">
          <cell r="B742">
            <v>740</v>
          </cell>
        </row>
        <row r="743">
          <cell r="B743">
            <v>741</v>
          </cell>
          <cell r="D743" t="str">
            <v xml:space="preserve">ALLOW FOR CLAIMS EXCESS                                     </v>
          </cell>
        </row>
        <row r="744">
          <cell r="B744">
            <v>742</v>
          </cell>
        </row>
        <row r="745">
          <cell r="B745">
            <v>743</v>
          </cell>
          <cell r="D745" t="str">
            <v>LATERAL SUPPORT INSURANCE</v>
          </cell>
        </row>
        <row r="746">
          <cell r="B746">
            <v>744</v>
          </cell>
        </row>
        <row r="747">
          <cell r="B747">
            <v>745</v>
          </cell>
          <cell r="C747" t="str">
            <v>IC</v>
          </cell>
          <cell r="H747" t="str">
            <v>TOTAL CARRIED TO SUMMARY</v>
          </cell>
          <cell r="K747">
            <v>54810</v>
          </cell>
          <cell r="L747">
            <v>54810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uter"/>
      <sheetName val="Manual"/>
      <sheetName val="SUMMARY"/>
      <sheetName val="SUMM-DISC"/>
    </sheetNames>
    <sheetDataSet>
      <sheetData sheetId="0" refreshError="1">
        <row r="6">
          <cell r="E6" t="str">
            <v>Voucher No.</v>
          </cell>
        </row>
        <row r="9">
          <cell r="C9" t="str">
            <v xml:space="preserve">Payable to:     </v>
          </cell>
          <cell r="D9" t="str">
            <v>CONPALE  C.C.</v>
          </cell>
        </row>
        <row r="10">
          <cell r="D10" t="str">
            <v>P.O. BOX  41165</v>
          </cell>
        </row>
        <row r="11">
          <cell r="D11" t="str">
            <v>ROSBURGH  4072</v>
          </cell>
        </row>
        <row r="14">
          <cell r="F14" t="str">
            <v>R/c</v>
          </cell>
        </row>
        <row r="16">
          <cell r="F16">
            <v>45546</v>
          </cell>
        </row>
        <row r="17">
          <cell r="F17" t="str">
            <v xml:space="preserve"> </v>
          </cell>
        </row>
        <row r="18">
          <cell r="F18" t="str">
            <v xml:space="preserve"> </v>
          </cell>
        </row>
        <row r="19">
          <cell r="F19" t="str">
            <v xml:space="preserve"> </v>
          </cell>
        </row>
        <row r="20">
          <cell r="F20" t="str">
            <v xml:space="preserve"> </v>
          </cell>
        </row>
        <row r="25">
          <cell r="F25">
            <v>6376.44</v>
          </cell>
        </row>
        <row r="26">
          <cell r="F26">
            <v>51922.44</v>
          </cell>
        </row>
        <row r="28">
          <cell r="D28" t="str">
            <v>KD  774</v>
          </cell>
        </row>
        <row r="29">
          <cell r="D29" t="str">
            <v>P  94</v>
          </cell>
        </row>
        <row r="30">
          <cell r="E30" t="str">
            <v>Segment Head / Project Leader</v>
          </cell>
        </row>
        <row r="33">
          <cell r="C33" t="str">
            <v>CERTIFIED THAT THE AMOUNT OF  Fifty One Thousand Nine Hundred and Twenty Two  Rand and Forty Four Cents IS CORRECT AND DUE FOR PAYMENT</v>
          </cell>
        </row>
        <row r="37">
          <cell r="E37" t="str">
            <v>L Loots</v>
          </cell>
        </row>
        <row r="38">
          <cell r="C38" t="str">
            <v>APPROVED:</v>
          </cell>
          <cell r="E38" t="str">
            <v>Compiled (Name and signature)</v>
          </cell>
        </row>
        <row r="41">
          <cell r="C41" t="str">
            <v>(Authorised Signatory)</v>
          </cell>
          <cell r="E41" t="str">
            <v>Reference</v>
          </cell>
        </row>
        <row r="43">
          <cell r="C43">
            <v>38582</v>
          </cell>
          <cell r="E43" t="str">
            <v>(031) 361-4825</v>
          </cell>
          <cell r="F43" t="str">
            <v>(031) 361-5379</v>
          </cell>
        </row>
        <row r="44">
          <cell r="C44" t="str">
            <v>Date</v>
          </cell>
          <cell r="E44" t="str">
            <v>Telephone No.</v>
          </cell>
          <cell r="F44" t="str">
            <v>Fax No.</v>
          </cell>
        </row>
      </sheetData>
      <sheetData sheetId="1"/>
      <sheetData sheetId="2"/>
      <sheetData sheetId="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tachi Summary (0)"/>
      <sheetName val="Hitachi Activities"/>
      <sheetName val="Activities (2)"/>
      <sheetName val="Activities"/>
      <sheetName val="Sheet1"/>
      <sheetName val="Cover"/>
      <sheetName val=" Unit 1 Summary"/>
      <sheetName val="Unit 1Cash"/>
      <sheetName val="Unit 2 Summary"/>
      <sheetName val="Unit 2 Cash"/>
      <sheetName val="Unit 3 Summary"/>
      <sheetName val="Unit 3 Cash"/>
      <sheetName val="_Unit 1 Summary"/>
      <sheetName val="Re"/>
      <sheetName val="Dx"/>
      <sheetName val="C"/>
      <sheetName val="Qm"/>
      <sheetName val="Variation Proposal"/>
      <sheetName val="GPP_Inp"/>
      <sheetName val="Index"/>
      <sheetName val="&lt;---CInp"/>
      <sheetName val="CInp---&gt;"/>
      <sheetName val="Tech_Inp"/>
      <sheetName val="Income statement"/>
      <sheetName val="14B (2)"/>
      <sheetName val="Projection"/>
      <sheetName val="Net Cash Table"/>
      <sheetName val="Cash Out Table"/>
      <sheetName val="SUMREP"/>
      <sheetName val="IM Project 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 &amp; G"/>
      <sheetName val="Instruments"/>
      <sheetName val="Consumables"/>
      <sheetName val="Spares "/>
      <sheetName val="Book5"/>
    </sheetNames>
    <definedNames>
      <definedName name="_CPA1" refersTo="#REF!"/>
      <definedName name="Clear_CAST_Price_Summary" refersTo="#REF!"/>
      <definedName name="Coast" refersTo="#REF!"/>
      <definedName name="Module1.CF_Data" refersTo="#REF!"/>
      <definedName name="Module1.Collect_Data" refersTo="#REF!"/>
      <definedName name="prot4" refersTo="#REF!"/>
      <definedName name="prot5" refersTo="#REF!"/>
      <definedName name="unprot4" refersTo="#REF!"/>
      <definedName name="update2" refersTo="#REF!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LIMIN"/>
      <sheetName val="S7 Superfoto"/>
      <sheetName val="S1-S2"/>
      <sheetName val="Executive (2)"/>
      <sheetName val="Val Recon"/>
      <sheetName val="TRADE SUMMARY"/>
      <sheetName val="Sheet1"/>
      <sheetName val="Sheet2"/>
      <sheetName val="Sheet3"/>
      <sheetName val="Executive"/>
      <sheetName val="Detail Summary"/>
      <sheetName val="Variations"/>
      <sheetName val="Cost VO's"/>
      <sheetName val="Flysheet"/>
      <sheetName val="Cover"/>
      <sheetName val="FR-PROVSNL-SUM-DETAIL"/>
      <sheetName val="FR-SUMMERY"/>
      <sheetName val="Escalation"/>
      <sheetName val="Val Breakdown"/>
      <sheetName val="Ramp data"/>
      <sheetName val="Cashflow"/>
      <sheetName val="Lower Ground"/>
      <sheetName val="Income"/>
      <sheetName val="Assumptions"/>
      <sheetName val="Letting"/>
      <sheetName val="S-C+Market"/>
      <sheetName val="UBR"/>
      <sheetName val="#REF"/>
      <sheetName val="Inputs"/>
      <sheetName val="PPlay_Data"/>
      <sheetName val="Cap Cost"/>
      <sheetName val="Control"/>
      <sheetName val="Data_Sheet"/>
      <sheetName val="RLV Calc"/>
      <sheetName val="Costs (dev)"/>
      <sheetName val="Summary"/>
      <sheetName val="Bluewater NPV - sell January"/>
      <sheetName val="Calcs"/>
      <sheetName val="Upper Ground"/>
      <sheetName val="Financial Summary"/>
      <sheetName val="D&amp;C Calcs"/>
      <sheetName val="CA Upside_Downside Old"/>
      <sheetName val="EASEL CA Example"/>
      <sheetName val="Data Sheet"/>
      <sheetName val="Chart of Accountants"/>
      <sheetName val="BOL recon"/>
      <sheetName val="Parameters"/>
      <sheetName val="201906"/>
      <sheetName val="YTD"/>
      <sheetName val="YTD (2)"/>
      <sheetName val="BOL DATA"/>
      <sheetName val="BUDGET"/>
      <sheetName val="Lookups"/>
      <sheetName val="new one-pager NOI sorting"/>
      <sheetName val="PM data"/>
      <sheetName val="Sheet10"/>
      <sheetName val="Summary of Building"/>
      <sheetName val="Used Chart of Accounts"/>
      <sheetName val="Retail Analysis"/>
      <sheetName val="Office Analysis"/>
      <sheetName val="Corp Acc Analysis"/>
      <sheetName val="Industrial Analysis"/>
      <sheetName val="Corp_Acc"/>
      <sheetName val="Tenant Budget_CP (3)"/>
      <sheetName val="Retail"/>
      <sheetName val="Office"/>
      <sheetName val="Industrial"/>
      <sheetName val="Utilities"/>
      <sheetName val="Consolidation_FY20"/>
      <sheetName val="Financials Including Guarantee"/>
      <sheetName val="Portfolio Summary (2)"/>
      <sheetName val="Financials Excluding Guarantee"/>
      <sheetName val="Commentary (2)"/>
      <sheetName val="Y-o-Y "/>
      <sheetName val="CM Actual"/>
      <sheetName val="CM Budget"/>
      <sheetName val="YTD Actual"/>
      <sheetName val="YTD Budget"/>
      <sheetName val="RFC FY19"/>
      <sheetName val="Commentary"/>
      <sheetName val="Budget FY19"/>
      <sheetName val="Com_Hous_Ph_1"/>
      <sheetName val="Consolidation comments"/>
      <sheetName val="Sector Analysis."/>
      <sheetName val="WALE Summary"/>
      <sheetName val="Consolidation"/>
      <sheetName val="WALE"/>
      <sheetName val="Operating costs"/>
      <sheetName val="% GRIT KPI for JSE"/>
      <sheetName val="NOI &amp; RFC P M vs annual budget"/>
      <sheetName val="Consolidate Year-on-Year"/>
      <sheetName val="Av. Vacancy YTD"/>
      <sheetName val="Mozambique"/>
      <sheetName val="Moz Portf Summaries"/>
      <sheetName val="Phase 1"/>
      <sheetName val="Com_House_Ph_2"/>
      <sheetName val="Holard"/>
      <sheetName val="Phase 2"/>
      <sheetName val="Vodacom"/>
      <sheetName val="Hollard"/>
      <sheetName val="Acacia"/>
      <sheetName val="Bolore"/>
      <sheetName val="Acaci"/>
      <sheetName val="Vale"/>
      <sheetName val="Zimpto"/>
      <sheetName val="Val"/>
      <sheetName val="Vodacm"/>
      <sheetName val="Mall de Tete"/>
      <sheetName val="MDT"/>
      <sheetName val="Zimpeto"/>
      <sheetName val="Bollore"/>
      <sheetName val="Zambia"/>
      <sheetName val="Zambia Portf Summaries"/>
      <sheetName val="Kafubu"/>
      <sheetName val="Imprial"/>
      <sheetName val="Mukuba"/>
      <sheetName val="Cosmo"/>
      <sheetName val="kenya"/>
      <sheetName val="Kenya Portf Summaries"/>
      <sheetName val="Bufalo"/>
      <sheetName val="Tamasa"/>
      <sheetName val="Buffalo"/>
      <sheetName val="Imperial"/>
      <sheetName val="Mauritius"/>
      <sheetName val="Mtius Portf Summaries"/>
      <sheetName val="Barclay"/>
      <sheetName val="Vale RF"/>
      <sheetName val="Barclays"/>
      <sheetName val="Beachcomber"/>
      <sheetName val="BHI"/>
      <sheetName val="Capital_Place"/>
      <sheetName val="Tamassa"/>
      <sheetName val="Ghana"/>
      <sheetName val="Ghana Portf Summaries"/>
      <sheetName val="5th Av."/>
      <sheetName val="5th Avenue"/>
      <sheetName val="CADS 2"/>
      <sheetName val="Kafub"/>
      <sheetName val="Mukub"/>
      <sheetName val="CADS II"/>
      <sheetName val="Capital Place"/>
      <sheetName val="Morocco"/>
      <sheetName val="Moro Portf Summaries"/>
      <sheetName val="Anfa"/>
      <sheetName val="Cosmopolitan"/>
      <sheetName val="Lookup Data"/>
      <sheetName val="Growth Allowance Lookup"/>
      <sheetName val="MV Power"/>
      <sheetName val="Class E-Z Ph 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 refreshError="1"/>
      <sheetData sheetId="146" refreshError="1"/>
      <sheetData sheetId="147" refreshError="1"/>
      <sheetData sheetId="14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UP"/>
      <sheetName val="AIRCON"/>
      <sheetName val="BOILER"/>
      <sheetName val="CIVIL"/>
      <sheetName val="CPLNT"/>
      <sheetName val="RAIL"/>
      <sheetName val="TURBINE"/>
      <sheetName val="Definition"/>
      <sheetName val="Calc"/>
      <sheetName val="Cash Out Table"/>
      <sheetName val="Net Cash Table"/>
      <sheetName val="14B (2)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Ein"/>
      <sheetName val="E"/>
      <sheetName val="M"/>
      <sheetName val="S"/>
      <sheetName val="IM Project n"/>
      <sheetName val="SUMREP"/>
      <sheetName val="Progress Tables"/>
      <sheetName val="Progress Curve"/>
      <sheetName val="C"/>
      <sheetName val="Claims List"/>
      <sheetName val="Input Sheet"/>
      <sheetName val="Detail"/>
      <sheetName val="Forex Data"/>
      <sheetName val="CPA"/>
      <sheetName val="PROCUREMENT DATA"/>
      <sheetName val="SAP EXPORT"/>
      <sheetName val="_Unit 1 Summary"/>
      <sheetName val="VALIDATION LIST DATA"/>
      <sheetName val="My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&amp; Contents"/>
      <sheetName val="Fly Sheets"/>
      <sheetName val="Summary"/>
      <sheetName val="Executive Summary"/>
      <sheetName val="Summary Estimate"/>
      <sheetName val="Estimate Warehouse"/>
      <sheetName val="Estimate offices"/>
      <sheetName val="Estimate External Works"/>
      <sheetName val="Estimate Warehouse Extn"/>
      <sheetName val="FAC1"/>
      <sheetName val="Proj Cost Sum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DS(1)"/>
      <sheetName val="PDS(2)"/>
      <sheetName val="PPR"/>
      <sheetName val="DEVSUMMARY"/>
      <sheetName val="FEAS(INPUT)"/>
      <sheetName val="ELEMENT"/>
      <sheetName val="FEAS(BUILD COST)"/>
      <sheetName val="FEAS(FEES &amp; INTEREST)"/>
      <sheetName val="FEAS(RENTAL CALC)"/>
      <sheetName val="EXEC SUMMARY"/>
      <sheetName val="DRAWDOWN"/>
      <sheetName val="PAYMENTS"/>
      <sheetName val="DIFFERENTIAL"/>
      <sheetName val="IRR"/>
      <sheetName val="OPS COST"/>
      <sheetName val="SIS"/>
      <sheetName val="GIS(Anchors &amp; Majors)"/>
      <sheetName val="GIS(Line Shops)"/>
      <sheetName val="GIS(Line Shops) (2)"/>
      <sheetName val="GIS(Line Shops) (3)"/>
      <sheetName val="GIS(Offices)"/>
      <sheetName val="GIS(Other)"/>
      <sheetName val="GIS(Storage&amp;Parking)"/>
      <sheetName val="SLSR"/>
      <sheetName val="LSR(Anchors&amp;Majors)"/>
      <sheetName val="LSR(Line Shops)"/>
      <sheetName val="LSR(Line Shops) (2)"/>
      <sheetName val="LSR(Line Shops) (3)"/>
      <sheetName val="LSR(Offices)"/>
      <sheetName val="LSR(Other)"/>
      <sheetName val="LSR(Storage&amp;Parking)"/>
      <sheetName val="Sheet1"/>
      <sheetName val="Assump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WAY TRACK INGENEERING WORKS"/>
      <sheetName val="Validation"/>
    </sheetNames>
    <sheetDataSet>
      <sheetData sheetId="0"/>
      <sheetData sheetId="1">
        <row r="2955">
          <cell r="B2955" t="str">
            <v xml:space="preserve">2.8 / 18.1 – Employed </v>
          </cell>
        </row>
        <row r="2956">
          <cell r="B2956" t="str">
            <v>4.1/ 18.2 – Unemployed</v>
          </cell>
        </row>
        <row r="2957">
          <cell r="B2957" t="str">
            <v>UNDER 35 YEARS OF AGE</v>
          </cell>
        </row>
        <row r="2958">
          <cell r="B2958" t="str">
            <v>35 OR OLDER</v>
          </cell>
        </row>
        <row r="2959">
          <cell r="B2959" t="str">
            <v>N    None</v>
          </cell>
        </row>
        <row r="2960">
          <cell r="B2960" t="str">
            <v>01  Sight (even with glasses)</v>
          </cell>
        </row>
        <row r="2961">
          <cell r="B2961" t="str">
            <v>02  Hearing (even with a hearing aid)</v>
          </cell>
        </row>
        <row r="2962">
          <cell r="B2962" t="str">
            <v>03  Communication (talking, listening)</v>
          </cell>
        </row>
        <row r="2963">
          <cell r="B2963" t="str">
            <v>04  Physical (moving, standing, grasping)</v>
          </cell>
        </row>
        <row r="2964">
          <cell r="B2964" t="str">
            <v>05  Intellectual (difficulties in learning); retardation</v>
          </cell>
        </row>
        <row r="2965">
          <cell r="B2965" t="str">
            <v>06  Emotional (behavioural or psychological</v>
          </cell>
        </row>
        <row r="2966">
          <cell r="B2966" t="str">
            <v>07  Multiple</v>
          </cell>
        </row>
        <row r="2967">
          <cell r="B2967" t="str">
            <v>09  Disabled but unspecified</v>
          </cell>
        </row>
        <row r="2968">
          <cell r="B2968" t="str">
            <v>U    Unknown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F8292-8F81-4FE4-AC62-F0685F352899}">
  <sheetPr>
    <pageSetUpPr fitToPage="1"/>
  </sheetPr>
  <dimension ref="B2:I48"/>
  <sheetViews>
    <sheetView showZeros="0" view="pageBreakPreview" zoomScaleNormal="96" zoomScaleSheetLayoutView="100" workbookViewId="0">
      <selection activeCell="C38" sqref="C38"/>
    </sheetView>
  </sheetViews>
  <sheetFormatPr defaultColWidth="9.1796875" defaultRowHeight="12" customHeight="1" x14ac:dyDescent="0.35"/>
  <cols>
    <col min="1" max="1" width="2.6328125" style="16" customWidth="1"/>
    <col min="2" max="2" width="8.81640625" style="57" customWidth="1"/>
    <col min="3" max="3" width="66.54296875" style="104" customWidth="1"/>
    <col min="4" max="4" width="8.81640625" style="105" customWidth="1"/>
    <col min="5" max="5" width="8.81640625" style="32" customWidth="1"/>
    <col min="6" max="6" width="14" style="106" customWidth="1"/>
    <col min="7" max="7" width="17.36328125" style="106" customWidth="1"/>
    <col min="8" max="8" width="2.453125" style="16" customWidth="1"/>
    <col min="9" max="9" width="19.26953125" style="16" customWidth="1"/>
    <col min="10" max="10" width="15.90625" style="16" customWidth="1"/>
    <col min="11" max="11" width="12.81640625" style="16" customWidth="1"/>
    <col min="12" max="16384" width="9.1796875" style="16"/>
  </cols>
  <sheetData>
    <row r="2" spans="2:9" s="8" customFormat="1" ht="12" customHeight="1" x14ac:dyDescent="0.35">
      <c r="B2" s="2"/>
      <c r="C2" s="3" t="s">
        <v>6</v>
      </c>
      <c r="D2" s="4"/>
      <c r="E2" s="4"/>
      <c r="F2" s="5"/>
      <c r="G2" s="6">
        <v>45671</v>
      </c>
      <c r="H2" s="7"/>
    </row>
    <row r="3" spans="2:9" s="8" customFormat="1" ht="12" customHeight="1" x14ac:dyDescent="0.35">
      <c r="B3" s="2"/>
      <c r="C3" s="3"/>
      <c r="D3" s="4"/>
      <c r="E3" s="4"/>
      <c r="F3" s="9"/>
      <c r="G3" s="10"/>
      <c r="H3" s="7"/>
    </row>
    <row r="4" spans="2:9" s="8" customFormat="1" ht="12" customHeight="1" x14ac:dyDescent="0.35">
      <c r="B4" s="1" t="s">
        <v>0</v>
      </c>
      <c r="C4" s="11"/>
      <c r="D4" s="11"/>
      <c r="E4" s="11"/>
      <c r="F4" s="12"/>
      <c r="G4" s="13"/>
      <c r="H4" s="7"/>
    </row>
    <row r="5" spans="2:9" s="8" customFormat="1" ht="12" customHeight="1" thickBot="1" x14ac:dyDescent="0.4">
      <c r="B5" s="2"/>
      <c r="C5" s="2"/>
      <c r="D5" s="2"/>
      <c r="E5" s="2"/>
      <c r="F5" s="2"/>
      <c r="G5" s="2"/>
      <c r="H5" s="7"/>
    </row>
    <row r="6" spans="2:9" ht="12" customHeight="1" x14ac:dyDescent="0.35">
      <c r="B6" s="195" t="s">
        <v>7</v>
      </c>
      <c r="C6" s="197" t="s">
        <v>1</v>
      </c>
      <c r="D6" s="199" t="s">
        <v>2</v>
      </c>
      <c r="E6" s="201" t="s">
        <v>3</v>
      </c>
      <c r="F6" s="203" t="s">
        <v>4</v>
      </c>
      <c r="G6" s="205" t="s">
        <v>8</v>
      </c>
    </row>
    <row r="7" spans="2:9" ht="12" customHeight="1" thickBot="1" x14ac:dyDescent="0.4">
      <c r="B7" s="196"/>
      <c r="C7" s="198"/>
      <c r="D7" s="200"/>
      <c r="E7" s="202"/>
      <c r="F7" s="204"/>
      <c r="G7" s="206"/>
    </row>
    <row r="8" spans="2:9" ht="12" customHeight="1" x14ac:dyDescent="0.35">
      <c r="B8" s="17"/>
      <c r="C8" s="18"/>
      <c r="D8" s="19"/>
      <c r="E8" s="20"/>
      <c r="F8" s="14"/>
      <c r="G8" s="15"/>
    </row>
    <row r="9" spans="2:9" ht="12" customHeight="1" x14ac:dyDescent="0.35">
      <c r="B9" s="17"/>
      <c r="C9" s="21" t="s">
        <v>9</v>
      </c>
      <c r="D9" s="19"/>
      <c r="E9" s="20"/>
      <c r="F9" s="22"/>
      <c r="G9" s="23"/>
    </row>
    <row r="10" spans="2:9" ht="12" customHeight="1" x14ac:dyDescent="0.35">
      <c r="B10" s="17">
        <v>1</v>
      </c>
      <c r="C10" s="21" t="s">
        <v>10</v>
      </c>
      <c r="D10" s="19"/>
      <c r="E10" s="20"/>
      <c r="F10" s="22"/>
      <c r="G10" s="24"/>
    </row>
    <row r="11" spans="2:9" ht="12" customHeight="1" x14ac:dyDescent="0.35">
      <c r="B11" s="17"/>
      <c r="C11" s="21"/>
      <c r="D11" s="19"/>
      <c r="E11" s="20"/>
      <c r="F11" s="22"/>
      <c r="G11" s="24"/>
      <c r="I11" s="25"/>
    </row>
    <row r="12" spans="2:9" ht="12" customHeight="1" x14ac:dyDescent="0.35">
      <c r="B12" s="26">
        <v>1.1000000000000001</v>
      </c>
      <c r="C12" s="27" t="s">
        <v>11</v>
      </c>
      <c r="D12" s="28" t="s">
        <v>12</v>
      </c>
      <c r="E12" s="29">
        <v>1</v>
      </c>
      <c r="F12" s="30"/>
      <c r="G12" s="31"/>
      <c r="I12" s="32"/>
    </row>
    <row r="13" spans="2:9" ht="12" customHeight="1" x14ac:dyDescent="0.35">
      <c r="B13" s="26">
        <v>1.2</v>
      </c>
      <c r="C13" s="33" t="s">
        <v>13</v>
      </c>
      <c r="D13" s="28" t="s">
        <v>14</v>
      </c>
      <c r="E13" s="29">
        <f>2*5</f>
        <v>10</v>
      </c>
      <c r="F13" s="30"/>
      <c r="G13" s="31"/>
      <c r="I13" s="32"/>
    </row>
    <row r="14" spans="2:9" ht="12" customHeight="1" x14ac:dyDescent="0.35">
      <c r="B14" s="26">
        <v>1.3</v>
      </c>
      <c r="C14" s="33" t="s">
        <v>15</v>
      </c>
      <c r="D14" s="28" t="s">
        <v>12</v>
      </c>
      <c r="E14" s="29">
        <v>2</v>
      </c>
      <c r="F14" s="30"/>
      <c r="G14" s="31"/>
      <c r="I14" s="32"/>
    </row>
    <row r="15" spans="2:9" ht="12" customHeight="1" x14ac:dyDescent="0.35">
      <c r="B15" s="26">
        <v>1.4</v>
      </c>
      <c r="C15" s="34" t="s">
        <v>16</v>
      </c>
      <c r="D15" s="28" t="s">
        <v>14</v>
      </c>
      <c r="E15" s="29">
        <f>2*5</f>
        <v>10</v>
      </c>
      <c r="F15" s="30"/>
      <c r="G15" s="31"/>
      <c r="I15" s="32"/>
    </row>
    <row r="16" spans="2:9" ht="12" customHeight="1" x14ac:dyDescent="0.35">
      <c r="B16" s="26">
        <v>1.5</v>
      </c>
      <c r="C16" s="35" t="s">
        <v>17</v>
      </c>
      <c r="D16" s="28" t="s">
        <v>14</v>
      </c>
      <c r="E16" s="29">
        <f>2*5</f>
        <v>10</v>
      </c>
      <c r="F16" s="30"/>
      <c r="G16" s="31"/>
      <c r="I16" s="32"/>
    </row>
    <row r="17" spans="2:7" ht="12" customHeight="1" x14ac:dyDescent="0.35">
      <c r="B17" s="36"/>
      <c r="C17" s="37"/>
      <c r="D17" s="38"/>
      <c r="E17" s="39"/>
      <c r="F17" s="30"/>
      <c r="G17" s="31"/>
    </row>
    <row r="18" spans="2:7" s="46" customFormat="1" ht="12" customHeight="1" thickBot="1" x14ac:dyDescent="0.4">
      <c r="B18" s="40"/>
      <c r="C18" s="41" t="s">
        <v>18</v>
      </c>
      <c r="D18" s="42"/>
      <c r="E18" s="43"/>
      <c r="F18" s="44"/>
      <c r="G18" s="45"/>
    </row>
    <row r="19" spans="2:7" s="46" customFormat="1" ht="12" customHeight="1" thickTop="1" x14ac:dyDescent="0.35">
      <c r="B19" s="40"/>
      <c r="C19" s="41"/>
      <c r="D19" s="42"/>
      <c r="E19" s="43"/>
      <c r="F19" s="44"/>
      <c r="G19" s="47"/>
    </row>
    <row r="20" spans="2:7" s="46" customFormat="1" ht="12" customHeight="1" x14ac:dyDescent="0.35">
      <c r="B20" s="40"/>
      <c r="C20" s="48"/>
      <c r="D20" s="42"/>
      <c r="E20" s="43"/>
      <c r="F20" s="44"/>
      <c r="G20" s="47"/>
    </row>
    <row r="21" spans="2:7" s="46" customFormat="1" ht="12" customHeight="1" x14ac:dyDescent="0.35">
      <c r="B21" s="40"/>
      <c r="C21" s="41"/>
      <c r="D21" s="42"/>
      <c r="E21" s="43"/>
      <c r="F21" s="44"/>
      <c r="G21" s="47"/>
    </row>
    <row r="22" spans="2:7" ht="12" customHeight="1" x14ac:dyDescent="0.35">
      <c r="B22" s="36"/>
      <c r="C22" s="49" t="s">
        <v>19</v>
      </c>
      <c r="D22" s="50"/>
      <c r="E22" s="51"/>
      <c r="F22" s="22"/>
      <c r="G22" s="24"/>
    </row>
    <row r="23" spans="2:7" ht="12" customHeight="1" x14ac:dyDescent="0.35">
      <c r="B23" s="52">
        <v>2</v>
      </c>
      <c r="C23" s="53" t="s">
        <v>20</v>
      </c>
      <c r="D23" s="50"/>
      <c r="E23" s="51"/>
      <c r="F23" s="22"/>
      <c r="G23" s="24"/>
    </row>
    <row r="24" spans="2:7" ht="12" customHeight="1" x14ac:dyDescent="0.35">
      <c r="B24" s="54"/>
      <c r="C24" s="55"/>
      <c r="D24" s="50"/>
      <c r="E24" s="51"/>
      <c r="F24" s="22"/>
      <c r="G24" s="24"/>
    </row>
    <row r="25" spans="2:7" ht="12" customHeight="1" x14ac:dyDescent="0.35">
      <c r="B25" s="54">
        <v>2.1</v>
      </c>
      <c r="C25" s="56" t="s">
        <v>21</v>
      </c>
      <c r="D25" s="57" t="s">
        <v>22</v>
      </c>
      <c r="E25" s="58">
        <v>1</v>
      </c>
      <c r="F25" s="30"/>
      <c r="G25" s="31"/>
    </row>
    <row r="26" spans="2:7" ht="12" customHeight="1" x14ac:dyDescent="0.35">
      <c r="B26" s="54"/>
      <c r="C26" s="59"/>
      <c r="D26" s="60"/>
      <c r="E26" s="61"/>
      <c r="F26" s="30"/>
      <c r="G26" s="31"/>
    </row>
    <row r="27" spans="2:7" s="65" customFormat="1" ht="12" customHeight="1" thickBot="1" x14ac:dyDescent="0.4">
      <c r="B27" s="62"/>
      <c r="C27" s="63" t="s">
        <v>360</v>
      </c>
      <c r="D27" s="64"/>
      <c r="E27" s="29"/>
      <c r="F27" s="44"/>
      <c r="G27" s="45"/>
    </row>
    <row r="28" spans="2:7" s="65" customFormat="1" ht="12" customHeight="1" thickTop="1" x14ac:dyDescent="0.35">
      <c r="B28" s="62"/>
      <c r="C28" s="63"/>
      <c r="D28" s="64"/>
      <c r="E28" s="29"/>
      <c r="F28" s="44"/>
      <c r="G28" s="47"/>
    </row>
    <row r="29" spans="2:7" ht="12" customHeight="1" x14ac:dyDescent="0.35">
      <c r="B29" s="36"/>
      <c r="C29" s="49" t="s">
        <v>23</v>
      </c>
      <c r="D29" s="50"/>
      <c r="E29" s="51"/>
      <c r="F29" s="22"/>
      <c r="G29" s="24"/>
    </row>
    <row r="30" spans="2:7" ht="12" customHeight="1" x14ac:dyDescent="0.35">
      <c r="B30" s="52">
        <v>3</v>
      </c>
      <c r="C30" s="66" t="s">
        <v>24</v>
      </c>
      <c r="D30" s="50"/>
      <c r="E30" s="51"/>
      <c r="F30" s="22"/>
      <c r="G30" s="24"/>
    </row>
    <row r="31" spans="2:7" ht="12" customHeight="1" x14ac:dyDescent="0.35">
      <c r="B31" s="54"/>
      <c r="C31" s="55"/>
      <c r="D31" s="50"/>
      <c r="E31" s="51"/>
      <c r="F31" s="22"/>
      <c r="G31" s="24"/>
    </row>
    <row r="32" spans="2:7" ht="12" customHeight="1" x14ac:dyDescent="0.35">
      <c r="B32" s="54">
        <v>3.1</v>
      </c>
      <c r="C32" s="56" t="s">
        <v>25</v>
      </c>
      <c r="D32" s="57" t="s">
        <v>22</v>
      </c>
      <c r="E32" s="58">
        <v>1</v>
      </c>
      <c r="F32" s="30"/>
      <c r="G32" s="31"/>
    </row>
    <row r="33" spans="2:9" ht="12" customHeight="1" x14ac:dyDescent="0.35">
      <c r="B33" s="54"/>
      <c r="C33" s="59"/>
      <c r="D33" s="60"/>
      <c r="E33" s="61"/>
      <c r="F33" s="30"/>
      <c r="G33" s="31"/>
    </row>
    <row r="34" spans="2:9" s="65" customFormat="1" ht="12" customHeight="1" thickBot="1" x14ac:dyDescent="0.4">
      <c r="B34" s="62"/>
      <c r="C34" s="63" t="s">
        <v>361</v>
      </c>
      <c r="D34" s="64"/>
      <c r="E34" s="29"/>
      <c r="F34" s="44"/>
      <c r="G34" s="45"/>
    </row>
    <row r="35" spans="2:9" s="46" customFormat="1" ht="12" customHeight="1" thickTop="1" x14ac:dyDescent="0.35">
      <c r="B35" s="40"/>
      <c r="C35" s="41"/>
      <c r="D35" s="42"/>
      <c r="E35" s="51"/>
      <c r="F35" s="44"/>
      <c r="G35" s="67"/>
    </row>
    <row r="36" spans="2:9" s="65" customFormat="1" ht="12" customHeight="1" x14ac:dyDescent="0.35">
      <c r="B36" s="62"/>
      <c r="C36" s="55"/>
      <c r="E36" s="68"/>
      <c r="F36" s="69"/>
      <c r="G36" s="70"/>
    </row>
    <row r="37" spans="2:9" s="65" customFormat="1" ht="12" customHeight="1" x14ac:dyDescent="0.35">
      <c r="B37" s="71"/>
      <c r="C37" s="72"/>
      <c r="D37" s="73"/>
      <c r="E37" s="74"/>
      <c r="F37" s="75"/>
      <c r="G37" s="76"/>
    </row>
    <row r="38" spans="2:9" s="65" customFormat="1" ht="12" customHeight="1" x14ac:dyDescent="0.35">
      <c r="B38" s="77"/>
      <c r="C38" s="78" t="s">
        <v>26</v>
      </c>
      <c r="D38" s="57"/>
      <c r="E38" s="68"/>
      <c r="F38" s="79"/>
      <c r="G38" s="80"/>
    </row>
    <row r="39" spans="2:9" s="65" customFormat="1" ht="12" customHeight="1" x14ac:dyDescent="0.35">
      <c r="B39" s="77"/>
      <c r="C39" s="78"/>
      <c r="D39" s="57"/>
      <c r="E39" s="68"/>
      <c r="F39" s="79"/>
      <c r="G39" s="80"/>
    </row>
    <row r="40" spans="2:9" s="65" customFormat="1" ht="12" customHeight="1" x14ac:dyDescent="0.35">
      <c r="B40" s="77" t="s">
        <v>9</v>
      </c>
      <c r="C40" s="81" t="s">
        <v>10</v>
      </c>
      <c r="D40" s="57"/>
      <c r="E40" s="68"/>
      <c r="F40" s="79"/>
      <c r="G40" s="80"/>
    </row>
    <row r="41" spans="2:9" s="65" customFormat="1" ht="12" customHeight="1" x14ac:dyDescent="0.35">
      <c r="B41" s="77"/>
      <c r="C41" s="82"/>
      <c r="D41" s="57"/>
      <c r="E41" s="68"/>
      <c r="F41" s="79"/>
      <c r="G41" s="80"/>
    </row>
    <row r="42" spans="2:9" s="65" customFormat="1" ht="12" customHeight="1" x14ac:dyDescent="0.35">
      <c r="B42" s="77" t="s">
        <v>19</v>
      </c>
      <c r="C42" s="83" t="str">
        <f>C23</f>
        <v>MAINTENANCE OF LIFTS</v>
      </c>
      <c r="D42" s="57"/>
      <c r="E42" s="68"/>
      <c r="F42" s="79"/>
      <c r="G42" s="80"/>
    </row>
    <row r="43" spans="2:9" s="65" customFormat="1" ht="12" customHeight="1" x14ac:dyDescent="0.35">
      <c r="B43" s="77"/>
      <c r="C43" s="82"/>
      <c r="D43" s="57"/>
      <c r="E43" s="68"/>
      <c r="F43" s="79"/>
      <c r="G43" s="80"/>
    </row>
    <row r="44" spans="2:9" s="65" customFormat="1" ht="12" customHeight="1" x14ac:dyDescent="0.35">
      <c r="B44" s="77" t="s">
        <v>23</v>
      </c>
      <c r="C44" s="83" t="str">
        <f>C30</f>
        <v>TOOLS, EQUIPMENT AND SPARES</v>
      </c>
      <c r="D44" s="57"/>
      <c r="E44" s="68"/>
      <c r="F44" s="79"/>
      <c r="G44" s="80"/>
    </row>
    <row r="45" spans="2:9" s="65" customFormat="1" ht="12" customHeight="1" thickBot="1" x14ac:dyDescent="0.4">
      <c r="B45" s="84"/>
      <c r="C45" s="85"/>
      <c r="D45" s="86"/>
      <c r="E45" s="87"/>
      <c r="F45" s="88"/>
      <c r="G45" s="89"/>
    </row>
    <row r="46" spans="2:9" s="65" customFormat="1" ht="12" customHeight="1" thickTop="1" x14ac:dyDescent="0.35">
      <c r="B46" s="77"/>
      <c r="C46" s="191" t="s">
        <v>27</v>
      </c>
      <c r="D46" s="90"/>
      <c r="E46" s="68"/>
      <c r="F46" s="91"/>
      <c r="G46" s="193"/>
    </row>
    <row r="47" spans="2:9" s="65" customFormat="1" ht="12" customHeight="1" thickBot="1" x14ac:dyDescent="0.4">
      <c r="B47" s="92"/>
      <c r="C47" s="192"/>
      <c r="D47" s="93"/>
      <c r="E47" s="94"/>
      <c r="F47" s="95"/>
      <c r="G47" s="194"/>
    </row>
    <row r="48" spans="2:9" s="46" customFormat="1" ht="12" customHeight="1" x14ac:dyDescent="0.35">
      <c r="B48" s="96"/>
      <c r="C48" s="97"/>
      <c r="D48" s="98"/>
      <c r="E48" s="99"/>
      <c r="F48" s="100"/>
      <c r="G48" s="101"/>
      <c r="H48" s="102"/>
      <c r="I48" s="103"/>
    </row>
  </sheetData>
  <sheetProtection algorithmName="SHA-512" hashValue="vD5WR9LOeVCpU+plruOcOLfRyH1MId41pFTtcXIm7WFap4h8zequJF+uNUD2KGBxPVZ4JtCcf7ULtDDA3CswwA==" saltValue="YlL2Jl5GXerTbCizN8ixmg==" spinCount="100000" sheet="1" objects="1" scenarios="1"/>
  <mergeCells count="8">
    <mergeCell ref="C46:C47"/>
    <mergeCell ref="G46:G47"/>
    <mergeCell ref="B6:B7"/>
    <mergeCell ref="C6:C7"/>
    <mergeCell ref="D6:D7"/>
    <mergeCell ref="E6:E7"/>
    <mergeCell ref="F6:F7"/>
    <mergeCell ref="G6:G7"/>
  </mergeCells>
  <printOptions horizontalCentered="1"/>
  <pageMargins left="0.11811023622047245" right="0.11811023622047245" top="0.35433070866141736" bottom="0.15748031496062992" header="0.31496062992125984" footer="0.31496062992125984"/>
  <pageSetup paperSize="9" scale="7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0795F-AA0E-40C6-BFC1-42E218D8DFC6}">
  <sheetPr>
    <pageSetUpPr fitToPage="1"/>
  </sheetPr>
  <dimension ref="A1:K42"/>
  <sheetViews>
    <sheetView view="pageBreakPreview" zoomScaleNormal="70" zoomScaleSheetLayoutView="100" workbookViewId="0">
      <selection activeCell="B21" sqref="B21"/>
    </sheetView>
  </sheetViews>
  <sheetFormatPr defaultRowHeight="12" customHeight="1" x14ac:dyDescent="0.35"/>
  <cols>
    <col min="1" max="1" width="2.6328125" style="107" customWidth="1"/>
    <col min="2" max="2" width="8.26953125" style="107" customWidth="1"/>
    <col min="3" max="3" width="15.26953125" style="107" customWidth="1"/>
    <col min="4" max="4" width="15" style="107" customWidth="1"/>
    <col min="5" max="5" width="17.36328125" style="107" customWidth="1"/>
    <col min="6" max="6" width="13.26953125" style="107" customWidth="1"/>
    <col min="7" max="7" width="10.81640625" style="107" customWidth="1"/>
    <col min="8" max="9" width="15.6328125" style="107" customWidth="1"/>
    <col min="10" max="10" width="2.6328125" style="107" customWidth="1"/>
    <col min="11" max="13" width="8.7265625" style="107"/>
    <col min="14" max="14" width="27.1796875" style="107" customWidth="1"/>
    <col min="15" max="16384" width="8.7265625" style="107"/>
  </cols>
  <sheetData>
    <row r="1" spans="1:11" ht="12" customHeight="1" x14ac:dyDescent="0.35">
      <c r="D1" s="108"/>
      <c r="E1" s="109"/>
      <c r="F1" s="109"/>
    </row>
    <row r="2" spans="1:11" ht="12" customHeight="1" x14ac:dyDescent="0.35">
      <c r="B2" s="110"/>
      <c r="C2" s="110"/>
      <c r="D2" s="111"/>
      <c r="E2" s="112"/>
      <c r="I2" s="113">
        <v>45671</v>
      </c>
    </row>
    <row r="3" spans="1:11" ht="12" customHeight="1" x14ac:dyDescent="0.35">
      <c r="B3" s="110"/>
      <c r="C3" s="110"/>
      <c r="D3" s="111"/>
      <c r="E3" s="112"/>
      <c r="F3" s="113"/>
    </row>
    <row r="4" spans="1:11" ht="12" customHeight="1" x14ac:dyDescent="0.35">
      <c r="B4" s="1" t="s">
        <v>0</v>
      </c>
      <c r="C4" s="110"/>
      <c r="D4" s="111"/>
      <c r="E4" s="112"/>
      <c r="F4" s="113"/>
    </row>
    <row r="6" spans="1:11" ht="12" customHeight="1" x14ac:dyDescent="0.35">
      <c r="B6" s="114" t="s">
        <v>20</v>
      </c>
      <c r="C6" s="115"/>
      <c r="D6" s="115"/>
      <c r="E6" s="115"/>
      <c r="F6" s="116">
        <f>157.4/100</f>
        <v>1.5740000000000001</v>
      </c>
      <c r="G6" s="115"/>
      <c r="H6" s="115"/>
      <c r="I6" s="115"/>
    </row>
    <row r="7" spans="1:11" ht="12" customHeight="1" x14ac:dyDescent="0.35">
      <c r="B7" s="114"/>
      <c r="C7" s="115"/>
      <c r="D7" s="115"/>
      <c r="E7" s="115"/>
      <c r="F7" s="116"/>
      <c r="G7" s="115"/>
      <c r="H7" s="115"/>
      <c r="I7" s="115"/>
    </row>
    <row r="8" spans="1:11" ht="12" customHeight="1" thickBot="1" x14ac:dyDescent="0.4">
      <c r="B8" s="114"/>
      <c r="C8" s="115"/>
      <c r="D8" s="115"/>
      <c r="E8" s="115"/>
      <c r="F8" s="116"/>
      <c r="G8" s="115"/>
      <c r="H8" s="115"/>
      <c r="I8" s="115"/>
    </row>
    <row r="9" spans="1:11" ht="24.5" customHeight="1" thickBot="1" x14ac:dyDescent="0.4">
      <c r="B9" s="117" t="s">
        <v>28</v>
      </c>
      <c r="C9" s="118" t="s">
        <v>29</v>
      </c>
      <c r="D9" s="119" t="s">
        <v>30</v>
      </c>
      <c r="E9" s="119" t="s">
        <v>31</v>
      </c>
      <c r="F9" s="118" t="s">
        <v>32</v>
      </c>
      <c r="G9" s="119" t="s">
        <v>33</v>
      </c>
      <c r="H9" s="118" t="s">
        <v>34</v>
      </c>
      <c r="I9" s="120" t="s">
        <v>35</v>
      </c>
    </row>
    <row r="10" spans="1:11" ht="12" customHeight="1" x14ac:dyDescent="0.35">
      <c r="B10" s="121">
        <v>1</v>
      </c>
      <c r="C10" s="122" t="s">
        <v>36</v>
      </c>
      <c r="D10" s="123" t="s">
        <v>37</v>
      </c>
      <c r="E10" s="124" t="s">
        <v>38</v>
      </c>
      <c r="F10" s="115" t="s">
        <v>39</v>
      </c>
      <c r="G10" s="125">
        <v>36</v>
      </c>
      <c r="H10" s="126"/>
      <c r="I10" s="127"/>
    </row>
    <row r="11" spans="1:11" s="131" customFormat="1" ht="12" customHeight="1" x14ac:dyDescent="0.35">
      <c r="A11" s="107"/>
      <c r="B11" s="121">
        <v>2</v>
      </c>
      <c r="C11" s="122" t="s">
        <v>40</v>
      </c>
      <c r="D11" s="122" t="s">
        <v>37</v>
      </c>
      <c r="E11" s="128" t="s">
        <v>38</v>
      </c>
      <c r="F11" s="115" t="s">
        <v>39</v>
      </c>
      <c r="G11" s="129">
        <v>36</v>
      </c>
      <c r="H11" s="126"/>
      <c r="I11" s="130"/>
      <c r="J11" s="107"/>
    </row>
    <row r="12" spans="1:11" ht="12" customHeight="1" x14ac:dyDescent="0.35">
      <c r="B12" s="121">
        <v>3</v>
      </c>
      <c r="C12" s="122" t="s">
        <v>41</v>
      </c>
      <c r="D12" s="122" t="s">
        <v>37</v>
      </c>
      <c r="E12" s="128" t="s">
        <v>38</v>
      </c>
      <c r="F12" s="115" t="s">
        <v>39</v>
      </c>
      <c r="G12" s="129">
        <v>36</v>
      </c>
      <c r="H12" s="126"/>
      <c r="I12" s="130"/>
    </row>
    <row r="13" spans="1:11" s="131" customFormat="1" ht="12" customHeight="1" x14ac:dyDescent="0.35">
      <c r="A13" s="107"/>
      <c r="B13" s="121">
        <v>4</v>
      </c>
      <c r="C13" s="122" t="s">
        <v>42</v>
      </c>
      <c r="D13" s="122" t="s">
        <v>37</v>
      </c>
      <c r="E13" s="128" t="s">
        <v>38</v>
      </c>
      <c r="F13" s="115" t="s">
        <v>39</v>
      </c>
      <c r="G13" s="129">
        <v>36</v>
      </c>
      <c r="H13" s="126"/>
      <c r="I13" s="130"/>
      <c r="J13" s="107"/>
    </row>
    <row r="14" spans="1:11" ht="12" customHeight="1" x14ac:dyDescent="0.35">
      <c r="B14" s="121">
        <v>5</v>
      </c>
      <c r="C14" s="122" t="s">
        <v>43</v>
      </c>
      <c r="D14" s="122" t="s">
        <v>37</v>
      </c>
      <c r="E14" s="128" t="s">
        <v>38</v>
      </c>
      <c r="F14" s="115" t="s">
        <v>39</v>
      </c>
      <c r="G14" s="129">
        <v>36</v>
      </c>
      <c r="H14" s="126"/>
      <c r="I14" s="130"/>
    </row>
    <row r="15" spans="1:11" s="131" customFormat="1" ht="12" customHeight="1" x14ac:dyDescent="0.35">
      <c r="A15" s="107"/>
      <c r="B15" s="121">
        <v>6</v>
      </c>
      <c r="C15" s="122" t="s">
        <v>44</v>
      </c>
      <c r="D15" s="122" t="s">
        <v>37</v>
      </c>
      <c r="E15" s="128" t="s">
        <v>38</v>
      </c>
      <c r="F15" s="115" t="s">
        <v>39</v>
      </c>
      <c r="G15" s="129">
        <v>36</v>
      </c>
      <c r="H15" s="126"/>
      <c r="I15" s="132"/>
      <c r="J15" s="107"/>
      <c r="K15" s="107"/>
    </row>
    <row r="16" spans="1:11" ht="12" customHeight="1" x14ac:dyDescent="0.35">
      <c r="B16" s="121">
        <v>7</v>
      </c>
      <c r="C16" s="122" t="s">
        <v>45</v>
      </c>
      <c r="D16" s="122" t="s">
        <v>37</v>
      </c>
      <c r="E16" s="128" t="s">
        <v>38</v>
      </c>
      <c r="F16" s="115" t="s">
        <v>39</v>
      </c>
      <c r="G16" s="129">
        <v>36</v>
      </c>
      <c r="H16" s="126"/>
      <c r="I16" s="132"/>
    </row>
    <row r="17" spans="1:10" ht="12" customHeight="1" x14ac:dyDescent="0.35">
      <c r="B17" s="121">
        <v>8</v>
      </c>
      <c r="C17" s="122" t="s">
        <v>46</v>
      </c>
      <c r="D17" s="122" t="s">
        <v>47</v>
      </c>
      <c r="E17" s="128" t="s">
        <v>38</v>
      </c>
      <c r="F17" s="115" t="s">
        <v>39</v>
      </c>
      <c r="G17" s="129">
        <v>36</v>
      </c>
      <c r="H17" s="126"/>
      <c r="I17" s="132"/>
    </row>
    <row r="18" spans="1:10" ht="12" customHeight="1" thickBot="1" x14ac:dyDescent="0.4">
      <c r="B18" s="121">
        <v>9</v>
      </c>
      <c r="C18" s="133" t="s">
        <v>48</v>
      </c>
      <c r="D18" s="133" t="s">
        <v>47</v>
      </c>
      <c r="E18" s="134" t="s">
        <v>38</v>
      </c>
      <c r="F18" s="115" t="s">
        <v>39</v>
      </c>
      <c r="G18" s="135">
        <v>36</v>
      </c>
      <c r="H18" s="126"/>
      <c r="I18" s="136"/>
    </row>
    <row r="19" spans="1:10" ht="12" customHeight="1" thickBot="1" x14ac:dyDescent="0.4">
      <c r="B19" s="207" t="s">
        <v>49</v>
      </c>
      <c r="C19" s="208"/>
      <c r="D19" s="208"/>
      <c r="E19" s="208"/>
      <c r="F19" s="208"/>
      <c r="G19" s="208"/>
      <c r="H19" s="209"/>
      <c r="I19" s="137"/>
    </row>
    <row r="20" spans="1:10" ht="12" customHeight="1" x14ac:dyDescent="0.35">
      <c r="B20" s="115"/>
      <c r="C20" s="115"/>
      <c r="D20" s="115"/>
      <c r="E20" s="115"/>
      <c r="F20" s="115"/>
      <c r="G20" s="115"/>
      <c r="H20" s="115"/>
      <c r="I20" s="115"/>
    </row>
    <row r="21" spans="1:10" ht="12" customHeight="1" x14ac:dyDescent="0.35">
      <c r="B21" s="114" t="s">
        <v>359</v>
      </c>
      <c r="C21" s="115"/>
      <c r="D21" s="115"/>
      <c r="E21" s="116">
        <f>157.4/127.4</f>
        <v>1.2354788069073783</v>
      </c>
      <c r="F21" s="115"/>
      <c r="G21" s="115"/>
      <c r="H21" s="138"/>
      <c r="I21" s="139"/>
    </row>
    <row r="22" spans="1:10" ht="12" customHeight="1" thickBot="1" x14ac:dyDescent="0.4">
      <c r="B22" s="114"/>
      <c r="C22" s="115"/>
      <c r="D22" s="115"/>
      <c r="E22" s="116"/>
      <c r="F22" s="115"/>
      <c r="G22" s="115"/>
      <c r="H22" s="140"/>
      <c r="I22" s="141"/>
    </row>
    <row r="23" spans="1:10" ht="24.5" customHeight="1" thickBot="1" x14ac:dyDescent="0.4">
      <c r="B23" s="142" t="s">
        <v>50</v>
      </c>
      <c r="C23" s="118" t="s">
        <v>5</v>
      </c>
      <c r="D23" s="119" t="s">
        <v>51</v>
      </c>
      <c r="E23" s="119" t="s">
        <v>52</v>
      </c>
      <c r="F23" s="119" t="s">
        <v>53</v>
      </c>
      <c r="G23" s="119" t="s">
        <v>33</v>
      </c>
      <c r="H23" s="143" t="s">
        <v>34</v>
      </c>
      <c r="I23" s="144" t="s">
        <v>35</v>
      </c>
    </row>
    <row r="24" spans="1:10" ht="12" customHeight="1" x14ac:dyDescent="0.35">
      <c r="B24" s="145">
        <v>1</v>
      </c>
      <c r="C24" s="146" t="s">
        <v>54</v>
      </c>
      <c r="D24" s="147"/>
      <c r="E24" s="148"/>
      <c r="F24" s="125">
        <v>40</v>
      </c>
      <c r="G24" s="149">
        <v>36</v>
      </c>
      <c r="H24" s="147"/>
      <c r="I24" s="150"/>
    </row>
    <row r="25" spans="1:10" ht="12" customHeight="1" thickBot="1" x14ac:dyDescent="0.4">
      <c r="B25" s="151">
        <v>2</v>
      </c>
      <c r="C25" s="115" t="s">
        <v>55</v>
      </c>
      <c r="D25" s="152"/>
      <c r="E25" s="126"/>
      <c r="F25" s="135">
        <v>40</v>
      </c>
      <c r="G25" s="153">
        <v>36</v>
      </c>
      <c r="H25" s="152"/>
      <c r="I25" s="154"/>
    </row>
    <row r="26" spans="1:10" ht="12" customHeight="1" thickBot="1" x14ac:dyDescent="0.4">
      <c r="B26" s="207" t="s">
        <v>49</v>
      </c>
      <c r="C26" s="208"/>
      <c r="D26" s="208"/>
      <c r="E26" s="208"/>
      <c r="F26" s="208"/>
      <c r="G26" s="208"/>
      <c r="H26" s="209"/>
      <c r="I26" s="155"/>
    </row>
    <row r="27" spans="1:10" ht="12" customHeight="1" x14ac:dyDescent="0.35">
      <c r="B27" s="153"/>
      <c r="C27" s="115"/>
      <c r="D27" s="115"/>
      <c r="E27" s="115"/>
      <c r="F27" s="115"/>
      <c r="G27" s="115"/>
      <c r="H27" s="115"/>
      <c r="I27" s="115"/>
    </row>
    <row r="28" spans="1:10" ht="12" customHeight="1" x14ac:dyDescent="0.35">
      <c r="B28" s="156" t="s">
        <v>56</v>
      </c>
    </row>
    <row r="29" spans="1:10" ht="12" customHeight="1" thickBot="1" x14ac:dyDescent="0.4"/>
    <row r="30" spans="1:10" ht="24" customHeight="1" thickBot="1" x14ac:dyDescent="0.4">
      <c r="B30" s="157" t="s">
        <v>50</v>
      </c>
      <c r="C30" s="119" t="s">
        <v>29</v>
      </c>
      <c r="D30" s="119" t="s">
        <v>57</v>
      </c>
      <c r="E30" s="119" t="s">
        <v>58</v>
      </c>
      <c r="F30" s="119" t="s">
        <v>32</v>
      </c>
      <c r="G30" s="119" t="s">
        <v>59</v>
      </c>
      <c r="H30" s="119" t="s">
        <v>60</v>
      </c>
      <c r="I30" s="120" t="s">
        <v>61</v>
      </c>
    </row>
    <row r="31" spans="1:10" ht="12" customHeight="1" x14ac:dyDescent="0.35">
      <c r="B31" s="158">
        <v>1</v>
      </c>
      <c r="C31" s="159" t="s">
        <v>36</v>
      </c>
      <c r="D31" s="110" t="s">
        <v>37</v>
      </c>
      <c r="E31" s="159" t="s">
        <v>38</v>
      </c>
      <c r="F31" s="110" t="s">
        <v>39</v>
      </c>
      <c r="G31" s="160">
        <v>3</v>
      </c>
      <c r="H31" s="161"/>
      <c r="I31" s="162"/>
    </row>
    <row r="32" spans="1:10" s="131" customFormat="1" ht="12" customHeight="1" x14ac:dyDescent="0.35">
      <c r="A32" s="107"/>
      <c r="B32" s="158">
        <v>2</v>
      </c>
      <c r="C32" s="163" t="s">
        <v>40</v>
      </c>
      <c r="D32" s="110" t="s">
        <v>37</v>
      </c>
      <c r="E32" s="163" t="s">
        <v>38</v>
      </c>
      <c r="F32" s="110" t="s">
        <v>39</v>
      </c>
      <c r="G32" s="164">
        <v>3</v>
      </c>
      <c r="H32" s="165"/>
      <c r="I32" s="162"/>
      <c r="J32" s="107"/>
    </row>
    <row r="33" spans="1:10" ht="12" customHeight="1" x14ac:dyDescent="0.35">
      <c r="B33" s="158">
        <v>3</v>
      </c>
      <c r="C33" s="163" t="s">
        <v>41</v>
      </c>
      <c r="D33" s="110" t="s">
        <v>37</v>
      </c>
      <c r="E33" s="163" t="s">
        <v>38</v>
      </c>
      <c r="F33" s="110" t="s">
        <v>39</v>
      </c>
      <c r="G33" s="164">
        <v>3</v>
      </c>
      <c r="H33" s="165"/>
      <c r="I33" s="162"/>
    </row>
    <row r="34" spans="1:10" s="131" customFormat="1" ht="12" customHeight="1" x14ac:dyDescent="0.35">
      <c r="A34" s="107"/>
      <c r="B34" s="158">
        <v>4</v>
      </c>
      <c r="C34" s="163" t="s">
        <v>42</v>
      </c>
      <c r="D34" s="110" t="s">
        <v>37</v>
      </c>
      <c r="E34" s="163" t="s">
        <v>38</v>
      </c>
      <c r="F34" s="110" t="s">
        <v>39</v>
      </c>
      <c r="G34" s="164">
        <v>3</v>
      </c>
      <c r="H34" s="165"/>
      <c r="I34" s="162"/>
      <c r="J34" s="107"/>
    </row>
    <row r="35" spans="1:10" ht="12" customHeight="1" x14ac:dyDescent="0.35">
      <c r="B35" s="158">
        <v>5</v>
      </c>
      <c r="C35" s="163" t="s">
        <v>43</v>
      </c>
      <c r="D35" s="110" t="s">
        <v>37</v>
      </c>
      <c r="E35" s="163" t="s">
        <v>38</v>
      </c>
      <c r="F35" s="110" t="s">
        <v>39</v>
      </c>
      <c r="G35" s="164">
        <v>3</v>
      </c>
      <c r="H35" s="165"/>
      <c r="I35" s="162"/>
    </row>
    <row r="36" spans="1:10" s="131" customFormat="1" ht="12" customHeight="1" x14ac:dyDescent="0.35">
      <c r="A36" s="107"/>
      <c r="B36" s="158">
        <v>6</v>
      </c>
      <c r="C36" s="163" t="s">
        <v>44</v>
      </c>
      <c r="D36" s="110" t="s">
        <v>37</v>
      </c>
      <c r="E36" s="163" t="s">
        <v>38</v>
      </c>
      <c r="F36" s="110" t="s">
        <v>39</v>
      </c>
      <c r="G36" s="164">
        <v>3</v>
      </c>
      <c r="H36" s="165"/>
      <c r="I36" s="162"/>
      <c r="J36" s="107"/>
    </row>
    <row r="37" spans="1:10" ht="12" customHeight="1" x14ac:dyDescent="0.35">
      <c r="B37" s="158">
        <v>7</v>
      </c>
      <c r="C37" s="163" t="s">
        <v>62</v>
      </c>
      <c r="D37" s="110" t="s">
        <v>37</v>
      </c>
      <c r="E37" s="163" t="s">
        <v>38</v>
      </c>
      <c r="F37" s="110" t="s">
        <v>39</v>
      </c>
      <c r="G37" s="164">
        <v>3</v>
      </c>
      <c r="H37" s="165"/>
      <c r="I37" s="162"/>
    </row>
    <row r="38" spans="1:10" ht="12" customHeight="1" x14ac:dyDescent="0.35">
      <c r="B38" s="158">
        <v>8</v>
      </c>
      <c r="C38" s="163" t="s">
        <v>46</v>
      </c>
      <c r="D38" s="110" t="s">
        <v>47</v>
      </c>
      <c r="E38" s="163" t="s">
        <v>38</v>
      </c>
      <c r="F38" s="110" t="s">
        <v>39</v>
      </c>
      <c r="G38" s="164">
        <v>3</v>
      </c>
      <c r="H38" s="165"/>
      <c r="I38" s="162"/>
    </row>
    <row r="39" spans="1:10" ht="12" customHeight="1" thickBot="1" x14ac:dyDescent="0.4">
      <c r="B39" s="158">
        <v>9</v>
      </c>
      <c r="C39" s="163" t="s">
        <v>48</v>
      </c>
      <c r="D39" s="110" t="s">
        <v>47</v>
      </c>
      <c r="E39" s="163" t="s">
        <v>38</v>
      </c>
      <c r="F39" s="110" t="s">
        <v>39</v>
      </c>
      <c r="G39" s="164">
        <v>3</v>
      </c>
      <c r="H39" s="165"/>
      <c r="I39" s="162"/>
    </row>
    <row r="40" spans="1:10" ht="12" customHeight="1" thickBot="1" x14ac:dyDescent="0.4">
      <c r="B40" s="207" t="s">
        <v>49</v>
      </c>
      <c r="C40" s="208"/>
      <c r="D40" s="208"/>
      <c r="E40" s="208"/>
      <c r="F40" s="208"/>
      <c r="G40" s="208"/>
      <c r="H40" s="209"/>
      <c r="I40" s="166"/>
    </row>
    <row r="41" spans="1:10" ht="12" customHeight="1" thickBot="1" x14ac:dyDescent="0.4"/>
    <row r="42" spans="1:10" ht="12" customHeight="1" thickBot="1" x14ac:dyDescent="0.4">
      <c r="C42" s="210" t="s">
        <v>63</v>
      </c>
      <c r="D42" s="211"/>
      <c r="E42" s="211"/>
      <c r="F42" s="211"/>
      <c r="G42" s="212"/>
      <c r="H42" s="167"/>
    </row>
  </sheetData>
  <sheetProtection algorithmName="SHA-512" hashValue="HFQwaNNwOjWyuHsRsY7U+2PnbwrKTAWpEddFiEEI+2nyPwL+6wvldpAn8pVDvvZYoVLxpDsjrxfFSxsLtkwy4g==" saltValue="9d5mImv6IRgY0j2MUjDalQ==" spinCount="100000" sheet="1" objects="1" scenarios="1"/>
  <mergeCells count="4">
    <mergeCell ref="B19:H19"/>
    <mergeCell ref="B26:H26"/>
    <mergeCell ref="B40:H40"/>
    <mergeCell ref="C42:G42"/>
  </mergeCells>
  <printOptions horizontalCentered="1"/>
  <pageMargins left="0.11811023622047245" right="0.11811023622047245" top="0.35433070866141736" bottom="0.15748031496062992" header="0.31496062992125984" footer="0.31496062992125984"/>
  <pageSetup paperSize="9" scale="8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5DC5D-FB81-4021-B65C-3E348F9F7DAF}">
  <sheetPr>
    <pageSetUpPr fitToPage="1"/>
  </sheetPr>
  <dimension ref="B2:K213"/>
  <sheetViews>
    <sheetView tabSelected="1" view="pageBreakPreview" zoomScale="90" zoomScaleNormal="90" zoomScaleSheetLayoutView="90" workbookViewId="0">
      <selection activeCell="F4" sqref="F4"/>
    </sheetView>
  </sheetViews>
  <sheetFormatPr defaultRowHeight="12" customHeight="1" x14ac:dyDescent="0.35"/>
  <cols>
    <col min="1" max="1" width="2.6328125" style="107" customWidth="1"/>
    <col min="2" max="2" width="32.453125" style="107" customWidth="1"/>
    <col min="3" max="3" width="14.7265625" style="107" customWidth="1"/>
    <col min="4" max="4" width="10.7265625" style="108" customWidth="1"/>
    <col min="5" max="6" width="15.6328125" style="109" customWidth="1"/>
    <col min="7" max="7" width="2.6328125" style="107" customWidth="1"/>
    <col min="8" max="10" width="8.7265625" style="107"/>
    <col min="11" max="11" width="13.54296875" style="107" bestFit="1" customWidth="1"/>
    <col min="12" max="16384" width="8.7265625" style="107"/>
  </cols>
  <sheetData>
    <row r="2" spans="2:6" ht="12" customHeight="1" x14ac:dyDescent="0.35">
      <c r="B2" s="110"/>
      <c r="C2" s="110"/>
      <c r="D2" s="111"/>
      <c r="E2" s="112"/>
      <c r="F2" s="113">
        <v>45671</v>
      </c>
    </row>
    <row r="3" spans="2:6" ht="12" customHeight="1" x14ac:dyDescent="0.35">
      <c r="B3" s="110"/>
      <c r="C3" s="110"/>
      <c r="D3" s="111"/>
      <c r="E3" s="112"/>
      <c r="F3" s="113"/>
    </row>
    <row r="4" spans="2:6" ht="12" customHeight="1" x14ac:dyDescent="0.35">
      <c r="B4" s="1" t="s">
        <v>0</v>
      </c>
      <c r="C4" s="110"/>
      <c r="D4" s="111"/>
      <c r="E4" s="112"/>
      <c r="F4" s="113"/>
    </row>
    <row r="5" spans="2:6" ht="12" customHeight="1" x14ac:dyDescent="0.35">
      <c r="B5" s="110"/>
      <c r="C5" s="110"/>
      <c r="D5" s="111"/>
      <c r="E5" s="112"/>
      <c r="F5" s="113"/>
    </row>
    <row r="6" spans="2:6" ht="12" customHeight="1" x14ac:dyDescent="0.35">
      <c r="B6" s="168" t="s">
        <v>24</v>
      </c>
      <c r="C6" s="110"/>
      <c r="D6" s="111"/>
      <c r="E6" s="112"/>
      <c r="F6" s="112"/>
    </row>
    <row r="7" spans="2:6" ht="12" customHeight="1" x14ac:dyDescent="0.35">
      <c r="B7" s="110"/>
      <c r="C7" s="110"/>
      <c r="D7" s="111"/>
      <c r="E7" s="112"/>
      <c r="F7" s="112"/>
    </row>
    <row r="8" spans="2:6" ht="12" customHeight="1" x14ac:dyDescent="0.35">
      <c r="B8" s="169" t="s">
        <v>64</v>
      </c>
      <c r="C8" s="169"/>
      <c r="D8" s="170"/>
      <c r="E8" s="171"/>
      <c r="F8" s="171"/>
    </row>
    <row r="9" spans="2:6" ht="12" customHeight="1" thickBot="1" x14ac:dyDescent="0.4">
      <c r="B9" s="169"/>
      <c r="C9" s="169"/>
      <c r="D9" s="169"/>
      <c r="E9" s="169"/>
      <c r="F9" s="169"/>
    </row>
    <row r="10" spans="2:6" ht="12" customHeight="1" thickBot="1" x14ac:dyDescent="0.4">
      <c r="B10" s="172" t="s">
        <v>65</v>
      </c>
      <c r="C10" s="173" t="s">
        <v>66</v>
      </c>
      <c r="D10" s="174" t="s">
        <v>3</v>
      </c>
      <c r="E10" s="175" t="s">
        <v>67</v>
      </c>
      <c r="F10" s="176" t="s">
        <v>68</v>
      </c>
    </row>
    <row r="11" spans="2:6" ht="12" customHeight="1" x14ac:dyDescent="0.35">
      <c r="B11" s="177" t="s">
        <v>69</v>
      </c>
      <c r="C11" s="164" t="s">
        <v>70</v>
      </c>
      <c r="D11" s="111">
        <v>10</v>
      </c>
      <c r="E11" s="178"/>
      <c r="F11" s="179"/>
    </row>
    <row r="12" spans="2:6" ht="12" customHeight="1" x14ac:dyDescent="0.35">
      <c r="B12" s="177" t="s">
        <v>71</v>
      </c>
      <c r="C12" s="164" t="s">
        <v>72</v>
      </c>
      <c r="D12" s="111">
        <v>15</v>
      </c>
      <c r="E12" s="178"/>
      <c r="F12" s="179"/>
    </row>
    <row r="13" spans="2:6" ht="12" customHeight="1" x14ac:dyDescent="0.35">
      <c r="B13" s="177" t="s">
        <v>73</v>
      </c>
      <c r="C13" s="164" t="s">
        <v>74</v>
      </c>
      <c r="D13" s="111">
        <v>14</v>
      </c>
      <c r="E13" s="178"/>
      <c r="F13" s="179"/>
    </row>
    <row r="14" spans="2:6" ht="12" customHeight="1" x14ac:dyDescent="0.35">
      <c r="B14" s="177" t="s">
        <v>75</v>
      </c>
      <c r="C14" s="164" t="s">
        <v>76</v>
      </c>
      <c r="D14" s="111">
        <v>15</v>
      </c>
      <c r="E14" s="178"/>
      <c r="F14" s="179"/>
    </row>
    <row r="15" spans="2:6" ht="12" customHeight="1" x14ac:dyDescent="0.35">
      <c r="B15" s="180" t="s">
        <v>77</v>
      </c>
      <c r="C15" s="164"/>
      <c r="D15" s="111"/>
      <c r="E15" s="178"/>
      <c r="F15" s="179"/>
    </row>
    <row r="16" spans="2:6" ht="12" customHeight="1" x14ac:dyDescent="0.35">
      <c r="B16" s="177" t="s">
        <v>78</v>
      </c>
      <c r="C16" s="164" t="s">
        <v>79</v>
      </c>
      <c r="D16" s="111">
        <v>12</v>
      </c>
      <c r="E16" s="178"/>
      <c r="F16" s="179"/>
    </row>
    <row r="17" spans="2:6" ht="12" customHeight="1" x14ac:dyDescent="0.35">
      <c r="B17" s="177" t="s">
        <v>78</v>
      </c>
      <c r="C17" s="164" t="s">
        <v>80</v>
      </c>
      <c r="D17" s="111">
        <v>12</v>
      </c>
      <c r="E17" s="178"/>
      <c r="F17" s="179"/>
    </row>
    <row r="18" spans="2:6" ht="12" customHeight="1" x14ac:dyDescent="0.35">
      <c r="B18" s="180" t="s">
        <v>81</v>
      </c>
      <c r="C18" s="164"/>
      <c r="D18" s="111"/>
      <c r="E18" s="178"/>
      <c r="F18" s="179"/>
    </row>
    <row r="19" spans="2:6" ht="12" customHeight="1" x14ac:dyDescent="0.35">
      <c r="B19" s="177" t="s">
        <v>71</v>
      </c>
      <c r="C19" s="164" t="s">
        <v>72</v>
      </c>
      <c r="D19" s="111">
        <v>12</v>
      </c>
      <c r="E19" s="178"/>
      <c r="F19" s="179"/>
    </row>
    <row r="20" spans="2:6" ht="12" customHeight="1" x14ac:dyDescent="0.35">
      <c r="B20" s="177" t="s">
        <v>82</v>
      </c>
      <c r="C20" s="164" t="s">
        <v>83</v>
      </c>
      <c r="D20" s="111">
        <v>12</v>
      </c>
      <c r="E20" s="178"/>
      <c r="F20" s="179"/>
    </row>
    <row r="21" spans="2:6" ht="12" customHeight="1" x14ac:dyDescent="0.35">
      <c r="B21" s="177" t="s">
        <v>84</v>
      </c>
      <c r="C21" s="164" t="s">
        <v>85</v>
      </c>
      <c r="D21" s="111">
        <v>12</v>
      </c>
      <c r="E21" s="178"/>
      <c r="F21" s="179"/>
    </row>
    <row r="22" spans="2:6" ht="12" customHeight="1" x14ac:dyDescent="0.35">
      <c r="B22" s="177" t="s">
        <v>86</v>
      </c>
      <c r="C22" s="164" t="s">
        <v>87</v>
      </c>
      <c r="D22" s="111">
        <v>9</v>
      </c>
      <c r="E22" s="178"/>
      <c r="F22" s="179"/>
    </row>
    <row r="23" spans="2:6" ht="12" customHeight="1" x14ac:dyDescent="0.35">
      <c r="B23" s="177" t="s">
        <v>88</v>
      </c>
      <c r="C23" s="164" t="s">
        <v>89</v>
      </c>
      <c r="D23" s="111">
        <v>8</v>
      </c>
      <c r="E23" s="178"/>
      <c r="F23" s="179"/>
    </row>
    <row r="24" spans="2:6" ht="12" customHeight="1" x14ac:dyDescent="0.35">
      <c r="B24" s="177" t="s">
        <v>90</v>
      </c>
      <c r="C24" s="164" t="s">
        <v>91</v>
      </c>
      <c r="D24" s="111">
        <v>6</v>
      </c>
      <c r="E24" s="178"/>
      <c r="F24" s="179"/>
    </row>
    <row r="25" spans="2:6" ht="12" customHeight="1" x14ac:dyDescent="0.35">
      <c r="B25" s="177" t="s">
        <v>92</v>
      </c>
      <c r="C25" s="164" t="s">
        <v>93</v>
      </c>
      <c r="D25" s="111">
        <v>6</v>
      </c>
      <c r="E25" s="178"/>
      <c r="F25" s="179"/>
    </row>
    <row r="26" spans="2:6" ht="12" customHeight="1" x14ac:dyDescent="0.35">
      <c r="B26" s="180" t="s">
        <v>94</v>
      </c>
      <c r="C26" s="164"/>
      <c r="D26" s="111"/>
      <c r="E26" s="178"/>
      <c r="F26" s="179"/>
    </row>
    <row r="27" spans="2:6" ht="12" customHeight="1" x14ac:dyDescent="0.35">
      <c r="B27" s="177" t="s">
        <v>95</v>
      </c>
      <c r="C27" s="164" t="s">
        <v>96</v>
      </c>
      <c r="D27" s="111">
        <v>10</v>
      </c>
      <c r="E27" s="178"/>
      <c r="F27" s="179"/>
    </row>
    <row r="28" spans="2:6" ht="12" customHeight="1" x14ac:dyDescent="0.35">
      <c r="B28" s="177" t="s">
        <v>78</v>
      </c>
      <c r="C28" s="164" t="s">
        <v>97</v>
      </c>
      <c r="D28" s="111">
        <v>10</v>
      </c>
      <c r="E28" s="178"/>
      <c r="F28" s="179"/>
    </row>
    <row r="29" spans="2:6" ht="12" customHeight="1" x14ac:dyDescent="0.35">
      <c r="B29" s="177" t="s">
        <v>98</v>
      </c>
      <c r="C29" s="164" t="s">
        <v>99</v>
      </c>
      <c r="D29" s="111">
        <v>8</v>
      </c>
      <c r="E29" s="178"/>
      <c r="F29" s="179"/>
    </row>
    <row r="30" spans="2:6" ht="12" customHeight="1" x14ac:dyDescent="0.35">
      <c r="B30" s="177" t="s">
        <v>100</v>
      </c>
      <c r="C30" s="164" t="s">
        <v>101</v>
      </c>
      <c r="D30" s="111">
        <v>8</v>
      </c>
      <c r="E30" s="178"/>
      <c r="F30" s="179"/>
    </row>
    <row r="31" spans="2:6" ht="12" customHeight="1" x14ac:dyDescent="0.35">
      <c r="B31" s="177" t="s">
        <v>102</v>
      </c>
      <c r="C31" s="164" t="s">
        <v>103</v>
      </c>
      <c r="D31" s="111">
        <v>8</v>
      </c>
      <c r="E31" s="178"/>
      <c r="F31" s="179"/>
    </row>
    <row r="32" spans="2:6" ht="12" customHeight="1" x14ac:dyDescent="0.35">
      <c r="B32" s="177" t="s">
        <v>104</v>
      </c>
      <c r="C32" s="181" t="s">
        <v>105</v>
      </c>
      <c r="D32" s="111">
        <v>12</v>
      </c>
      <c r="E32" s="178"/>
      <c r="F32" s="179"/>
    </row>
    <row r="33" spans="2:6" ht="12" customHeight="1" x14ac:dyDescent="0.35">
      <c r="B33" s="177" t="s">
        <v>106</v>
      </c>
      <c r="C33" s="181" t="s">
        <v>107</v>
      </c>
      <c r="D33" s="111">
        <v>12</v>
      </c>
      <c r="E33" s="178"/>
      <c r="F33" s="179"/>
    </row>
    <row r="34" spans="2:6" ht="12" customHeight="1" x14ac:dyDescent="0.35">
      <c r="B34" s="177" t="s">
        <v>108</v>
      </c>
      <c r="C34" s="164" t="s">
        <v>109</v>
      </c>
      <c r="D34" s="111">
        <v>12</v>
      </c>
      <c r="E34" s="178"/>
      <c r="F34" s="179"/>
    </row>
    <row r="35" spans="2:6" ht="12" customHeight="1" x14ac:dyDescent="0.35">
      <c r="B35" s="180" t="s">
        <v>110</v>
      </c>
      <c r="C35" s="164"/>
      <c r="D35" s="111"/>
      <c r="E35" s="178"/>
      <c r="F35" s="179"/>
    </row>
    <row r="36" spans="2:6" ht="12" customHeight="1" x14ac:dyDescent="0.35">
      <c r="B36" s="177" t="s">
        <v>111</v>
      </c>
      <c r="C36" s="164" t="s">
        <v>112</v>
      </c>
      <c r="D36" s="111">
        <v>14</v>
      </c>
      <c r="E36" s="178"/>
      <c r="F36" s="179"/>
    </row>
    <row r="37" spans="2:6" ht="12" customHeight="1" x14ac:dyDescent="0.35">
      <c r="B37" s="180" t="s">
        <v>113</v>
      </c>
      <c r="C37" s="164"/>
      <c r="D37" s="111"/>
      <c r="E37" s="178"/>
      <c r="F37" s="179"/>
    </row>
    <row r="38" spans="2:6" ht="12" customHeight="1" x14ac:dyDescent="0.35">
      <c r="B38" s="177" t="s">
        <v>114</v>
      </c>
      <c r="C38" s="164" t="s">
        <v>115</v>
      </c>
      <c r="D38" s="111">
        <v>9</v>
      </c>
      <c r="E38" s="178"/>
      <c r="F38" s="179"/>
    </row>
    <row r="39" spans="2:6" ht="12" customHeight="1" x14ac:dyDescent="0.35">
      <c r="B39" s="177" t="s">
        <v>116</v>
      </c>
      <c r="C39" s="164" t="s">
        <v>117</v>
      </c>
      <c r="D39" s="111">
        <v>9</v>
      </c>
      <c r="E39" s="178"/>
      <c r="F39" s="179"/>
    </row>
    <row r="40" spans="2:6" ht="12" customHeight="1" x14ac:dyDescent="0.35">
      <c r="B40" s="177" t="s">
        <v>118</v>
      </c>
      <c r="C40" s="164" t="s">
        <v>119</v>
      </c>
      <c r="D40" s="111">
        <v>10</v>
      </c>
      <c r="E40" s="178"/>
      <c r="F40" s="179"/>
    </row>
    <row r="41" spans="2:6" ht="12" customHeight="1" x14ac:dyDescent="0.35">
      <c r="B41" s="177" t="s">
        <v>120</v>
      </c>
      <c r="C41" s="164" t="s">
        <v>121</v>
      </c>
      <c r="D41" s="111">
        <v>10</v>
      </c>
      <c r="E41" s="178"/>
      <c r="F41" s="179"/>
    </row>
    <row r="42" spans="2:6" ht="12" customHeight="1" x14ac:dyDescent="0.35">
      <c r="B42" s="180" t="s">
        <v>122</v>
      </c>
      <c r="C42" s="164"/>
      <c r="D42" s="111"/>
      <c r="E42" s="178"/>
      <c r="F42" s="179"/>
    </row>
    <row r="43" spans="2:6" ht="12" customHeight="1" x14ac:dyDescent="0.35">
      <c r="B43" s="182" t="s">
        <v>123</v>
      </c>
      <c r="C43" s="164" t="s">
        <v>124</v>
      </c>
      <c r="D43" s="111">
        <v>14</v>
      </c>
      <c r="E43" s="178"/>
      <c r="F43" s="179"/>
    </row>
    <row r="44" spans="2:6" ht="12" customHeight="1" x14ac:dyDescent="0.35">
      <c r="B44" s="177" t="s">
        <v>125</v>
      </c>
      <c r="C44" s="164" t="s">
        <v>126</v>
      </c>
      <c r="D44" s="111">
        <v>14</v>
      </c>
      <c r="E44" s="178"/>
      <c r="F44" s="179"/>
    </row>
    <row r="45" spans="2:6" ht="12" customHeight="1" x14ac:dyDescent="0.35">
      <c r="B45" s="177" t="s">
        <v>125</v>
      </c>
      <c r="C45" s="164" t="s">
        <v>127</v>
      </c>
      <c r="D45" s="111">
        <v>14</v>
      </c>
      <c r="E45" s="178"/>
      <c r="F45" s="179"/>
    </row>
    <row r="46" spans="2:6" ht="12" customHeight="1" x14ac:dyDescent="0.35">
      <c r="B46" s="177" t="s">
        <v>128</v>
      </c>
      <c r="C46" s="164" t="s">
        <v>129</v>
      </c>
      <c r="D46" s="111">
        <v>9</v>
      </c>
      <c r="E46" s="178"/>
      <c r="F46" s="179"/>
    </row>
    <row r="47" spans="2:6" ht="12" customHeight="1" x14ac:dyDescent="0.35">
      <c r="B47" s="177" t="s">
        <v>130</v>
      </c>
      <c r="C47" s="164" t="s">
        <v>131</v>
      </c>
      <c r="D47" s="111">
        <v>9</v>
      </c>
      <c r="E47" s="178"/>
      <c r="F47" s="179"/>
    </row>
    <row r="48" spans="2:6" ht="12" customHeight="1" x14ac:dyDescent="0.35">
      <c r="B48" s="177" t="s">
        <v>132</v>
      </c>
      <c r="C48" s="164" t="s">
        <v>133</v>
      </c>
      <c r="D48" s="111">
        <v>10</v>
      </c>
      <c r="E48" s="178"/>
      <c r="F48" s="179"/>
    </row>
    <row r="49" spans="2:6" ht="12" customHeight="1" x14ac:dyDescent="0.35">
      <c r="B49" s="177" t="s">
        <v>132</v>
      </c>
      <c r="C49" s="164" t="s">
        <v>134</v>
      </c>
      <c r="D49" s="111">
        <v>10</v>
      </c>
      <c r="E49" s="178"/>
      <c r="F49" s="179"/>
    </row>
    <row r="50" spans="2:6" ht="12" customHeight="1" x14ac:dyDescent="0.35">
      <c r="B50" s="177" t="s">
        <v>132</v>
      </c>
      <c r="C50" s="164" t="s">
        <v>135</v>
      </c>
      <c r="D50" s="111">
        <v>10</v>
      </c>
      <c r="E50" s="178"/>
      <c r="F50" s="179"/>
    </row>
    <row r="51" spans="2:6" ht="12" customHeight="1" x14ac:dyDescent="0.35">
      <c r="B51" s="177" t="s">
        <v>136</v>
      </c>
      <c r="C51" s="164" t="s">
        <v>137</v>
      </c>
      <c r="D51" s="111">
        <v>12</v>
      </c>
      <c r="E51" s="178"/>
      <c r="F51" s="179"/>
    </row>
    <row r="52" spans="2:6" ht="12" customHeight="1" x14ac:dyDescent="0.35">
      <c r="B52" s="177" t="s">
        <v>136</v>
      </c>
      <c r="C52" s="164" t="s">
        <v>138</v>
      </c>
      <c r="D52" s="111">
        <v>12</v>
      </c>
      <c r="E52" s="178"/>
      <c r="F52" s="179"/>
    </row>
    <row r="53" spans="2:6" ht="12" customHeight="1" x14ac:dyDescent="0.35">
      <c r="B53" s="177" t="s">
        <v>139</v>
      </c>
      <c r="C53" s="164" t="s">
        <v>140</v>
      </c>
      <c r="D53" s="111">
        <v>12</v>
      </c>
      <c r="E53" s="178"/>
      <c r="F53" s="179"/>
    </row>
    <row r="54" spans="2:6" ht="12" customHeight="1" x14ac:dyDescent="0.35">
      <c r="B54" s="177" t="s">
        <v>141</v>
      </c>
      <c r="C54" s="164" t="s">
        <v>142</v>
      </c>
      <c r="D54" s="111">
        <v>6</v>
      </c>
      <c r="E54" s="178"/>
      <c r="F54" s="179"/>
    </row>
    <row r="55" spans="2:6" ht="12" customHeight="1" x14ac:dyDescent="0.35">
      <c r="B55" s="177" t="s">
        <v>143</v>
      </c>
      <c r="C55" s="164" t="s">
        <v>144</v>
      </c>
      <c r="D55" s="111">
        <v>6</v>
      </c>
      <c r="E55" s="178"/>
      <c r="F55" s="179"/>
    </row>
    <row r="56" spans="2:6" ht="12" customHeight="1" x14ac:dyDescent="0.35">
      <c r="B56" s="177" t="s">
        <v>145</v>
      </c>
      <c r="C56" s="164" t="s">
        <v>146</v>
      </c>
      <c r="D56" s="111">
        <v>12</v>
      </c>
      <c r="E56" s="178"/>
      <c r="F56" s="179"/>
    </row>
    <row r="57" spans="2:6" ht="12" customHeight="1" x14ac:dyDescent="0.35">
      <c r="B57" s="177" t="s">
        <v>147</v>
      </c>
      <c r="C57" s="164" t="s">
        <v>148</v>
      </c>
      <c r="D57" s="111">
        <v>12</v>
      </c>
      <c r="E57" s="178"/>
      <c r="F57" s="179"/>
    </row>
    <row r="58" spans="2:6" ht="12" customHeight="1" x14ac:dyDescent="0.35">
      <c r="B58" s="177" t="s">
        <v>147</v>
      </c>
      <c r="C58" s="164" t="s">
        <v>149</v>
      </c>
      <c r="D58" s="111">
        <v>12</v>
      </c>
      <c r="E58" s="178"/>
      <c r="F58" s="179"/>
    </row>
    <row r="59" spans="2:6" ht="12" customHeight="1" x14ac:dyDescent="0.35">
      <c r="B59" s="177" t="s">
        <v>147</v>
      </c>
      <c r="C59" s="164" t="s">
        <v>150</v>
      </c>
      <c r="D59" s="111">
        <v>12</v>
      </c>
      <c r="E59" s="178"/>
      <c r="F59" s="179"/>
    </row>
    <row r="60" spans="2:6" ht="12" customHeight="1" x14ac:dyDescent="0.35">
      <c r="B60" s="177" t="s">
        <v>151</v>
      </c>
      <c r="C60" s="164" t="s">
        <v>152</v>
      </c>
      <c r="D60" s="111">
        <v>12</v>
      </c>
      <c r="E60" s="178"/>
      <c r="F60" s="179"/>
    </row>
    <row r="61" spans="2:6" ht="12" customHeight="1" x14ac:dyDescent="0.35">
      <c r="B61" s="177" t="s">
        <v>151</v>
      </c>
      <c r="C61" s="164" t="s">
        <v>153</v>
      </c>
      <c r="D61" s="111">
        <v>12</v>
      </c>
      <c r="E61" s="178"/>
      <c r="F61" s="179"/>
    </row>
    <row r="62" spans="2:6" ht="12" customHeight="1" x14ac:dyDescent="0.35">
      <c r="B62" s="177" t="s">
        <v>154</v>
      </c>
      <c r="C62" s="164" t="s">
        <v>155</v>
      </c>
      <c r="D62" s="111">
        <v>12</v>
      </c>
      <c r="E62" s="178"/>
      <c r="F62" s="179"/>
    </row>
    <row r="63" spans="2:6" ht="12" customHeight="1" x14ac:dyDescent="0.35">
      <c r="B63" s="177" t="s">
        <v>156</v>
      </c>
      <c r="C63" s="164" t="s">
        <v>157</v>
      </c>
      <c r="D63" s="111">
        <v>12</v>
      </c>
      <c r="E63" s="178"/>
      <c r="F63" s="179"/>
    </row>
    <row r="64" spans="2:6" ht="12" customHeight="1" x14ac:dyDescent="0.35">
      <c r="B64" s="177" t="s">
        <v>158</v>
      </c>
      <c r="C64" s="164" t="s">
        <v>159</v>
      </c>
      <c r="D64" s="111">
        <v>12</v>
      </c>
      <c r="E64" s="178"/>
      <c r="F64" s="179"/>
    </row>
    <row r="65" spans="2:6" ht="12" customHeight="1" x14ac:dyDescent="0.35">
      <c r="B65" s="177" t="s">
        <v>158</v>
      </c>
      <c r="C65" s="164" t="s">
        <v>160</v>
      </c>
      <c r="D65" s="111">
        <v>12</v>
      </c>
      <c r="E65" s="178"/>
      <c r="F65" s="179"/>
    </row>
    <row r="66" spans="2:6" ht="12" customHeight="1" x14ac:dyDescent="0.35">
      <c r="B66" s="177" t="s">
        <v>161</v>
      </c>
      <c r="C66" s="164" t="s">
        <v>162</v>
      </c>
      <c r="D66" s="111">
        <v>12</v>
      </c>
      <c r="E66" s="178"/>
      <c r="F66" s="179"/>
    </row>
    <row r="67" spans="2:6" ht="12" customHeight="1" x14ac:dyDescent="0.35">
      <c r="B67" s="183" t="s">
        <v>163</v>
      </c>
      <c r="C67" s="164"/>
      <c r="D67" s="111"/>
      <c r="E67" s="178"/>
      <c r="F67" s="179"/>
    </row>
    <row r="68" spans="2:6" ht="12" customHeight="1" x14ac:dyDescent="0.35">
      <c r="B68" s="177" t="s">
        <v>164</v>
      </c>
      <c r="C68" s="164" t="s">
        <v>165</v>
      </c>
      <c r="D68" s="111">
        <v>41</v>
      </c>
      <c r="E68" s="178"/>
      <c r="F68" s="179"/>
    </row>
    <row r="69" spans="2:6" ht="12" customHeight="1" x14ac:dyDescent="0.35">
      <c r="B69" s="177" t="s">
        <v>166</v>
      </c>
      <c r="C69" s="164" t="s">
        <v>167</v>
      </c>
      <c r="D69" s="111">
        <v>8</v>
      </c>
      <c r="E69" s="178"/>
      <c r="F69" s="179"/>
    </row>
    <row r="70" spans="2:6" ht="12" customHeight="1" thickBot="1" x14ac:dyDescent="0.4">
      <c r="B70" s="177" t="s">
        <v>168</v>
      </c>
      <c r="C70" s="164" t="s">
        <v>169</v>
      </c>
      <c r="D70" s="111">
        <v>14</v>
      </c>
      <c r="E70" s="178"/>
      <c r="F70" s="179"/>
    </row>
    <row r="71" spans="2:6" ht="12" customHeight="1" thickBot="1" x14ac:dyDescent="0.4">
      <c r="B71" s="213" t="s">
        <v>49</v>
      </c>
      <c r="C71" s="214"/>
      <c r="D71" s="214"/>
      <c r="E71" s="214"/>
      <c r="F71" s="184"/>
    </row>
    <row r="72" spans="2:6" ht="12" customHeight="1" x14ac:dyDescent="0.35">
      <c r="E72" s="112"/>
    </row>
    <row r="74" spans="2:6" ht="12" customHeight="1" x14ac:dyDescent="0.35">
      <c r="B74" s="156" t="s">
        <v>170</v>
      </c>
      <c r="C74" s="168"/>
      <c r="D74" s="111"/>
      <c r="E74" s="185"/>
      <c r="F74" s="112"/>
    </row>
    <row r="75" spans="2:6" ht="12" customHeight="1" thickBot="1" x14ac:dyDescent="0.4">
      <c r="B75" s="168"/>
      <c r="C75" s="110"/>
      <c r="D75" s="111"/>
      <c r="E75" s="112"/>
      <c r="F75" s="112"/>
    </row>
    <row r="76" spans="2:6" ht="12" customHeight="1" thickBot="1" x14ac:dyDescent="0.4">
      <c r="B76" s="172" t="s">
        <v>65</v>
      </c>
      <c r="C76" s="173" t="s">
        <v>66</v>
      </c>
      <c r="D76" s="174" t="s">
        <v>3</v>
      </c>
      <c r="E76" s="175" t="s">
        <v>67</v>
      </c>
      <c r="F76" s="176" t="s">
        <v>68</v>
      </c>
    </row>
    <row r="77" spans="2:6" ht="12" customHeight="1" x14ac:dyDescent="0.35">
      <c r="B77" s="177" t="s">
        <v>171</v>
      </c>
      <c r="C77" s="164" t="s">
        <v>172</v>
      </c>
      <c r="D77" s="111">
        <v>10</v>
      </c>
      <c r="E77" s="178"/>
      <c r="F77" s="179"/>
    </row>
    <row r="78" spans="2:6" ht="12" customHeight="1" x14ac:dyDescent="0.35">
      <c r="B78" s="177" t="s">
        <v>173</v>
      </c>
      <c r="C78" s="164" t="s">
        <v>174</v>
      </c>
      <c r="D78" s="111">
        <v>10</v>
      </c>
      <c r="E78" s="178"/>
      <c r="F78" s="179"/>
    </row>
    <row r="79" spans="2:6" ht="12" customHeight="1" x14ac:dyDescent="0.35">
      <c r="B79" s="177" t="s">
        <v>175</v>
      </c>
      <c r="C79" s="164" t="s">
        <v>176</v>
      </c>
      <c r="D79" s="111">
        <v>12</v>
      </c>
      <c r="E79" s="178"/>
      <c r="F79" s="179"/>
    </row>
    <row r="80" spans="2:6" ht="12" customHeight="1" x14ac:dyDescent="0.35">
      <c r="B80" s="177" t="s">
        <v>177</v>
      </c>
      <c r="C80" s="164" t="s">
        <v>178</v>
      </c>
      <c r="D80" s="111">
        <v>12</v>
      </c>
      <c r="E80" s="178"/>
      <c r="F80" s="179"/>
    </row>
    <row r="81" spans="2:6" ht="12" customHeight="1" x14ac:dyDescent="0.35">
      <c r="B81" s="177" t="s">
        <v>179</v>
      </c>
      <c r="C81" s="164" t="s">
        <v>180</v>
      </c>
      <c r="D81" s="111">
        <v>12</v>
      </c>
      <c r="E81" s="178"/>
      <c r="F81" s="179"/>
    </row>
    <row r="82" spans="2:6" ht="12" customHeight="1" x14ac:dyDescent="0.35">
      <c r="B82" s="180" t="s">
        <v>181</v>
      </c>
      <c r="C82" s="164"/>
      <c r="D82" s="111"/>
      <c r="E82" s="178"/>
      <c r="F82" s="179"/>
    </row>
    <row r="83" spans="2:6" ht="12" customHeight="1" x14ac:dyDescent="0.35">
      <c r="B83" s="177" t="s">
        <v>182</v>
      </c>
      <c r="C83" s="164" t="s">
        <v>183</v>
      </c>
      <c r="D83" s="111">
        <v>14</v>
      </c>
      <c r="E83" s="178"/>
      <c r="F83" s="179"/>
    </row>
    <row r="84" spans="2:6" ht="12" customHeight="1" x14ac:dyDescent="0.35">
      <c r="B84" s="177" t="s">
        <v>182</v>
      </c>
      <c r="C84" s="164" t="s">
        <v>184</v>
      </c>
      <c r="D84" s="111">
        <v>14</v>
      </c>
      <c r="E84" s="178"/>
      <c r="F84" s="179"/>
    </row>
    <row r="85" spans="2:6" ht="12" customHeight="1" x14ac:dyDescent="0.35">
      <c r="B85" s="177" t="s">
        <v>185</v>
      </c>
      <c r="C85" s="164" t="s">
        <v>186</v>
      </c>
      <c r="D85" s="111">
        <v>14</v>
      </c>
      <c r="E85" s="178"/>
      <c r="F85" s="179"/>
    </row>
    <row r="86" spans="2:6" ht="12" customHeight="1" x14ac:dyDescent="0.35">
      <c r="B86" s="177" t="s">
        <v>187</v>
      </c>
      <c r="C86" s="164" t="s">
        <v>188</v>
      </c>
      <c r="D86" s="111">
        <v>12</v>
      </c>
      <c r="E86" s="178"/>
      <c r="F86" s="179"/>
    </row>
    <row r="87" spans="2:6" ht="12" customHeight="1" x14ac:dyDescent="0.35">
      <c r="B87" s="177" t="s">
        <v>189</v>
      </c>
      <c r="C87" s="164" t="s">
        <v>190</v>
      </c>
      <c r="D87" s="111">
        <v>12</v>
      </c>
      <c r="E87" s="178"/>
      <c r="F87" s="179"/>
    </row>
    <row r="88" spans="2:6" ht="12" customHeight="1" x14ac:dyDescent="0.35">
      <c r="B88" s="177" t="s">
        <v>191</v>
      </c>
      <c r="C88" s="164" t="s">
        <v>192</v>
      </c>
      <c r="D88" s="111">
        <v>12</v>
      </c>
      <c r="E88" s="178"/>
      <c r="F88" s="179"/>
    </row>
    <row r="89" spans="2:6" ht="12" customHeight="1" x14ac:dyDescent="0.35">
      <c r="B89" s="177" t="s">
        <v>193</v>
      </c>
      <c r="C89" s="164" t="s">
        <v>194</v>
      </c>
      <c r="D89" s="111">
        <v>12</v>
      </c>
      <c r="E89" s="178"/>
      <c r="F89" s="179"/>
    </row>
    <row r="90" spans="2:6" ht="12" customHeight="1" x14ac:dyDescent="0.35">
      <c r="B90" s="177" t="s">
        <v>191</v>
      </c>
      <c r="C90" s="164" t="s">
        <v>195</v>
      </c>
      <c r="D90" s="111">
        <v>12</v>
      </c>
      <c r="E90" s="178"/>
      <c r="F90" s="179"/>
    </row>
    <row r="91" spans="2:6" ht="12" customHeight="1" x14ac:dyDescent="0.35">
      <c r="B91" s="177" t="s">
        <v>196</v>
      </c>
      <c r="C91" s="164" t="s">
        <v>197</v>
      </c>
      <c r="D91" s="111">
        <v>10</v>
      </c>
      <c r="E91" s="178"/>
      <c r="F91" s="179"/>
    </row>
    <row r="92" spans="2:6" ht="12" customHeight="1" x14ac:dyDescent="0.35">
      <c r="B92" s="177" t="s">
        <v>198</v>
      </c>
      <c r="C92" s="164" t="s">
        <v>199</v>
      </c>
      <c r="D92" s="111">
        <v>10</v>
      </c>
      <c r="E92" s="178"/>
      <c r="F92" s="179"/>
    </row>
    <row r="93" spans="2:6" ht="12" customHeight="1" x14ac:dyDescent="0.35">
      <c r="B93" s="177" t="s">
        <v>200</v>
      </c>
      <c r="C93" s="164" t="s">
        <v>201</v>
      </c>
      <c r="D93" s="111">
        <v>10</v>
      </c>
      <c r="E93" s="178"/>
      <c r="F93" s="179"/>
    </row>
    <row r="94" spans="2:6" ht="12" customHeight="1" x14ac:dyDescent="0.35">
      <c r="B94" s="180" t="s">
        <v>202</v>
      </c>
      <c r="C94" s="164"/>
      <c r="D94" s="111"/>
      <c r="E94" s="178"/>
      <c r="F94" s="179"/>
    </row>
    <row r="95" spans="2:6" ht="12" customHeight="1" x14ac:dyDescent="0.35">
      <c r="B95" s="177" t="s">
        <v>203</v>
      </c>
      <c r="C95" s="164" t="s">
        <v>204</v>
      </c>
      <c r="D95" s="111">
        <v>10</v>
      </c>
      <c r="E95" s="178"/>
      <c r="F95" s="179"/>
    </row>
    <row r="96" spans="2:6" ht="12" customHeight="1" x14ac:dyDescent="0.35">
      <c r="B96" s="177" t="s">
        <v>205</v>
      </c>
      <c r="C96" s="164" t="s">
        <v>206</v>
      </c>
      <c r="D96" s="111">
        <v>10</v>
      </c>
      <c r="E96" s="178"/>
      <c r="F96" s="179"/>
    </row>
    <row r="97" spans="2:6" ht="12" customHeight="1" x14ac:dyDescent="0.35">
      <c r="B97" s="177" t="s">
        <v>207</v>
      </c>
      <c r="C97" s="164" t="s">
        <v>208</v>
      </c>
      <c r="D97" s="111">
        <v>8</v>
      </c>
      <c r="E97" s="178"/>
      <c r="F97" s="179"/>
    </row>
    <row r="98" spans="2:6" ht="12" customHeight="1" x14ac:dyDescent="0.35">
      <c r="B98" s="177" t="s">
        <v>209</v>
      </c>
      <c r="C98" s="164" t="s">
        <v>210</v>
      </c>
      <c r="D98" s="111">
        <v>8</v>
      </c>
      <c r="E98" s="178"/>
      <c r="F98" s="179"/>
    </row>
    <row r="99" spans="2:6" ht="12" customHeight="1" x14ac:dyDescent="0.35">
      <c r="B99" s="177" t="s">
        <v>211</v>
      </c>
      <c r="C99" s="164" t="s">
        <v>212</v>
      </c>
      <c r="D99" s="111">
        <v>8</v>
      </c>
      <c r="E99" s="178"/>
      <c r="F99" s="179"/>
    </row>
    <row r="100" spans="2:6" ht="12" customHeight="1" x14ac:dyDescent="0.35">
      <c r="B100" s="177" t="s">
        <v>213</v>
      </c>
      <c r="C100" s="164" t="s">
        <v>214</v>
      </c>
      <c r="D100" s="111">
        <v>8</v>
      </c>
      <c r="E100" s="178"/>
      <c r="F100" s="179"/>
    </row>
    <row r="101" spans="2:6" ht="12" customHeight="1" x14ac:dyDescent="0.35">
      <c r="B101" s="177" t="s">
        <v>215</v>
      </c>
      <c r="C101" s="164" t="s">
        <v>216</v>
      </c>
      <c r="D101" s="111">
        <v>8</v>
      </c>
      <c r="E101" s="178"/>
      <c r="F101" s="179"/>
    </row>
    <row r="102" spans="2:6" ht="12" customHeight="1" x14ac:dyDescent="0.35">
      <c r="B102" s="177" t="s">
        <v>217</v>
      </c>
      <c r="C102" s="164" t="s">
        <v>218</v>
      </c>
      <c r="D102" s="111">
        <v>8</v>
      </c>
      <c r="E102" s="178"/>
      <c r="F102" s="179"/>
    </row>
    <row r="103" spans="2:6" ht="12" customHeight="1" x14ac:dyDescent="0.35">
      <c r="B103" s="177" t="s">
        <v>219</v>
      </c>
      <c r="C103" s="164" t="s">
        <v>220</v>
      </c>
      <c r="D103" s="111">
        <v>10</v>
      </c>
      <c r="E103" s="178"/>
      <c r="F103" s="179"/>
    </row>
    <row r="104" spans="2:6" ht="12" customHeight="1" x14ac:dyDescent="0.35">
      <c r="B104" s="177" t="s">
        <v>221</v>
      </c>
      <c r="C104" s="164" t="s">
        <v>222</v>
      </c>
      <c r="D104" s="111">
        <v>8</v>
      </c>
      <c r="E104" s="178"/>
      <c r="F104" s="179"/>
    </row>
    <row r="105" spans="2:6" ht="12" customHeight="1" x14ac:dyDescent="0.35">
      <c r="B105" s="177" t="s">
        <v>223</v>
      </c>
      <c r="C105" s="164" t="s">
        <v>224</v>
      </c>
      <c r="D105" s="111">
        <v>10</v>
      </c>
      <c r="E105" s="178"/>
      <c r="F105" s="179"/>
    </row>
    <row r="106" spans="2:6" ht="12" customHeight="1" x14ac:dyDescent="0.35">
      <c r="B106" s="177" t="s">
        <v>225</v>
      </c>
      <c r="C106" s="164" t="s">
        <v>226</v>
      </c>
      <c r="D106" s="111">
        <v>10</v>
      </c>
      <c r="E106" s="178"/>
      <c r="F106" s="179"/>
    </row>
    <row r="107" spans="2:6" ht="12" customHeight="1" x14ac:dyDescent="0.35">
      <c r="B107" s="177" t="s">
        <v>227</v>
      </c>
      <c r="C107" s="164" t="s">
        <v>228</v>
      </c>
      <c r="D107" s="111">
        <v>8</v>
      </c>
      <c r="E107" s="178"/>
      <c r="F107" s="179"/>
    </row>
    <row r="108" spans="2:6" ht="12" customHeight="1" x14ac:dyDescent="0.35">
      <c r="B108" s="177" t="s">
        <v>229</v>
      </c>
      <c r="C108" s="164" t="s">
        <v>230</v>
      </c>
      <c r="D108" s="111">
        <v>8</v>
      </c>
      <c r="E108" s="178"/>
      <c r="F108" s="179"/>
    </row>
    <row r="109" spans="2:6" ht="12" customHeight="1" x14ac:dyDescent="0.35">
      <c r="B109" s="180" t="s">
        <v>231</v>
      </c>
      <c r="C109" s="164"/>
      <c r="D109" s="111"/>
      <c r="E109" s="178"/>
      <c r="F109" s="179"/>
    </row>
    <row r="110" spans="2:6" ht="12" customHeight="1" x14ac:dyDescent="0.35">
      <c r="B110" s="177" t="s">
        <v>71</v>
      </c>
      <c r="C110" s="164" t="s">
        <v>72</v>
      </c>
      <c r="D110" s="111">
        <v>10</v>
      </c>
      <c r="E110" s="178"/>
      <c r="F110" s="179"/>
    </row>
    <row r="111" spans="2:6" ht="12" customHeight="1" x14ac:dyDescent="0.35">
      <c r="B111" s="177" t="s">
        <v>185</v>
      </c>
      <c r="C111" s="164" t="s">
        <v>232</v>
      </c>
      <c r="D111" s="111">
        <v>10</v>
      </c>
      <c r="E111" s="178"/>
      <c r="F111" s="179"/>
    </row>
    <row r="112" spans="2:6" ht="12" customHeight="1" x14ac:dyDescent="0.35">
      <c r="B112" s="177" t="s">
        <v>92</v>
      </c>
      <c r="C112" s="164" t="s">
        <v>233</v>
      </c>
      <c r="D112" s="111">
        <v>10</v>
      </c>
      <c r="E112" s="178"/>
      <c r="F112" s="179"/>
    </row>
    <row r="113" spans="2:6" ht="12" customHeight="1" x14ac:dyDescent="0.35">
      <c r="B113" s="177" t="s">
        <v>92</v>
      </c>
      <c r="C113" s="164" t="s">
        <v>234</v>
      </c>
      <c r="D113" s="111">
        <v>10</v>
      </c>
      <c r="E113" s="178"/>
      <c r="F113" s="179"/>
    </row>
    <row r="114" spans="2:6" ht="12" customHeight="1" x14ac:dyDescent="0.35">
      <c r="B114" s="177" t="s">
        <v>185</v>
      </c>
      <c r="C114" s="164" t="s">
        <v>235</v>
      </c>
      <c r="D114" s="111">
        <v>10</v>
      </c>
      <c r="E114" s="178"/>
      <c r="F114" s="179"/>
    </row>
    <row r="115" spans="2:6" ht="12" customHeight="1" x14ac:dyDescent="0.35">
      <c r="B115" s="177" t="s">
        <v>185</v>
      </c>
      <c r="C115" s="164" t="s">
        <v>236</v>
      </c>
      <c r="D115" s="111">
        <v>10</v>
      </c>
      <c r="E115" s="178"/>
      <c r="F115" s="179"/>
    </row>
    <row r="116" spans="2:6" ht="12" customHeight="1" x14ac:dyDescent="0.35">
      <c r="B116" s="177" t="s">
        <v>237</v>
      </c>
      <c r="C116" s="164" t="s">
        <v>238</v>
      </c>
      <c r="D116" s="111">
        <v>10</v>
      </c>
      <c r="E116" s="178"/>
      <c r="F116" s="179"/>
    </row>
    <row r="117" spans="2:6" ht="12" customHeight="1" x14ac:dyDescent="0.35">
      <c r="B117" s="177" t="s">
        <v>73</v>
      </c>
      <c r="C117" s="164" t="s">
        <v>239</v>
      </c>
      <c r="D117" s="111">
        <v>10</v>
      </c>
      <c r="E117" s="178"/>
      <c r="F117" s="179"/>
    </row>
    <row r="118" spans="2:6" ht="12" customHeight="1" x14ac:dyDescent="0.35">
      <c r="B118" s="177" t="s">
        <v>240</v>
      </c>
      <c r="C118" s="164" t="s">
        <v>241</v>
      </c>
      <c r="D118" s="111">
        <v>10</v>
      </c>
      <c r="E118" s="178"/>
      <c r="F118" s="179"/>
    </row>
    <row r="119" spans="2:6" ht="12" customHeight="1" x14ac:dyDescent="0.35">
      <c r="B119" s="180" t="s">
        <v>94</v>
      </c>
      <c r="C119" s="164"/>
      <c r="D119" s="111"/>
      <c r="E119" s="178"/>
      <c r="F119" s="179"/>
    </row>
    <row r="120" spans="2:6" ht="12" customHeight="1" x14ac:dyDescent="0.35">
      <c r="B120" s="177" t="s">
        <v>78</v>
      </c>
      <c r="C120" s="164" t="s">
        <v>97</v>
      </c>
      <c r="D120" s="111">
        <v>12</v>
      </c>
      <c r="E120" s="178"/>
      <c r="F120" s="179"/>
    </row>
    <row r="121" spans="2:6" ht="12" customHeight="1" x14ac:dyDescent="0.35">
      <c r="B121" s="177" t="s">
        <v>242</v>
      </c>
      <c r="C121" s="164" t="s">
        <v>99</v>
      </c>
      <c r="D121" s="111">
        <v>10</v>
      </c>
      <c r="E121" s="178"/>
      <c r="F121" s="179"/>
    </row>
    <row r="122" spans="2:6" ht="12" customHeight="1" x14ac:dyDescent="0.35">
      <c r="B122" s="177" t="s">
        <v>243</v>
      </c>
      <c r="C122" s="164" t="s">
        <v>244</v>
      </c>
      <c r="D122" s="111">
        <v>10</v>
      </c>
      <c r="E122" s="178"/>
      <c r="F122" s="179"/>
    </row>
    <row r="123" spans="2:6" ht="12" customHeight="1" x14ac:dyDescent="0.35">
      <c r="B123" s="177" t="s">
        <v>245</v>
      </c>
      <c r="C123" s="164" t="s">
        <v>96</v>
      </c>
      <c r="D123" s="111">
        <v>10</v>
      </c>
      <c r="E123" s="178"/>
      <c r="F123" s="179"/>
    </row>
    <row r="124" spans="2:6" ht="12" customHeight="1" x14ac:dyDescent="0.35">
      <c r="B124" s="177" t="s">
        <v>246</v>
      </c>
      <c r="C124" s="164" t="s">
        <v>247</v>
      </c>
      <c r="D124" s="111">
        <v>12</v>
      </c>
      <c r="E124" s="178"/>
      <c r="F124" s="179"/>
    </row>
    <row r="125" spans="2:6" ht="12" customHeight="1" x14ac:dyDescent="0.35">
      <c r="B125" s="177" t="s">
        <v>69</v>
      </c>
      <c r="C125" s="164" t="s">
        <v>248</v>
      </c>
      <c r="D125" s="111">
        <v>12</v>
      </c>
      <c r="E125" s="178"/>
      <c r="F125" s="179"/>
    </row>
    <row r="126" spans="2:6" ht="12" customHeight="1" x14ac:dyDescent="0.35">
      <c r="B126" s="177" t="s">
        <v>249</v>
      </c>
      <c r="C126" s="164" t="s">
        <v>101</v>
      </c>
      <c r="D126" s="111">
        <v>12</v>
      </c>
      <c r="E126" s="178"/>
      <c r="F126" s="179"/>
    </row>
    <row r="127" spans="2:6" ht="12" customHeight="1" x14ac:dyDescent="0.35">
      <c r="B127" s="177" t="s">
        <v>156</v>
      </c>
      <c r="C127" s="164" t="s">
        <v>157</v>
      </c>
      <c r="D127" s="111">
        <v>12</v>
      </c>
      <c r="E127" s="178"/>
      <c r="F127" s="179"/>
    </row>
    <row r="128" spans="2:6" ht="12" customHeight="1" x14ac:dyDescent="0.35">
      <c r="B128" s="177" t="s">
        <v>250</v>
      </c>
      <c r="C128" s="164" t="s">
        <v>251</v>
      </c>
      <c r="D128" s="111">
        <v>12</v>
      </c>
      <c r="E128" s="178"/>
      <c r="F128" s="179"/>
    </row>
    <row r="129" spans="2:6" ht="12" customHeight="1" x14ac:dyDescent="0.35">
      <c r="B129" s="177" t="s">
        <v>252</v>
      </c>
      <c r="C129" s="164" t="s">
        <v>103</v>
      </c>
      <c r="D129" s="111">
        <v>12</v>
      </c>
      <c r="E129" s="178"/>
      <c r="F129" s="179"/>
    </row>
    <row r="130" spans="2:6" ht="12" customHeight="1" x14ac:dyDescent="0.35">
      <c r="B130" s="177" t="s">
        <v>108</v>
      </c>
      <c r="C130" s="164" t="s">
        <v>253</v>
      </c>
      <c r="D130" s="111">
        <v>10</v>
      </c>
      <c r="E130" s="178"/>
      <c r="F130" s="179"/>
    </row>
    <row r="131" spans="2:6" ht="12" customHeight="1" x14ac:dyDescent="0.35">
      <c r="B131" s="177" t="s">
        <v>108</v>
      </c>
      <c r="C131" s="164" t="s">
        <v>109</v>
      </c>
      <c r="D131" s="111">
        <v>10</v>
      </c>
      <c r="E131" s="178"/>
      <c r="F131" s="179"/>
    </row>
    <row r="132" spans="2:6" ht="12" customHeight="1" x14ac:dyDescent="0.35">
      <c r="B132" s="177" t="s">
        <v>254</v>
      </c>
      <c r="C132" s="164"/>
      <c r="D132" s="111">
        <v>5</v>
      </c>
      <c r="E132" s="186"/>
      <c r="F132" s="187"/>
    </row>
    <row r="133" spans="2:6" ht="12" customHeight="1" x14ac:dyDescent="0.35">
      <c r="B133" s="177" t="s">
        <v>255</v>
      </c>
      <c r="C133" s="164" t="s">
        <v>256</v>
      </c>
      <c r="D133" s="111">
        <v>5</v>
      </c>
      <c r="E133" s="186"/>
      <c r="F133" s="187"/>
    </row>
    <row r="134" spans="2:6" ht="12" customHeight="1" x14ac:dyDescent="0.35">
      <c r="B134" s="177" t="s">
        <v>108</v>
      </c>
      <c r="C134" s="164" t="s">
        <v>257</v>
      </c>
      <c r="D134" s="111">
        <v>3</v>
      </c>
      <c r="E134" s="178"/>
      <c r="F134" s="179"/>
    </row>
    <row r="135" spans="2:6" s="131" customFormat="1" ht="12" customHeight="1" x14ac:dyDescent="0.35">
      <c r="B135" s="177" t="s">
        <v>258</v>
      </c>
      <c r="C135" s="164" t="s">
        <v>259</v>
      </c>
      <c r="D135" s="111">
        <v>6</v>
      </c>
      <c r="E135" s="178"/>
      <c r="F135" s="179"/>
    </row>
    <row r="136" spans="2:6" ht="12" customHeight="1" x14ac:dyDescent="0.35">
      <c r="B136" s="177" t="s">
        <v>260</v>
      </c>
      <c r="C136" s="164" t="s">
        <v>261</v>
      </c>
      <c r="D136" s="111">
        <v>9</v>
      </c>
      <c r="E136" s="178"/>
      <c r="F136" s="179"/>
    </row>
    <row r="137" spans="2:6" ht="12" customHeight="1" x14ac:dyDescent="0.35">
      <c r="B137" s="177" t="s">
        <v>262</v>
      </c>
      <c r="C137" s="164" t="s">
        <v>263</v>
      </c>
      <c r="D137" s="111">
        <v>6</v>
      </c>
      <c r="E137" s="178"/>
      <c r="F137" s="179"/>
    </row>
    <row r="138" spans="2:6" ht="12" customHeight="1" x14ac:dyDescent="0.35">
      <c r="B138" s="177" t="s">
        <v>264</v>
      </c>
      <c r="C138" s="164" t="s">
        <v>265</v>
      </c>
      <c r="D138" s="111">
        <v>9</v>
      </c>
      <c r="E138" s="178"/>
      <c r="F138" s="179"/>
    </row>
    <row r="139" spans="2:6" ht="12" customHeight="1" x14ac:dyDescent="0.35">
      <c r="B139" s="177" t="s">
        <v>266</v>
      </c>
      <c r="C139" s="164" t="s">
        <v>267</v>
      </c>
      <c r="D139" s="111">
        <v>9</v>
      </c>
      <c r="E139" s="178"/>
      <c r="F139" s="179"/>
    </row>
    <row r="140" spans="2:6" ht="12" customHeight="1" x14ac:dyDescent="0.35">
      <c r="B140" s="177" t="s">
        <v>268</v>
      </c>
      <c r="C140" s="164" t="s">
        <v>269</v>
      </c>
      <c r="D140" s="111">
        <v>9</v>
      </c>
      <c r="E140" s="178"/>
      <c r="F140" s="179"/>
    </row>
    <row r="141" spans="2:6" ht="12" customHeight="1" x14ac:dyDescent="0.35">
      <c r="B141" s="177" t="s">
        <v>270</v>
      </c>
      <c r="C141" s="164" t="s">
        <v>271</v>
      </c>
      <c r="D141" s="111">
        <v>9</v>
      </c>
      <c r="E141" s="178"/>
      <c r="F141" s="179"/>
    </row>
    <row r="142" spans="2:6" ht="12" customHeight="1" x14ac:dyDescent="0.35">
      <c r="B142" s="177" t="s">
        <v>272</v>
      </c>
      <c r="C142" s="164" t="s">
        <v>273</v>
      </c>
      <c r="D142" s="111">
        <v>9</v>
      </c>
      <c r="E142" s="178"/>
      <c r="F142" s="179"/>
    </row>
    <row r="143" spans="2:6" ht="12" customHeight="1" x14ac:dyDescent="0.35">
      <c r="B143" s="177" t="s">
        <v>274</v>
      </c>
      <c r="C143" s="164" t="s">
        <v>275</v>
      </c>
      <c r="D143" s="111">
        <v>9</v>
      </c>
      <c r="E143" s="178"/>
      <c r="F143" s="179"/>
    </row>
    <row r="144" spans="2:6" ht="12" customHeight="1" x14ac:dyDescent="0.35">
      <c r="B144" s="180" t="s">
        <v>276</v>
      </c>
      <c r="C144" s="164"/>
      <c r="D144" s="111"/>
      <c r="E144" s="178"/>
      <c r="F144" s="179"/>
    </row>
    <row r="145" spans="2:6" ht="12" customHeight="1" x14ac:dyDescent="0.35">
      <c r="B145" s="177" t="s">
        <v>277</v>
      </c>
      <c r="C145" s="164" t="s">
        <v>278</v>
      </c>
      <c r="D145" s="111">
        <v>10</v>
      </c>
      <c r="E145" s="178"/>
      <c r="F145" s="179"/>
    </row>
    <row r="146" spans="2:6" ht="12" customHeight="1" x14ac:dyDescent="0.35">
      <c r="B146" s="180" t="s">
        <v>279</v>
      </c>
      <c r="C146" s="164"/>
      <c r="D146" s="111"/>
      <c r="E146" s="178"/>
      <c r="F146" s="179"/>
    </row>
    <row r="147" spans="2:6" ht="12" customHeight="1" x14ac:dyDescent="0.35">
      <c r="B147" s="177" t="s">
        <v>280</v>
      </c>
      <c r="C147" s="164" t="s">
        <v>281</v>
      </c>
      <c r="D147" s="111">
        <v>9</v>
      </c>
      <c r="E147" s="178"/>
      <c r="F147" s="179"/>
    </row>
    <row r="148" spans="2:6" ht="12" customHeight="1" x14ac:dyDescent="0.35">
      <c r="B148" s="177" t="s">
        <v>182</v>
      </c>
      <c r="C148" s="164" t="s">
        <v>282</v>
      </c>
      <c r="D148" s="111">
        <v>9</v>
      </c>
      <c r="E148" s="178"/>
      <c r="F148" s="179"/>
    </row>
    <row r="149" spans="2:6" ht="12" customHeight="1" x14ac:dyDescent="0.35">
      <c r="B149" s="180" t="s">
        <v>283</v>
      </c>
      <c r="C149" s="164"/>
      <c r="D149" s="111"/>
      <c r="E149" s="178"/>
      <c r="F149" s="179"/>
    </row>
    <row r="150" spans="2:6" ht="12" customHeight="1" x14ac:dyDescent="0.35">
      <c r="B150" s="177" t="s">
        <v>284</v>
      </c>
      <c r="C150" s="164" t="s">
        <v>285</v>
      </c>
      <c r="D150" s="111">
        <v>10</v>
      </c>
      <c r="E150" s="178"/>
      <c r="F150" s="179"/>
    </row>
    <row r="151" spans="2:6" ht="12" customHeight="1" x14ac:dyDescent="0.35">
      <c r="B151" s="180" t="s">
        <v>286</v>
      </c>
      <c r="C151" s="164"/>
      <c r="D151" s="111"/>
      <c r="E151" s="178"/>
      <c r="F151" s="179"/>
    </row>
    <row r="152" spans="2:6" ht="12" customHeight="1" x14ac:dyDescent="0.35">
      <c r="B152" s="177" t="s">
        <v>287</v>
      </c>
      <c r="C152" s="164" t="s">
        <v>115</v>
      </c>
      <c r="D152" s="111">
        <v>7</v>
      </c>
      <c r="E152" s="178"/>
      <c r="F152" s="179"/>
    </row>
    <row r="153" spans="2:6" ht="12" customHeight="1" x14ac:dyDescent="0.35">
      <c r="B153" s="177" t="s">
        <v>288</v>
      </c>
      <c r="C153" s="164" t="s">
        <v>117</v>
      </c>
      <c r="D153" s="111">
        <v>7</v>
      </c>
      <c r="E153" s="178"/>
      <c r="F153" s="179"/>
    </row>
    <row r="154" spans="2:6" ht="12" customHeight="1" x14ac:dyDescent="0.35">
      <c r="B154" s="177" t="s">
        <v>289</v>
      </c>
      <c r="C154" s="164" t="s">
        <v>119</v>
      </c>
      <c r="D154" s="111">
        <v>7</v>
      </c>
      <c r="E154" s="178"/>
      <c r="F154" s="179"/>
    </row>
    <row r="155" spans="2:6" ht="12" customHeight="1" x14ac:dyDescent="0.35">
      <c r="B155" s="177" t="s">
        <v>290</v>
      </c>
      <c r="C155" s="164"/>
      <c r="D155" s="111"/>
      <c r="E155" s="178"/>
      <c r="F155" s="179"/>
    </row>
    <row r="156" spans="2:6" ht="12" customHeight="1" x14ac:dyDescent="0.35">
      <c r="B156" s="177" t="s">
        <v>291</v>
      </c>
      <c r="C156" s="164" t="s">
        <v>292</v>
      </c>
      <c r="D156" s="111">
        <v>7</v>
      </c>
      <c r="E156" s="178"/>
      <c r="F156" s="179"/>
    </row>
    <row r="157" spans="2:6" ht="12" customHeight="1" x14ac:dyDescent="0.35">
      <c r="B157" s="177" t="s">
        <v>293</v>
      </c>
      <c r="C157" s="164" t="s">
        <v>294</v>
      </c>
      <c r="D157" s="111">
        <v>7</v>
      </c>
      <c r="E157" s="178"/>
      <c r="F157" s="179"/>
    </row>
    <row r="158" spans="2:6" ht="12" customHeight="1" x14ac:dyDescent="0.35">
      <c r="B158" s="180" t="s">
        <v>295</v>
      </c>
      <c r="C158" s="164"/>
      <c r="D158" s="111"/>
      <c r="E158" s="178"/>
      <c r="F158" s="179"/>
    </row>
    <row r="159" spans="2:6" ht="12" customHeight="1" x14ac:dyDescent="0.35">
      <c r="B159" s="177" t="s">
        <v>296</v>
      </c>
      <c r="C159" s="164" t="s">
        <v>297</v>
      </c>
      <c r="D159" s="111">
        <v>10</v>
      </c>
      <c r="E159" s="178"/>
      <c r="F159" s="179"/>
    </row>
    <row r="160" spans="2:6" ht="12" customHeight="1" x14ac:dyDescent="0.35">
      <c r="B160" s="177" t="s">
        <v>298</v>
      </c>
      <c r="C160" s="164" t="s">
        <v>299</v>
      </c>
      <c r="D160" s="111">
        <v>10</v>
      </c>
      <c r="E160" s="178"/>
      <c r="F160" s="179"/>
    </row>
    <row r="161" spans="2:6" ht="12" customHeight="1" x14ac:dyDescent="0.35">
      <c r="B161" s="177" t="s">
        <v>300</v>
      </c>
      <c r="C161" s="164" t="s">
        <v>149</v>
      </c>
      <c r="D161" s="111">
        <v>10</v>
      </c>
      <c r="E161" s="178"/>
      <c r="F161" s="179"/>
    </row>
    <row r="162" spans="2:6" ht="12" customHeight="1" x14ac:dyDescent="0.35">
      <c r="B162" s="177" t="s">
        <v>301</v>
      </c>
      <c r="C162" s="164" t="s">
        <v>302</v>
      </c>
      <c r="D162" s="111">
        <v>10</v>
      </c>
      <c r="E162" s="178"/>
      <c r="F162" s="179"/>
    </row>
    <row r="163" spans="2:6" ht="12" customHeight="1" x14ac:dyDescent="0.35">
      <c r="B163" s="177" t="s">
        <v>303</v>
      </c>
      <c r="C163" s="164" t="s">
        <v>304</v>
      </c>
      <c r="D163" s="111">
        <v>10</v>
      </c>
      <c r="E163" s="178"/>
      <c r="F163" s="179"/>
    </row>
    <row r="164" spans="2:6" ht="12" customHeight="1" x14ac:dyDescent="0.35">
      <c r="B164" s="177" t="s">
        <v>303</v>
      </c>
      <c r="C164" s="164" t="s">
        <v>305</v>
      </c>
      <c r="D164" s="111">
        <v>10</v>
      </c>
      <c r="E164" s="178"/>
      <c r="F164" s="179"/>
    </row>
    <row r="165" spans="2:6" ht="12" customHeight="1" x14ac:dyDescent="0.35">
      <c r="B165" s="177" t="s">
        <v>306</v>
      </c>
      <c r="C165" s="164" t="s">
        <v>134</v>
      </c>
      <c r="D165" s="111">
        <v>8</v>
      </c>
      <c r="E165" s="178"/>
      <c r="F165" s="179"/>
    </row>
    <row r="166" spans="2:6" ht="12" customHeight="1" x14ac:dyDescent="0.35">
      <c r="B166" s="177" t="s">
        <v>136</v>
      </c>
      <c r="C166" s="164" t="s">
        <v>137</v>
      </c>
      <c r="D166" s="111">
        <v>8</v>
      </c>
      <c r="E166" s="178"/>
      <c r="F166" s="179"/>
    </row>
    <row r="167" spans="2:6" ht="12" customHeight="1" x14ac:dyDescent="0.35">
      <c r="B167" s="177" t="s">
        <v>136</v>
      </c>
      <c r="C167" s="164" t="s">
        <v>138</v>
      </c>
      <c r="D167" s="111">
        <v>10</v>
      </c>
      <c r="E167" s="178"/>
      <c r="F167" s="179"/>
    </row>
    <row r="168" spans="2:6" ht="12" customHeight="1" x14ac:dyDescent="0.35">
      <c r="B168" s="177" t="s">
        <v>307</v>
      </c>
      <c r="C168" s="164" t="s">
        <v>135</v>
      </c>
      <c r="D168" s="111">
        <v>8</v>
      </c>
      <c r="E168" s="178"/>
      <c r="F168" s="179"/>
    </row>
    <row r="169" spans="2:6" ht="12" customHeight="1" x14ac:dyDescent="0.35">
      <c r="B169" s="177" t="s">
        <v>308</v>
      </c>
      <c r="C169" s="164" t="s">
        <v>133</v>
      </c>
      <c r="D169" s="111">
        <v>10</v>
      </c>
      <c r="E169" s="178"/>
      <c r="F169" s="179"/>
    </row>
    <row r="170" spans="2:6" ht="12" customHeight="1" x14ac:dyDescent="0.35">
      <c r="B170" s="177" t="s">
        <v>309</v>
      </c>
      <c r="C170" s="164" t="s">
        <v>142</v>
      </c>
      <c r="D170" s="111">
        <v>8</v>
      </c>
      <c r="E170" s="178"/>
      <c r="F170" s="179"/>
    </row>
    <row r="171" spans="2:6" ht="12" customHeight="1" x14ac:dyDescent="0.35">
      <c r="B171" s="177" t="s">
        <v>310</v>
      </c>
      <c r="C171" s="164" t="s">
        <v>311</v>
      </c>
      <c r="D171" s="111">
        <v>10</v>
      </c>
      <c r="E171" s="178"/>
      <c r="F171" s="179"/>
    </row>
    <row r="172" spans="2:6" ht="12" customHeight="1" x14ac:dyDescent="0.35">
      <c r="B172" s="177" t="s">
        <v>312</v>
      </c>
      <c r="C172" s="164" t="s">
        <v>313</v>
      </c>
      <c r="D172" s="111">
        <v>10</v>
      </c>
      <c r="E172" s="178"/>
      <c r="F172" s="179"/>
    </row>
    <row r="173" spans="2:6" ht="12" customHeight="1" x14ac:dyDescent="0.35">
      <c r="B173" s="177" t="s">
        <v>314</v>
      </c>
      <c r="C173" s="164" t="s">
        <v>315</v>
      </c>
      <c r="D173" s="111">
        <v>10</v>
      </c>
      <c r="E173" s="178"/>
      <c r="F173" s="179"/>
    </row>
    <row r="174" spans="2:6" ht="12" customHeight="1" x14ac:dyDescent="0.35">
      <c r="B174" s="177" t="s">
        <v>316</v>
      </c>
      <c r="C174" s="164" t="s">
        <v>317</v>
      </c>
      <c r="D174" s="111">
        <v>8</v>
      </c>
      <c r="E174" s="178"/>
      <c r="F174" s="179"/>
    </row>
    <row r="175" spans="2:6" ht="12" customHeight="1" x14ac:dyDescent="0.35">
      <c r="B175" s="177" t="s">
        <v>318</v>
      </c>
      <c r="C175" s="164" t="s">
        <v>319</v>
      </c>
      <c r="D175" s="111">
        <v>10</v>
      </c>
      <c r="E175" s="178"/>
      <c r="F175" s="179"/>
    </row>
    <row r="176" spans="2:6" ht="12" customHeight="1" x14ac:dyDescent="0.35">
      <c r="B176" s="177" t="s">
        <v>128</v>
      </c>
      <c r="C176" s="164" t="s">
        <v>129</v>
      </c>
      <c r="D176" s="111">
        <v>10</v>
      </c>
      <c r="E176" s="178"/>
      <c r="F176" s="179"/>
    </row>
    <row r="177" spans="2:6" ht="12" customHeight="1" x14ac:dyDescent="0.35">
      <c r="B177" s="177" t="s">
        <v>130</v>
      </c>
      <c r="C177" s="164" t="s">
        <v>131</v>
      </c>
      <c r="D177" s="111">
        <v>10</v>
      </c>
      <c r="E177" s="178"/>
      <c r="F177" s="179"/>
    </row>
    <row r="178" spans="2:6" ht="12" customHeight="1" x14ac:dyDescent="0.35">
      <c r="B178" s="177" t="s">
        <v>320</v>
      </c>
      <c r="C178" s="164" t="s">
        <v>321</v>
      </c>
      <c r="D178" s="111">
        <v>10</v>
      </c>
      <c r="E178" s="178"/>
      <c r="F178" s="179"/>
    </row>
    <row r="179" spans="2:6" ht="12" customHeight="1" x14ac:dyDescent="0.35">
      <c r="B179" s="177" t="s">
        <v>322</v>
      </c>
      <c r="C179" s="164" t="s">
        <v>323</v>
      </c>
      <c r="D179" s="111">
        <v>10</v>
      </c>
      <c r="E179" s="178"/>
      <c r="F179" s="179"/>
    </row>
    <row r="180" spans="2:6" ht="12" customHeight="1" x14ac:dyDescent="0.35">
      <c r="B180" s="177" t="s">
        <v>161</v>
      </c>
      <c r="C180" s="164" t="s">
        <v>162</v>
      </c>
      <c r="D180" s="111">
        <v>10</v>
      </c>
      <c r="E180" s="178"/>
      <c r="F180" s="179"/>
    </row>
    <row r="181" spans="2:6" ht="12" customHeight="1" x14ac:dyDescent="0.35">
      <c r="B181" s="177" t="s">
        <v>123</v>
      </c>
      <c r="C181" s="164" t="s">
        <v>124</v>
      </c>
      <c r="D181" s="111">
        <v>10</v>
      </c>
      <c r="E181" s="178"/>
      <c r="F181" s="179"/>
    </row>
    <row r="182" spans="2:6" ht="12" customHeight="1" x14ac:dyDescent="0.35">
      <c r="B182" s="177" t="s">
        <v>123</v>
      </c>
      <c r="C182" s="164" t="s">
        <v>324</v>
      </c>
      <c r="D182" s="111">
        <v>10</v>
      </c>
      <c r="E182" s="178"/>
      <c r="F182" s="179"/>
    </row>
    <row r="183" spans="2:6" ht="12" customHeight="1" x14ac:dyDescent="0.35">
      <c r="B183" s="177" t="s">
        <v>123</v>
      </c>
      <c r="C183" s="164" t="s">
        <v>325</v>
      </c>
      <c r="D183" s="111">
        <v>10</v>
      </c>
      <c r="E183" s="178"/>
      <c r="F183" s="179"/>
    </row>
    <row r="184" spans="2:6" ht="12" customHeight="1" x14ac:dyDescent="0.35">
      <c r="B184" s="177" t="s">
        <v>326</v>
      </c>
      <c r="C184" s="164" t="s">
        <v>126</v>
      </c>
      <c r="D184" s="111">
        <v>8</v>
      </c>
      <c r="E184" s="178"/>
      <c r="F184" s="179"/>
    </row>
    <row r="185" spans="2:6" ht="12" customHeight="1" x14ac:dyDescent="0.35">
      <c r="B185" s="177" t="s">
        <v>326</v>
      </c>
      <c r="C185" s="164" t="s">
        <v>127</v>
      </c>
      <c r="D185" s="111">
        <v>8</v>
      </c>
      <c r="E185" s="178"/>
      <c r="F185" s="179"/>
    </row>
    <row r="186" spans="2:6" ht="12" customHeight="1" x14ac:dyDescent="0.35">
      <c r="B186" s="177" t="s">
        <v>327</v>
      </c>
      <c r="C186" s="164" t="s">
        <v>328</v>
      </c>
      <c r="D186" s="111">
        <v>6</v>
      </c>
      <c r="E186" s="178"/>
      <c r="F186" s="179"/>
    </row>
    <row r="187" spans="2:6" ht="12" customHeight="1" x14ac:dyDescent="0.35">
      <c r="B187" s="177" t="s">
        <v>151</v>
      </c>
      <c r="C187" s="164" t="s">
        <v>152</v>
      </c>
      <c r="D187" s="111">
        <v>10</v>
      </c>
      <c r="E187" s="178"/>
      <c r="F187" s="179"/>
    </row>
    <row r="188" spans="2:6" ht="12" customHeight="1" x14ac:dyDescent="0.35">
      <c r="B188" s="177" t="s">
        <v>151</v>
      </c>
      <c r="C188" s="164" t="s">
        <v>329</v>
      </c>
      <c r="D188" s="111">
        <v>10</v>
      </c>
      <c r="E188" s="178"/>
      <c r="F188" s="179"/>
    </row>
    <row r="189" spans="2:6" ht="12" customHeight="1" x14ac:dyDescent="0.35">
      <c r="B189" s="177" t="s">
        <v>151</v>
      </c>
      <c r="C189" s="164" t="s">
        <v>153</v>
      </c>
      <c r="D189" s="111">
        <v>10</v>
      </c>
      <c r="E189" s="178"/>
      <c r="F189" s="179"/>
    </row>
    <row r="190" spans="2:6" ht="12" customHeight="1" x14ac:dyDescent="0.35">
      <c r="B190" s="177" t="s">
        <v>330</v>
      </c>
      <c r="C190" s="164" t="s">
        <v>331</v>
      </c>
      <c r="D190" s="111">
        <v>10</v>
      </c>
      <c r="E190" s="178"/>
      <c r="F190" s="179"/>
    </row>
    <row r="191" spans="2:6" ht="12" customHeight="1" x14ac:dyDescent="0.35">
      <c r="B191" s="177" t="s">
        <v>330</v>
      </c>
      <c r="C191" s="164" t="s">
        <v>332</v>
      </c>
      <c r="D191" s="111">
        <v>10</v>
      </c>
      <c r="E191" s="178"/>
      <c r="F191" s="179"/>
    </row>
    <row r="192" spans="2:6" ht="12" customHeight="1" x14ac:dyDescent="0.35">
      <c r="B192" s="177" t="s">
        <v>333</v>
      </c>
      <c r="C192" s="164" t="s">
        <v>334</v>
      </c>
      <c r="D192" s="111">
        <v>10</v>
      </c>
      <c r="E192" s="178"/>
      <c r="F192" s="179"/>
    </row>
    <row r="193" spans="2:11" ht="12" customHeight="1" x14ac:dyDescent="0.35">
      <c r="B193" s="177" t="s">
        <v>320</v>
      </c>
      <c r="C193" s="164" t="s">
        <v>335</v>
      </c>
      <c r="D193" s="111">
        <v>10</v>
      </c>
      <c r="E193" s="178"/>
      <c r="F193" s="179"/>
    </row>
    <row r="194" spans="2:11" ht="12" customHeight="1" x14ac:dyDescent="0.35">
      <c r="B194" s="177" t="s">
        <v>336</v>
      </c>
      <c r="C194" s="164" t="s">
        <v>337</v>
      </c>
      <c r="D194" s="111">
        <v>10</v>
      </c>
      <c r="E194" s="178"/>
      <c r="F194" s="179"/>
    </row>
    <row r="195" spans="2:11" ht="12" customHeight="1" x14ac:dyDescent="0.35">
      <c r="B195" s="177" t="s">
        <v>338</v>
      </c>
      <c r="C195" s="164" t="s">
        <v>339</v>
      </c>
      <c r="D195" s="111">
        <v>10</v>
      </c>
      <c r="E195" s="178"/>
      <c r="F195" s="179"/>
    </row>
    <row r="196" spans="2:11" ht="12" customHeight="1" x14ac:dyDescent="0.35">
      <c r="B196" s="177" t="s">
        <v>340</v>
      </c>
      <c r="C196" s="164" t="s">
        <v>341</v>
      </c>
      <c r="D196" s="111">
        <v>10</v>
      </c>
      <c r="E196" s="178"/>
      <c r="F196" s="179"/>
    </row>
    <row r="197" spans="2:11" ht="12" customHeight="1" x14ac:dyDescent="0.35">
      <c r="B197" s="177" t="s">
        <v>342</v>
      </c>
      <c r="C197" s="164" t="s">
        <v>343</v>
      </c>
      <c r="D197" s="111">
        <v>10</v>
      </c>
      <c r="E197" s="178"/>
      <c r="F197" s="179"/>
    </row>
    <row r="198" spans="2:11" ht="12" customHeight="1" x14ac:dyDescent="0.35">
      <c r="B198" s="180" t="s">
        <v>163</v>
      </c>
      <c r="C198" s="164"/>
      <c r="D198" s="111"/>
      <c r="E198" s="178"/>
      <c r="F198" s="179"/>
    </row>
    <row r="199" spans="2:11" ht="12" customHeight="1" x14ac:dyDescent="0.35">
      <c r="B199" s="177" t="s">
        <v>344</v>
      </c>
      <c r="C199" s="164" t="s">
        <v>165</v>
      </c>
      <c r="D199" s="111">
        <v>40</v>
      </c>
      <c r="E199" s="178"/>
      <c r="F199" s="179"/>
    </row>
    <row r="200" spans="2:11" ht="12" customHeight="1" x14ac:dyDescent="0.35">
      <c r="B200" s="177" t="s">
        <v>345</v>
      </c>
      <c r="C200" s="164" t="s">
        <v>167</v>
      </c>
      <c r="D200" s="111">
        <v>20</v>
      </c>
      <c r="E200" s="178"/>
      <c r="F200" s="179"/>
    </row>
    <row r="201" spans="2:11" ht="12" customHeight="1" x14ac:dyDescent="0.35">
      <c r="B201" s="177" t="s">
        <v>168</v>
      </c>
      <c r="C201" s="164" t="s">
        <v>169</v>
      </c>
      <c r="D201" s="111">
        <v>7</v>
      </c>
      <c r="E201" s="178"/>
      <c r="F201" s="179"/>
    </row>
    <row r="202" spans="2:11" ht="12" customHeight="1" x14ac:dyDescent="0.35">
      <c r="B202" s="177" t="s">
        <v>346</v>
      </c>
      <c r="C202" s="164" t="s">
        <v>159</v>
      </c>
      <c r="D202" s="111">
        <v>14</v>
      </c>
      <c r="E202" s="178"/>
      <c r="F202" s="179"/>
    </row>
    <row r="203" spans="2:11" ht="12" customHeight="1" x14ac:dyDescent="0.35">
      <c r="B203" s="177" t="s">
        <v>346</v>
      </c>
      <c r="C203" s="164" t="s">
        <v>160</v>
      </c>
      <c r="D203" s="111">
        <v>14</v>
      </c>
      <c r="E203" s="178"/>
      <c r="F203" s="179"/>
      <c r="K203" s="188"/>
    </row>
    <row r="204" spans="2:11" ht="12" customHeight="1" x14ac:dyDescent="0.35">
      <c r="B204" s="180" t="s">
        <v>347</v>
      </c>
      <c r="C204" s="164"/>
      <c r="D204" s="111"/>
      <c r="E204" s="178"/>
      <c r="F204" s="179"/>
    </row>
    <row r="205" spans="2:11" ht="12" customHeight="1" x14ac:dyDescent="0.35">
      <c r="B205" s="177" t="s">
        <v>348</v>
      </c>
      <c r="C205" s="164" t="s">
        <v>349</v>
      </c>
      <c r="D205" s="111">
        <v>1</v>
      </c>
      <c r="E205" s="178"/>
      <c r="F205" s="179"/>
    </row>
    <row r="206" spans="2:11" ht="12" customHeight="1" x14ac:dyDescent="0.35">
      <c r="B206" s="177" t="s">
        <v>350</v>
      </c>
      <c r="C206" s="164" t="s">
        <v>351</v>
      </c>
      <c r="D206" s="111">
        <v>1</v>
      </c>
      <c r="E206" s="178"/>
      <c r="F206" s="179"/>
    </row>
    <row r="207" spans="2:11" ht="12" customHeight="1" x14ac:dyDescent="0.35">
      <c r="B207" s="177" t="s">
        <v>352</v>
      </c>
      <c r="C207" s="164" t="s">
        <v>353</v>
      </c>
      <c r="D207" s="111">
        <v>1</v>
      </c>
      <c r="E207" s="178"/>
      <c r="F207" s="179"/>
    </row>
    <row r="208" spans="2:11" ht="12" customHeight="1" x14ac:dyDescent="0.35">
      <c r="B208" s="177" t="s">
        <v>354</v>
      </c>
      <c r="C208" s="164" t="s">
        <v>355</v>
      </c>
      <c r="D208" s="111">
        <v>1</v>
      </c>
      <c r="E208" s="178"/>
      <c r="F208" s="179"/>
      <c r="K208" s="189"/>
    </row>
    <row r="209" spans="2:6" ht="12" customHeight="1" x14ac:dyDescent="0.35">
      <c r="B209" s="177" t="s">
        <v>356</v>
      </c>
      <c r="C209" s="164" t="s">
        <v>357</v>
      </c>
      <c r="D209" s="111">
        <v>1</v>
      </c>
      <c r="E209" s="178"/>
      <c r="F209" s="179"/>
    </row>
    <row r="210" spans="2:6" ht="12" customHeight="1" thickBot="1" x14ac:dyDescent="0.4">
      <c r="B210" s="177" t="s">
        <v>358</v>
      </c>
      <c r="C210" s="164"/>
      <c r="D210" s="111">
        <v>2</v>
      </c>
      <c r="E210" s="178"/>
      <c r="F210" s="179"/>
    </row>
    <row r="211" spans="2:6" ht="12" customHeight="1" thickBot="1" x14ac:dyDescent="0.4">
      <c r="B211" s="213" t="s">
        <v>49</v>
      </c>
      <c r="C211" s="214"/>
      <c r="D211" s="214"/>
      <c r="E211" s="215"/>
      <c r="F211" s="190"/>
    </row>
    <row r="212" spans="2:6" ht="12" customHeight="1" thickBot="1" x14ac:dyDescent="0.4"/>
    <row r="213" spans="2:6" ht="12" customHeight="1" thickBot="1" x14ac:dyDescent="0.4">
      <c r="B213" s="210" t="s">
        <v>63</v>
      </c>
      <c r="C213" s="211"/>
      <c r="D213" s="211"/>
      <c r="E213" s="212"/>
      <c r="F213" s="166"/>
    </row>
  </sheetData>
  <sheetProtection algorithmName="SHA-512" hashValue="ktO2U18+VLOrJo9JUInSMIZTU/WtOMGTY6KFc4o68nnVHB0zTeJ+7MtwAHgDTJSstPP1y/wFu9S8tDFXRIFLfQ==" saltValue="B+H/qNkvNdzirf+dcz7o1w==" spinCount="100000" sheet="1" objects="1" scenarios="1"/>
  <mergeCells count="3">
    <mergeCell ref="B71:E71"/>
    <mergeCell ref="B211:E211"/>
    <mergeCell ref="B213:E213"/>
  </mergeCells>
  <printOptions horizontalCentered="1"/>
  <pageMargins left="0.11811023622047245" right="0.11811023622047245" top="0.35433070866141736" bottom="0.15748031496062992" header="0.31496062992125984" footer="0.31496062992125984"/>
  <pageSetup paperSize="9" fitToHeight="0" orientation="portrait" r:id="rId1"/>
  <colBreaks count="1" manualBreakCount="1">
    <brk id="7" max="1048575" man="1"/>
  </colBreaks>
</worksheet>
</file>

<file path=docMetadata/LabelInfo.xml><?xml version="1.0" encoding="utf-8"?>
<clbl:labelList xmlns:clbl="http://schemas.microsoft.com/office/2020/mipLabelMetadata">
  <clbl:label id="{93aedbdc-cc67-4652-aa12-d250a876ae79}" enabled="0" method="" siteId="{93aedbdc-cc67-4652-aa12-d250a876ae7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 &amp; G</vt:lpstr>
      <vt:lpstr>Services</vt:lpstr>
      <vt:lpstr>Spares List</vt:lpstr>
      <vt:lpstr>'P &amp; G'!Print_Area</vt:lpstr>
      <vt:lpstr>Services!Print_Area</vt:lpstr>
      <vt:lpstr>'Spares List'!Print_Area</vt:lpstr>
      <vt:lpstr>'P &amp; G'!Print_Titles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Tanyah Ndlovu</dc:creator>
  <cp:lastModifiedBy>Buti Makunyane</cp:lastModifiedBy>
  <cp:lastPrinted>2026-01-16T05:53:26Z</cp:lastPrinted>
  <dcterms:created xsi:type="dcterms:W3CDTF">2026-01-16T05:44:21Z</dcterms:created>
  <dcterms:modified xsi:type="dcterms:W3CDTF">2026-02-05T09:49:00Z</dcterms:modified>
</cp:coreProperties>
</file>