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nontombij\Documents\Procurement files\RFB 3090-2025 DOD Annelie\Publication\"/>
    </mc:Choice>
  </mc:AlternateContent>
  <xr:revisionPtr revIDLastSave="0" documentId="8_{1A43DE19-8FD7-4F22-AB52-E06BCCC8EC48}" xr6:coauthVersionLast="36" xr6:coauthVersionMax="36" xr10:uidLastSave="{00000000-0000-0000-0000-000000000000}"/>
  <bookViews>
    <workbookView xWindow="-108" yWindow="-108" windowWidth="23256" windowHeight="12456" xr2:uid="{00000000-000D-0000-FFFF-FFFF00000000}"/>
  </bookViews>
  <sheets>
    <sheet name="PRICING SCHEDULE" sheetId="6" r:id="rId1"/>
  </sheets>
  <definedNames>
    <definedName name="_xlnm.Print_Area" localSheetId="0">'PRICING SCHEDULE'!$A:$W</definedName>
    <definedName name="_xlnm.Print_Titles" localSheetId="0">'PRICING SCHEDULE'!$1:$5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27" i="6" l="1"/>
  <c r="P27" i="6"/>
  <c r="M27" i="6"/>
  <c r="J27" i="6"/>
  <c r="G27" i="6"/>
  <c r="T27" i="6" s="1"/>
  <c r="U27" i="6" s="1"/>
  <c r="G28" i="6"/>
  <c r="J28" i="6"/>
  <c r="M28" i="6"/>
  <c r="P28" i="6"/>
  <c r="S28" i="6"/>
  <c r="S29" i="6"/>
  <c r="S26" i="6"/>
  <c r="S25" i="6"/>
  <c r="S24" i="6"/>
  <c r="S23" i="6"/>
  <c r="P29" i="6"/>
  <c r="P26" i="6"/>
  <c r="P25" i="6"/>
  <c r="P24" i="6"/>
  <c r="P23" i="6"/>
  <c r="T28" i="6" l="1"/>
  <c r="U28" i="6" s="1"/>
  <c r="S22" i="6"/>
  <c r="P22" i="6"/>
  <c r="J23" i="6"/>
  <c r="P30" i="6" l="1"/>
  <c r="P31" i="6" s="1"/>
  <c r="P32" i="6" s="1"/>
  <c r="S30" i="6"/>
  <c r="S31" i="6" s="1"/>
  <c r="S32" i="6" s="1"/>
  <c r="M26" i="6"/>
  <c r="J26" i="6"/>
  <c r="G26" i="6"/>
  <c r="M25" i="6"/>
  <c r="M29" i="6"/>
  <c r="J25" i="6"/>
  <c r="J29" i="6"/>
  <c r="G25" i="6"/>
  <c r="G29" i="6"/>
  <c r="J24" i="6"/>
  <c r="M24" i="6"/>
  <c r="G24" i="6"/>
  <c r="T24" i="6" l="1"/>
  <c r="U24" i="6" s="1"/>
  <c r="T25" i="6"/>
  <c r="U25" i="6" s="1"/>
  <c r="T29" i="6"/>
  <c r="U29" i="6" s="1"/>
  <c r="T26" i="6"/>
  <c r="U26" i="6" s="1"/>
  <c r="M23" i="6"/>
  <c r="M22" i="6" s="1"/>
  <c r="J22" i="6"/>
  <c r="G23" i="6"/>
  <c r="J30" i="6" l="1"/>
  <c r="J31" i="6" s="1"/>
  <c r="J32" i="6" s="1"/>
  <c r="G22" i="6"/>
  <c r="T23" i="6"/>
  <c r="M30" i="6" l="1"/>
  <c r="M31" i="6" s="1"/>
  <c r="M32" i="6" s="1"/>
  <c r="T22" i="6"/>
  <c r="U23" i="6"/>
  <c r="U22" i="6" s="1"/>
  <c r="G30" i="6"/>
  <c r="G31" i="6" s="1"/>
  <c r="G32" i="6" s="1"/>
  <c r="U30" i="6" l="1"/>
  <c r="T30" i="6"/>
  <c r="T31" i="6" s="1"/>
  <c r="T32" i="6" l="1"/>
</calcChain>
</file>

<file path=xl/sharedStrings.xml><?xml version="1.0" encoding="utf-8"?>
<sst xmlns="http://schemas.openxmlformats.org/spreadsheetml/2006/main" count="79" uniqueCount="68">
  <si>
    <t>Item No</t>
  </si>
  <si>
    <t>Unit of measure</t>
  </si>
  <si>
    <t>VAT (@15%)</t>
  </si>
  <si>
    <t>Foreign currency</t>
  </si>
  <si>
    <t xml:space="preserve">South African Rand (ZAR) exchange rate </t>
  </si>
  <si>
    <t>1 US Dollar</t>
  </si>
  <si>
    <t>1 Euro</t>
  </si>
  <si>
    <t>1. INSTRUCTION FOR COMPLETING THE PRICING SCHEDULE</t>
  </si>
  <si>
    <t>1 Pound (UK)</t>
  </si>
  <si>
    <t>YEAR 1</t>
  </si>
  <si>
    <t>YEAR 2</t>
  </si>
  <si>
    <t>YEAR 3</t>
  </si>
  <si>
    <t xml:space="preserve">Qty </t>
  </si>
  <si>
    <t>TOTAL</t>
  </si>
  <si>
    <t>Qty</t>
  </si>
  <si>
    <t>RFx No</t>
  </si>
  <si>
    <t>RFx Title</t>
  </si>
  <si>
    <t>1.1</t>
  </si>
  <si>
    <t>1.2</t>
  </si>
  <si>
    <t>1.3</t>
  </si>
  <si>
    <t>1.4</t>
  </si>
  <si>
    <t>1.5</t>
  </si>
  <si>
    <t>1.6</t>
  </si>
  <si>
    <t>Unit Price 
(Excl VAT)</t>
  </si>
  <si>
    <t>Line Price Term 
(Excl VAT)</t>
  </si>
  <si>
    <t>Forex %</t>
  </si>
  <si>
    <t>Forex Price portion</t>
  </si>
  <si>
    <t>SUPPLY CHAIN MANAGEMENT</t>
  </si>
  <si>
    <t xml:space="preserve">Bidder Name </t>
  </si>
  <si>
    <t>(a)  THIS PRICING SCHEDULE MUST BE SUBMITTED SEPARATELY FROM THE TECHNICAL RESPONSE, failing which the BID may be DISQUALIFIED.</t>
  </si>
  <si>
    <t>Goods/Service description</t>
  </si>
  <si>
    <t>TOTAL BID PRICE  (EXCL VAT)</t>
  </si>
  <si>
    <t>TOTAL  BID PRICE (INCL VAT)</t>
  </si>
  <si>
    <t>Name</t>
  </si>
  <si>
    <t>Date</t>
  </si>
  <si>
    <t>Capacity</t>
  </si>
  <si>
    <t>Mark with an X, which ROE is applicable</t>
  </si>
  <si>
    <t>Line Price Y2</t>
  </si>
  <si>
    <t>Line Price Y3</t>
  </si>
  <si>
    <t>Line Price Y1</t>
  </si>
  <si>
    <t>I, the bidder, confirm that the price(s) and rate(s) quoted cover all the goods and/or works specified in the bidding documents; that the price(s) or rate(s) cover all my obligations and I accept that any mistakes regarding price(s), rate(s) or calculations will be at my own risk.
[Note: First convert to PDF, then add signature]</t>
  </si>
  <si>
    <t>BRAND / MODEL</t>
  </si>
  <si>
    <t>Price clarification comment</t>
  </si>
  <si>
    <t>(c)  Unit and Line prices must be VAT EXCLUSIVE and in South African Rand (ZAR) currency.</t>
  </si>
  <si>
    <t>Signature (above)</t>
  </si>
  <si>
    <t>[GOODS/SERVICE PACKAGE 1]</t>
  </si>
  <si>
    <r>
      <t xml:space="preserve">(b)  Bidder must complete/enter </t>
    </r>
    <r>
      <rPr>
        <b/>
        <sz val="12"/>
        <color theme="1"/>
        <rFont val="Calibri"/>
        <family val="2"/>
        <scheme val="minor"/>
      </rPr>
      <t xml:space="preserve">YELLOW </t>
    </r>
    <r>
      <rPr>
        <sz val="12"/>
        <color theme="1"/>
        <rFont val="Calibri"/>
        <family val="2"/>
        <scheme val="minor"/>
      </rPr>
      <t>cells only</t>
    </r>
  </si>
  <si>
    <t>YEAR 4</t>
  </si>
  <si>
    <t>YEAR 5</t>
  </si>
  <si>
    <t>Line Price Y4</t>
  </si>
  <si>
    <t>Line Price Y5</t>
  </si>
  <si>
    <t>Pricing schedule</t>
  </si>
  <si>
    <t>Storage, copying and retrieval of master microfilm and microfiche masters</t>
  </si>
  <si>
    <t>Retrieval and duplication of master microfilm and fiches</t>
  </si>
  <si>
    <t>Onsite training and skills transfer</t>
  </si>
  <si>
    <t>Quality assurance by means of vault inspection</t>
  </si>
  <si>
    <t xml:space="preserve">Supply a new microfilm conversion scanner to the Documentation Centre for on-demand viewing and archival film scanning </t>
  </si>
  <si>
    <t xml:space="preserve">Relocation of Microfilms/fiches from current service provider to bidder's site </t>
  </si>
  <si>
    <t>Fixed Price
Monthly</t>
  </si>
  <si>
    <t>Time and material</t>
  </si>
  <si>
    <t>Once off</t>
  </si>
  <si>
    <t>Maintenance and technical support of new microfilm conversionn scanner</t>
  </si>
  <si>
    <t>REQUEST FOR PROFESSIONAL SERVICES AND TECHNICAL MAINTENANCE AND SUPPORT OF MICROFILM ARCHIVING SERVICES FOR A PERIOD OF FIVE (05) YEARS</t>
  </si>
  <si>
    <t>1.7</t>
  </si>
  <si>
    <t>(d) The price must include all cost to deliver the goods or render the service, including all applicable taxes, duty fees, logistics/delivery, storage, labour, overtime and subsistance and travel</t>
  </si>
  <si>
    <r>
      <t xml:space="preserve">(e)  Prices that are dependent on </t>
    </r>
    <r>
      <rPr>
        <b/>
        <sz val="12"/>
        <color theme="1"/>
        <rFont val="Calibri"/>
        <family val="2"/>
        <scheme val="minor"/>
      </rPr>
      <t xml:space="preserve">Rate of Exchange (ROE) </t>
    </r>
    <r>
      <rPr>
        <sz val="12"/>
        <color theme="1"/>
        <rFont val="Calibri"/>
        <family val="2"/>
        <scheme val="minor"/>
      </rPr>
      <t>must use ROE indicated below, then enter in Column "Forex %" the percentage of the price that is ROE dependent (0% means the price is not ROE dependent)</t>
    </r>
  </si>
  <si>
    <t>(f) Bidders must complete and submit bid pricing in the provided Excel spreadsheet format, and any pricing schedule submitted in a different format will not be considered.</t>
  </si>
  <si>
    <t>RFB 3090-2025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</si>
</sst>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R&quot;* #,##0.00_-;\-&quot;R&quot;* #,##0.00_-;_-&quot;R&quot;* &quot;-&quot;??_-;_-@_-"/>
    <numFmt numFmtId="43" formatCode="_-* #,##0.00_-;\-* #,##0.00_-;_-* &quot;-&quot;??_-;_-@_-"/>
    <numFmt numFmtId="164" formatCode="&quot;R&quot;#,##0.00_);\(&quot;R&quot;#,##0.00\)"/>
    <numFmt numFmtId="165" formatCode="_-[$R-1C09]* #,##0.00_-;\-[$R-1C09]* #,##0.00_-;_-[$R-1C09]* &quot;-&quot;??_-;_-@_-"/>
    <numFmt numFmtId="166" formatCode="0.0"/>
  </numFmts>
  <fonts count="1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24"/>
      <color theme="1"/>
      <name val="Calibri"/>
      <family val="2"/>
      <scheme val="minor"/>
    </font>
    <font>
      <sz val="24"/>
      <color rgb="FF002060"/>
      <name val="Calibri"/>
      <family val="2"/>
      <scheme val="minor"/>
    </font>
    <font>
      <sz val="18"/>
      <color rgb="FF002060"/>
      <name val="Calibri"/>
      <family val="2"/>
      <scheme val="minor"/>
    </font>
    <font>
      <b/>
      <sz val="12"/>
      <color rgb="FF000066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</fills>
  <borders count="29">
    <border>
      <left/>
      <right/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medium">
        <color theme="4"/>
      </left>
      <right style="medium">
        <color theme="4"/>
      </right>
      <top style="medium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medium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 style="thin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  <border>
      <left style="thin">
        <color theme="8"/>
      </left>
      <right/>
      <top/>
      <bottom/>
      <diagonal/>
    </border>
    <border>
      <left style="thin">
        <color theme="8"/>
      </left>
      <right/>
      <top style="thin">
        <color theme="8"/>
      </top>
      <bottom style="thin">
        <color theme="8"/>
      </bottom>
      <diagonal/>
    </border>
    <border>
      <left/>
      <right style="thin">
        <color theme="8"/>
      </right>
      <top style="thin">
        <color theme="8"/>
      </top>
      <bottom style="thin">
        <color theme="8"/>
      </bottom>
      <diagonal/>
    </border>
    <border>
      <left/>
      <right style="medium">
        <color theme="8"/>
      </right>
      <top style="thin">
        <color theme="8"/>
      </top>
      <bottom/>
      <diagonal/>
    </border>
    <border>
      <left/>
      <right style="medium">
        <color theme="8"/>
      </right>
      <top style="thin">
        <color theme="8"/>
      </top>
      <bottom style="medium">
        <color theme="8"/>
      </bottom>
      <diagonal/>
    </border>
    <border>
      <left style="thin">
        <color theme="8"/>
      </left>
      <right/>
      <top style="medium">
        <color theme="8"/>
      </top>
      <bottom style="thin">
        <color theme="8"/>
      </bottom>
      <diagonal/>
    </border>
    <border>
      <left/>
      <right style="thin">
        <color theme="8"/>
      </right>
      <top style="medium">
        <color theme="8"/>
      </top>
      <bottom style="thin">
        <color theme="8"/>
      </bottom>
      <diagonal/>
    </border>
    <border>
      <left/>
      <right/>
      <top style="medium">
        <color theme="8"/>
      </top>
      <bottom style="thin">
        <color theme="8"/>
      </bottom>
      <diagonal/>
    </border>
    <border>
      <left style="thin">
        <color theme="8"/>
      </left>
      <right/>
      <top style="thin">
        <color theme="8"/>
      </top>
      <bottom style="medium">
        <color theme="8"/>
      </bottom>
      <diagonal/>
    </border>
    <border>
      <left/>
      <right style="medium">
        <color theme="8"/>
      </right>
      <top style="thin">
        <color theme="8"/>
      </top>
      <bottom style="thin">
        <color theme="8"/>
      </bottom>
      <diagonal/>
    </border>
    <border>
      <left/>
      <right style="medium">
        <color theme="8"/>
      </right>
      <top style="medium">
        <color theme="8"/>
      </top>
      <bottom style="thin">
        <color theme="8"/>
      </bottom>
      <diagonal/>
    </border>
    <border>
      <left style="medium">
        <color theme="8"/>
      </left>
      <right style="thin">
        <color theme="8"/>
      </right>
      <top style="medium">
        <color theme="8"/>
      </top>
      <bottom/>
      <diagonal/>
    </border>
    <border>
      <left style="medium">
        <color theme="8"/>
      </left>
      <right style="thin">
        <color theme="8"/>
      </right>
      <top/>
      <bottom/>
      <diagonal/>
    </border>
    <border>
      <left style="medium">
        <color theme="8"/>
      </left>
      <right style="thin">
        <color theme="8"/>
      </right>
      <top/>
      <bottom style="medium">
        <color theme="8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/>
      <top/>
      <bottom style="thin">
        <color theme="4"/>
      </bottom>
      <diagonal/>
    </border>
    <border>
      <left style="medium">
        <color theme="8"/>
      </left>
      <right/>
      <top style="thin">
        <color theme="8"/>
      </top>
      <bottom style="medium">
        <color theme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8"/>
      </top>
      <bottom/>
      <diagonal/>
    </border>
  </borders>
  <cellStyleXfs count="3">
    <xf numFmtId="0" fontId="0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</cellStyleXfs>
  <cellXfs count="116">
    <xf numFmtId="0" fontId="0" fillId="0" borderId="0" xfId="0"/>
    <xf numFmtId="0" fontId="8" fillId="2" borderId="0" xfId="0" applyFont="1" applyFill="1"/>
    <xf numFmtId="0" fontId="9" fillId="2" borderId="0" xfId="0" applyFont="1" applyFill="1" applyAlignment="1">
      <alignment horizontal="left" vertical="top"/>
    </xf>
    <xf numFmtId="0" fontId="9" fillId="2" borderId="0" xfId="0" applyFont="1" applyFill="1" applyAlignment="1">
      <alignment horizontal="center" vertical="top"/>
    </xf>
    <xf numFmtId="0" fontId="10" fillId="2" borderId="0" xfId="0" applyFont="1" applyFill="1" applyAlignment="1">
      <alignment horizontal="center" vertical="top"/>
    </xf>
    <xf numFmtId="0" fontId="8" fillId="2" borderId="0" xfId="0" applyFont="1" applyFill="1" applyAlignment="1">
      <alignment vertical="top"/>
    </xf>
    <xf numFmtId="0" fontId="3" fillId="3" borderId="0" xfId="0" applyFont="1" applyFill="1"/>
    <xf numFmtId="0" fontId="8" fillId="2" borderId="0" xfId="0" applyFont="1" applyFill="1" applyAlignment="1">
      <alignment horizontal="left" vertical="top"/>
    </xf>
    <xf numFmtId="0" fontId="6" fillId="0" borderId="1" xfId="0" applyFont="1" applyBorder="1" applyAlignment="1">
      <alignment horizontal="left" vertical="top" wrapText="1"/>
    </xf>
    <xf numFmtId="0" fontId="6" fillId="2" borderId="1" xfId="0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vertical="top" wrapText="1"/>
    </xf>
    <xf numFmtId="0" fontId="6" fillId="0" borderId="1" xfId="0" applyFont="1" applyBorder="1" applyAlignment="1">
      <alignment vertical="top"/>
    </xf>
    <xf numFmtId="0" fontId="4" fillId="5" borderId="1" xfId="0" applyFont="1" applyFill="1" applyBorder="1" applyAlignment="1">
      <alignment horizontal="left" vertical="top" wrapText="1"/>
    </xf>
    <xf numFmtId="0" fontId="4" fillId="5" borderId="1" xfId="0" applyFont="1" applyFill="1" applyBorder="1" applyAlignment="1">
      <alignment horizontal="right" vertical="top" wrapText="1"/>
    </xf>
    <xf numFmtId="165" fontId="6" fillId="2" borderId="1" xfId="0" applyNumberFormat="1" applyFont="1" applyFill="1" applyBorder="1" applyAlignment="1">
      <alignment horizontal="center" vertical="top" wrapText="1"/>
    </xf>
    <xf numFmtId="44" fontId="3" fillId="5" borderId="1" xfId="0" applyNumberFormat="1" applyFont="1" applyFill="1" applyBorder="1" applyAlignment="1">
      <alignment vertical="top" wrapText="1"/>
    </xf>
    <xf numFmtId="165" fontId="7" fillId="5" borderId="1" xfId="0" applyNumberFormat="1" applyFont="1" applyFill="1" applyBorder="1" applyAlignment="1">
      <alignment horizontal="left" vertical="top" wrapText="1"/>
    </xf>
    <xf numFmtId="0" fontId="4" fillId="5" borderId="1" xfId="0" applyFont="1" applyFill="1" applyBorder="1" applyAlignment="1">
      <alignment horizontal="center" vertical="top" wrapText="1"/>
    </xf>
    <xf numFmtId="0" fontId="3" fillId="5" borderId="1" xfId="0" applyFont="1" applyFill="1" applyBorder="1" applyAlignment="1">
      <alignment horizontal="center" vertical="top" wrapText="1"/>
    </xf>
    <xf numFmtId="44" fontId="4" fillId="5" borderId="4" xfId="0" applyNumberFormat="1" applyFont="1" applyFill="1" applyBorder="1" applyAlignment="1">
      <alignment vertical="top" wrapText="1"/>
    </xf>
    <xf numFmtId="0" fontId="6" fillId="3" borderId="0" xfId="0" applyFont="1" applyFill="1" applyAlignment="1">
      <alignment wrapText="1"/>
    </xf>
    <xf numFmtId="0" fontId="6" fillId="3" borderId="0" xfId="0" applyFont="1" applyFill="1"/>
    <xf numFmtId="0" fontId="11" fillId="3" borderId="0" xfId="0" applyFont="1" applyFill="1" applyAlignment="1">
      <alignment horizontal="left" vertical="center"/>
    </xf>
    <xf numFmtId="0" fontId="3" fillId="3" borderId="0" xfId="0" applyFont="1" applyFill="1" applyAlignment="1">
      <alignment horizontal="left" vertical="center" wrapText="1"/>
    </xf>
    <xf numFmtId="44" fontId="3" fillId="3" borderId="0" xfId="0" applyNumberFormat="1" applyFont="1" applyFill="1" applyAlignment="1">
      <alignment horizontal="center" vertical="center" wrapText="1"/>
    </xf>
    <xf numFmtId="0" fontId="7" fillId="3" borderId="0" xfId="0" applyFont="1" applyFill="1"/>
    <xf numFmtId="0" fontId="7" fillId="3" borderId="0" xfId="0" applyFont="1" applyFill="1" applyAlignment="1">
      <alignment vertical="top"/>
    </xf>
    <xf numFmtId="0" fontId="7" fillId="3" borderId="0" xfId="0" applyFont="1" applyFill="1" applyAlignment="1">
      <alignment horizontal="left" vertical="top"/>
    </xf>
    <xf numFmtId="0" fontId="7" fillId="5" borderId="1" xfId="0" applyFont="1" applyFill="1" applyBorder="1" applyAlignment="1">
      <alignment horizontal="right" vertical="top"/>
    </xf>
    <xf numFmtId="0" fontId="3" fillId="0" borderId="1" xfId="0" quotePrefix="1" applyFont="1" applyBorder="1" applyAlignment="1">
      <alignment horizontal="left" vertical="top" wrapText="1"/>
    </xf>
    <xf numFmtId="0" fontId="3" fillId="0" borderId="1" xfId="1" applyNumberFormat="1" applyFont="1" applyFill="1" applyBorder="1" applyAlignment="1">
      <alignment horizontal="right" vertical="top" wrapText="1"/>
    </xf>
    <xf numFmtId="166" fontId="3" fillId="5" borderId="2" xfId="1" applyNumberFormat="1" applyFont="1" applyFill="1" applyBorder="1" applyAlignment="1">
      <alignment horizontal="right" vertical="top" wrapText="1"/>
    </xf>
    <xf numFmtId="166" fontId="3" fillId="5" borderId="7" xfId="1" applyNumberFormat="1" applyFont="1" applyFill="1" applyBorder="1" applyAlignment="1">
      <alignment horizontal="right" vertical="top" wrapText="1"/>
    </xf>
    <xf numFmtId="0" fontId="3" fillId="5" borderId="2" xfId="0" applyFont="1" applyFill="1" applyBorder="1" applyAlignment="1">
      <alignment horizontal="center" vertical="top" wrapText="1"/>
    </xf>
    <xf numFmtId="165" fontId="6" fillId="5" borderId="5" xfId="0" applyNumberFormat="1" applyFont="1" applyFill="1" applyBorder="1" applyAlignment="1">
      <alignment horizontal="left" vertical="top" wrapText="1"/>
    </xf>
    <xf numFmtId="165" fontId="6" fillId="5" borderId="6" xfId="0" applyNumberFormat="1" applyFont="1" applyFill="1" applyBorder="1" applyAlignment="1">
      <alignment horizontal="left" vertical="top" wrapText="1"/>
    </xf>
    <xf numFmtId="0" fontId="3" fillId="3" borderId="0" xfId="0" applyFont="1" applyFill="1" applyAlignment="1">
      <alignment horizontal="left" vertical="center"/>
    </xf>
    <xf numFmtId="0" fontId="6" fillId="3" borderId="0" xfId="0" applyFont="1" applyFill="1" applyAlignment="1">
      <alignment vertical="top"/>
    </xf>
    <xf numFmtId="0" fontId="6" fillId="3" borderId="0" xfId="0" applyFont="1" applyFill="1" applyAlignment="1">
      <alignment horizontal="center" vertical="top" wrapText="1"/>
    </xf>
    <xf numFmtId="0" fontId="4" fillId="3" borderId="0" xfId="0" applyFont="1" applyFill="1" applyAlignment="1">
      <alignment horizontal="left" vertical="center"/>
    </xf>
    <xf numFmtId="44" fontId="4" fillId="5" borderId="2" xfId="0" applyNumberFormat="1" applyFont="1" applyFill="1" applyBorder="1" applyAlignment="1">
      <alignment vertical="top" wrapText="1"/>
    </xf>
    <xf numFmtId="0" fontId="10" fillId="2" borderId="0" xfId="0" applyFont="1" applyFill="1" applyAlignment="1">
      <alignment horizontal="left" vertical="top" wrapText="1"/>
    </xf>
    <xf numFmtId="0" fontId="6" fillId="3" borderId="0" xfId="0" applyFont="1" applyFill="1" applyAlignment="1">
      <alignment vertical="top" wrapText="1"/>
    </xf>
    <xf numFmtId="165" fontId="5" fillId="4" borderId="1" xfId="0" applyNumberFormat="1" applyFont="1" applyFill="1" applyBorder="1" applyAlignment="1">
      <alignment horizontal="center" vertical="top" wrapText="1"/>
    </xf>
    <xf numFmtId="165" fontId="6" fillId="4" borderId="1" xfId="0" applyNumberFormat="1" applyFont="1" applyFill="1" applyBorder="1" applyAlignment="1">
      <alignment horizontal="left" vertical="top" wrapText="1"/>
    </xf>
    <xf numFmtId="165" fontId="6" fillId="4" borderId="1" xfId="0" applyNumberFormat="1" applyFont="1" applyFill="1" applyBorder="1" applyAlignment="1">
      <alignment horizontal="center" vertical="top" wrapText="1"/>
    </xf>
    <xf numFmtId="0" fontId="6" fillId="4" borderId="1" xfId="0" applyFont="1" applyFill="1" applyBorder="1" applyAlignment="1">
      <alignment horizontal="center" vertical="top"/>
    </xf>
    <xf numFmtId="0" fontId="5" fillId="4" borderId="1" xfId="0" applyFont="1" applyFill="1" applyBorder="1" applyAlignment="1">
      <alignment horizontal="center" vertical="top" wrapText="1"/>
    </xf>
    <xf numFmtId="0" fontId="8" fillId="0" borderId="0" xfId="0" applyFont="1"/>
    <xf numFmtId="0" fontId="2" fillId="3" borderId="13" xfId="0" applyFont="1" applyFill="1" applyBorder="1" applyAlignment="1">
      <alignment vertical="top"/>
    </xf>
    <xf numFmtId="0" fontId="6" fillId="2" borderId="9" xfId="0" applyFont="1" applyFill="1" applyBorder="1" applyAlignment="1">
      <alignment horizontal="center" vertical="top" wrapText="1"/>
    </xf>
    <xf numFmtId="165" fontId="6" fillId="2" borderId="25" xfId="0" applyNumberFormat="1" applyFont="1" applyFill="1" applyBorder="1" applyAlignment="1">
      <alignment horizontal="center" vertical="top" wrapText="1"/>
    </xf>
    <xf numFmtId="165" fontId="6" fillId="2" borderId="9" xfId="0" applyNumberFormat="1" applyFont="1" applyFill="1" applyBorder="1" applyAlignment="1">
      <alignment horizontal="center" vertical="top" wrapText="1"/>
    </xf>
    <xf numFmtId="165" fontId="6" fillId="2" borderId="9" xfId="0" applyNumberFormat="1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horizontal="center" vertical="top" wrapText="1"/>
    </xf>
    <xf numFmtId="0" fontId="2" fillId="3" borderId="11" xfId="0" applyFont="1" applyFill="1" applyBorder="1" applyAlignment="1">
      <alignment horizontal="center" vertical="top"/>
    </xf>
    <xf numFmtId="0" fontId="0" fillId="2" borderId="0" xfId="0" applyFill="1" applyAlignment="1">
      <alignment horizontal="left" vertical="top"/>
    </xf>
    <xf numFmtId="0" fontId="0" fillId="2" borderId="0" xfId="0" applyFill="1"/>
    <xf numFmtId="0" fontId="0" fillId="2" borderId="0" xfId="0" applyFill="1" applyAlignment="1">
      <alignment vertical="top"/>
    </xf>
    <xf numFmtId="0" fontId="0" fillId="3" borderId="0" xfId="0" applyFill="1"/>
    <xf numFmtId="0" fontId="0" fillId="0" borderId="0" xfId="0" applyAlignment="1">
      <alignment vertical="top"/>
    </xf>
    <xf numFmtId="44" fontId="0" fillId="5" borderId="2" xfId="0" applyNumberFormat="1" applyFill="1" applyBorder="1" applyAlignment="1">
      <alignment vertical="top"/>
    </xf>
    <xf numFmtId="0" fontId="0" fillId="5" borderId="8" xfId="0" applyFill="1" applyBorder="1" applyAlignment="1">
      <alignment vertical="top"/>
    </xf>
    <xf numFmtId="0" fontId="0" fillId="5" borderId="7" xfId="0" applyFill="1" applyBorder="1" applyAlignment="1">
      <alignment vertical="top"/>
    </xf>
    <xf numFmtId="0" fontId="0" fillId="0" borderId="0" xfId="0" applyAlignment="1">
      <alignment horizontal="left" vertical="top"/>
    </xf>
    <xf numFmtId="0" fontId="0" fillId="0" borderId="0" xfId="0" applyAlignment="1">
      <alignment horizontal="center" vertical="top"/>
    </xf>
    <xf numFmtId="0" fontId="6" fillId="0" borderId="0" xfId="0" applyFont="1"/>
    <xf numFmtId="0" fontId="4" fillId="2" borderId="2" xfId="0" applyFont="1" applyFill="1" applyBorder="1" applyAlignment="1">
      <alignment vertical="center" wrapText="1"/>
    </xf>
    <xf numFmtId="0" fontId="7" fillId="5" borderId="3" xfId="0" applyFont="1" applyFill="1" applyBorder="1" applyAlignment="1">
      <alignment horizontal="right" vertical="top"/>
    </xf>
    <xf numFmtId="0" fontId="6" fillId="0" borderId="0" xfId="0" applyFont="1" applyAlignment="1">
      <alignment wrapText="1"/>
    </xf>
    <xf numFmtId="165" fontId="3" fillId="6" borderId="1" xfId="0" applyNumberFormat="1" applyFont="1" applyFill="1" applyBorder="1" applyAlignment="1">
      <alignment vertical="top" wrapText="1"/>
    </xf>
    <xf numFmtId="9" fontId="3" fillId="6" borderId="1" xfId="2" applyFont="1" applyFill="1" applyBorder="1" applyAlignment="1">
      <alignment horizontal="right" vertical="top" wrapText="1"/>
    </xf>
    <xf numFmtId="0" fontId="6" fillId="6" borderId="9" xfId="0" applyFont="1" applyFill="1" applyBorder="1" applyAlignment="1">
      <alignment horizontal="center" vertical="center"/>
    </xf>
    <xf numFmtId="0" fontId="6" fillId="6" borderId="9" xfId="0" applyFont="1" applyFill="1" applyBorder="1" applyAlignment="1">
      <alignment horizontal="left" vertical="top" wrapText="1"/>
    </xf>
    <xf numFmtId="0" fontId="3" fillId="3" borderId="0" xfId="0" applyFont="1" applyFill="1" applyAlignment="1">
      <alignment horizontal="left" vertical="top"/>
    </xf>
    <xf numFmtId="0" fontId="14" fillId="6" borderId="24" xfId="0" applyFont="1" applyFill="1" applyBorder="1" applyAlignment="1">
      <alignment horizontal="left" vertical="top" wrapText="1"/>
    </xf>
    <xf numFmtId="0" fontId="14" fillId="6" borderId="1" xfId="0" applyFont="1" applyFill="1" applyBorder="1" applyAlignment="1">
      <alignment horizontal="left" vertical="top" wrapText="1"/>
    </xf>
    <xf numFmtId="0" fontId="0" fillId="3" borderId="0" xfId="0" applyFill="1" applyAlignment="1">
      <alignment horizontal="left" vertical="top"/>
    </xf>
    <xf numFmtId="0" fontId="0" fillId="3" borderId="0" xfId="0" applyFill="1" applyAlignment="1">
      <alignment horizontal="right" vertical="top"/>
    </xf>
    <xf numFmtId="0" fontId="0" fillId="3" borderId="0" xfId="0" applyFill="1" applyAlignment="1">
      <alignment horizontal="center" vertical="top"/>
    </xf>
    <xf numFmtId="0" fontId="0" fillId="3" borderId="0" xfId="0" applyFill="1" applyAlignment="1">
      <alignment vertical="top"/>
    </xf>
    <xf numFmtId="0" fontId="7" fillId="5" borderId="9" xfId="0" applyFont="1" applyFill="1" applyBorder="1" applyAlignment="1">
      <alignment horizontal="right" vertical="top" wrapText="1"/>
    </xf>
    <xf numFmtId="0" fontId="3" fillId="0" borderId="27" xfId="0" applyFont="1" applyBorder="1" applyAlignment="1">
      <alignment horizontal="left" vertical="top" wrapText="1"/>
    </xf>
    <xf numFmtId="0" fontId="0" fillId="0" borderId="27" xfId="0" applyBorder="1" applyAlignment="1">
      <alignment horizontal="left" vertical="top" wrapText="1"/>
    </xf>
    <xf numFmtId="0" fontId="15" fillId="3" borderId="0" xfId="0" applyFont="1" applyFill="1" applyAlignment="1">
      <alignment vertical="center"/>
    </xf>
    <xf numFmtId="0" fontId="7" fillId="0" borderId="28" xfId="0" applyFont="1" applyBorder="1" applyAlignment="1">
      <alignment horizontal="right" vertical="top"/>
    </xf>
    <xf numFmtId="0" fontId="16" fillId="0" borderId="0" xfId="0" applyFont="1" applyAlignment="1">
      <alignment vertical="top"/>
    </xf>
    <xf numFmtId="0" fontId="3" fillId="0" borderId="1" xfId="0" applyFont="1" applyBorder="1" applyAlignment="1">
      <alignment vertical="center" wrapText="1"/>
    </xf>
    <xf numFmtId="0" fontId="4" fillId="0" borderId="27" xfId="0" applyFont="1" applyBorder="1" applyAlignment="1">
      <alignment horizontal="left" vertical="top" wrapText="1"/>
    </xf>
    <xf numFmtId="0" fontId="6" fillId="2" borderId="1" xfId="0" applyFont="1" applyFill="1" applyBorder="1" applyAlignment="1">
      <alignment horizontal="center" vertical="top" wrapText="1"/>
    </xf>
    <xf numFmtId="0" fontId="6" fillId="2" borderId="2" xfId="0" applyFont="1" applyFill="1" applyBorder="1" applyAlignment="1">
      <alignment horizontal="center" vertical="top" wrapText="1"/>
    </xf>
    <xf numFmtId="0" fontId="4" fillId="2" borderId="9" xfId="0" applyFont="1" applyFill="1" applyBorder="1" applyAlignment="1">
      <alignment horizontal="center" vertical="center" wrapText="1"/>
    </xf>
    <xf numFmtId="164" fontId="15" fillId="3" borderId="24" xfId="0" applyNumberFormat="1" applyFont="1" applyFill="1" applyBorder="1" applyAlignment="1">
      <alignment horizontal="center" vertical="center" wrapText="1"/>
    </xf>
    <xf numFmtId="164" fontId="15" fillId="3" borderId="25" xfId="0" applyNumberFormat="1" applyFont="1" applyFill="1" applyBorder="1" applyAlignment="1">
      <alignment horizontal="center" vertical="center" wrapText="1"/>
    </xf>
    <xf numFmtId="164" fontId="15" fillId="3" borderId="1" xfId="0" applyNumberFormat="1" applyFont="1" applyFill="1" applyBorder="1" applyAlignment="1">
      <alignment horizontal="center" vertical="center" wrapText="1"/>
    </xf>
    <xf numFmtId="164" fontId="15" fillId="3" borderId="2" xfId="0" applyNumberFormat="1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left" vertical="center" wrapText="1"/>
    </xf>
    <xf numFmtId="0" fontId="2" fillId="6" borderId="17" xfId="0" applyFont="1" applyFill="1" applyBorder="1" applyAlignment="1">
      <alignment horizontal="left" vertical="center" wrapText="1"/>
    </xf>
    <xf numFmtId="0" fontId="2" fillId="6" borderId="16" xfId="0" applyFont="1" applyFill="1" applyBorder="1" applyAlignment="1">
      <alignment horizontal="left" vertical="center" wrapText="1"/>
    </xf>
    <xf numFmtId="0" fontId="3" fillId="3" borderId="21" xfId="0" applyFont="1" applyFill="1" applyBorder="1" applyAlignment="1">
      <alignment horizontal="left" vertical="top" wrapText="1"/>
    </xf>
    <xf numFmtId="0" fontId="3" fillId="3" borderId="22" xfId="0" applyFont="1" applyFill="1" applyBorder="1" applyAlignment="1">
      <alignment horizontal="left" vertical="top" wrapText="1"/>
    </xf>
    <xf numFmtId="0" fontId="3" fillId="3" borderId="23" xfId="0" applyFont="1" applyFill="1" applyBorder="1" applyAlignment="1">
      <alignment horizontal="left" vertical="top" wrapText="1"/>
    </xf>
    <xf numFmtId="14" fontId="2" fillId="6" borderId="11" xfId="0" applyNumberFormat="1" applyFont="1" applyFill="1" applyBorder="1" applyAlignment="1">
      <alignment horizontal="left" vertical="center"/>
    </xf>
    <xf numFmtId="14" fontId="2" fillId="6" borderId="19" xfId="0" applyNumberFormat="1" applyFont="1" applyFill="1" applyBorder="1" applyAlignment="1">
      <alignment horizontal="left" vertical="center"/>
    </xf>
    <xf numFmtId="0" fontId="2" fillId="6" borderId="15" xfId="0" applyFont="1" applyFill="1" applyBorder="1" applyAlignment="1">
      <alignment horizontal="left" vertical="center" wrapText="1"/>
    </xf>
    <xf numFmtId="0" fontId="2" fillId="6" borderId="20" xfId="0" applyFont="1" applyFill="1" applyBorder="1" applyAlignment="1">
      <alignment horizontal="left" vertical="center" wrapText="1"/>
    </xf>
    <xf numFmtId="0" fontId="2" fillId="3" borderId="11" xfId="0" applyFont="1" applyFill="1" applyBorder="1" applyAlignment="1">
      <alignment horizontal="left" vertical="top"/>
    </xf>
    <xf numFmtId="0" fontId="2" fillId="3" borderId="12" xfId="0" applyFont="1" applyFill="1" applyBorder="1" applyAlignment="1">
      <alignment horizontal="left" vertical="top"/>
    </xf>
    <xf numFmtId="0" fontId="2" fillId="3" borderId="11" xfId="0" applyFont="1" applyFill="1" applyBorder="1" applyAlignment="1">
      <alignment horizontal="center" vertical="top"/>
    </xf>
    <xf numFmtId="0" fontId="2" fillId="3" borderId="12" xfId="0" applyFont="1" applyFill="1" applyBorder="1" applyAlignment="1">
      <alignment horizontal="center" vertical="top"/>
    </xf>
    <xf numFmtId="0" fontId="2" fillId="6" borderId="18" xfId="0" applyFont="1" applyFill="1" applyBorder="1" applyAlignment="1">
      <alignment horizontal="left"/>
    </xf>
    <xf numFmtId="0" fontId="2" fillId="6" borderId="14" xfId="0" applyFont="1" applyFill="1" applyBorder="1" applyAlignment="1">
      <alignment horizontal="left"/>
    </xf>
    <xf numFmtId="0" fontId="2" fillId="3" borderId="26" xfId="0" applyFont="1" applyFill="1" applyBorder="1" applyAlignment="1">
      <alignment horizontal="left" vertical="top"/>
    </xf>
    <xf numFmtId="0" fontId="2" fillId="3" borderId="14" xfId="0" applyFont="1" applyFill="1" applyBorder="1" applyAlignment="1">
      <alignment horizontal="left" vertical="top"/>
    </xf>
    <xf numFmtId="0" fontId="1" fillId="3" borderId="0" xfId="0" applyFont="1" applyFill="1" applyAlignment="1">
      <alignment horizontal="left" vertical="center"/>
    </xf>
    <xf numFmtId="0" fontId="1" fillId="3" borderId="0" xfId="0" applyFont="1" applyFill="1" applyAlignment="1">
      <alignment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FFFF99"/>
      <color rgb="FFFFFF00"/>
      <color rgb="FFCC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222573</xdr:colOff>
      <xdr:row>0</xdr:row>
      <xdr:rowOff>71016</xdr:rowOff>
    </xdr:from>
    <xdr:to>
      <xdr:col>0</xdr:col>
      <xdr:colOff>689298</xdr:colOff>
      <xdr:row>1</xdr:row>
      <xdr:rowOff>282562</xdr:rowOff>
    </xdr:to>
    <xdr:pic>
      <xdr:nvPicPr>
        <xdr:cNvPr id="2" name="Picture 1" descr="SITA Log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573" y="71016"/>
          <a:ext cx="466725" cy="6042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B40"/>
  <sheetViews>
    <sheetView showGridLines="0" tabSelected="1" zoomScale="98" zoomScaleNormal="98" workbookViewId="0">
      <selection activeCell="B9" sqref="B9"/>
    </sheetView>
  </sheetViews>
  <sheetFormatPr defaultColWidth="9.109375" defaultRowHeight="14.4" x14ac:dyDescent="0.3"/>
  <cols>
    <col min="1" max="1" width="13.44140625" style="64" customWidth="1"/>
    <col min="2" max="2" width="59.44140625" style="60" customWidth="1"/>
    <col min="3" max="3" width="13.33203125" style="65" customWidth="1"/>
    <col min="4" max="4" width="9.6640625" style="65" customWidth="1"/>
    <col min="5" max="5" width="7.44140625" style="65" customWidth="1"/>
    <col min="6" max="7" width="19.44140625" style="60" customWidth="1"/>
    <col min="8" max="8" width="7.109375" style="60" customWidth="1"/>
    <col min="9" max="10" width="19.44140625" style="60" customWidth="1"/>
    <col min="11" max="11" width="7.44140625" style="60" customWidth="1"/>
    <col min="12" max="13" width="19.44140625" style="60" customWidth="1"/>
    <col min="14" max="14" width="7.44140625" style="60" customWidth="1"/>
    <col min="15" max="16" width="19.44140625" style="60" customWidth="1"/>
    <col min="17" max="17" width="7.44140625" style="60" customWidth="1"/>
    <col min="18" max="19" width="19.44140625" style="60" customWidth="1"/>
    <col min="20" max="20" width="21.33203125" style="60" customWidth="1"/>
    <col min="21" max="21" width="17.109375" style="60" customWidth="1"/>
    <col min="22" max="22" width="32.77734375" style="60" customWidth="1"/>
    <col min="23" max="23" width="36.77734375" style="60" customWidth="1"/>
    <col min="24" max="16384" width="9.109375" style="60"/>
  </cols>
  <sheetData>
    <row r="1" spans="1:28" s="48" customFormat="1" ht="31.2" x14ac:dyDescent="0.6">
      <c r="A1" s="7"/>
      <c r="B1" s="2" t="s">
        <v>27</v>
      </c>
      <c r="C1" s="3"/>
      <c r="D1" s="3"/>
      <c r="E1" s="1"/>
      <c r="F1" s="1"/>
      <c r="G1" s="1"/>
      <c r="H1" s="1"/>
      <c r="I1" s="1"/>
      <c r="J1" s="1"/>
      <c r="K1" s="1"/>
      <c r="L1" s="1"/>
      <c r="M1" s="5"/>
      <c r="N1" s="1"/>
      <c r="O1" s="1"/>
      <c r="P1" s="5"/>
      <c r="Q1" s="1"/>
      <c r="R1" s="1"/>
      <c r="S1" s="5"/>
      <c r="T1" s="1"/>
      <c r="U1" s="1"/>
      <c r="V1" s="1"/>
      <c r="W1" s="1"/>
    </row>
    <row r="2" spans="1:28" customFormat="1" ht="28.8" customHeight="1" x14ac:dyDescent="0.3">
      <c r="A2" s="56"/>
      <c r="B2" s="41" t="s">
        <v>51</v>
      </c>
      <c r="C2" s="4"/>
      <c r="D2" s="4"/>
      <c r="E2" s="57"/>
      <c r="F2" s="57"/>
      <c r="G2" s="57"/>
      <c r="H2" s="57"/>
      <c r="I2" s="57"/>
      <c r="J2" s="57"/>
      <c r="K2" s="57"/>
      <c r="L2" s="57"/>
      <c r="M2" s="58"/>
      <c r="N2" s="57"/>
      <c r="O2" s="57"/>
      <c r="P2" s="58"/>
      <c r="Q2" s="57"/>
      <c r="R2" s="57"/>
      <c r="S2" s="58"/>
      <c r="T2" s="57"/>
      <c r="U2" s="57"/>
      <c r="V2" s="57"/>
      <c r="W2" s="57"/>
    </row>
    <row r="3" spans="1:28" customFormat="1" ht="21" customHeight="1" x14ac:dyDescent="0.3">
      <c r="A3" s="28" t="s">
        <v>15</v>
      </c>
      <c r="B3" s="86" t="s">
        <v>67</v>
      </c>
      <c r="C3" s="38"/>
      <c r="D3" s="38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59"/>
      <c r="U3" s="59"/>
      <c r="V3" s="59"/>
      <c r="W3" s="59"/>
      <c r="X3" s="59"/>
      <c r="Y3" s="59"/>
      <c r="Z3" s="59"/>
      <c r="AA3" s="59"/>
      <c r="AB3" s="59"/>
    </row>
    <row r="4" spans="1:28" customFormat="1" ht="46.8" x14ac:dyDescent="0.3">
      <c r="A4" s="68" t="s">
        <v>16</v>
      </c>
      <c r="B4" s="88" t="s">
        <v>62</v>
      </c>
      <c r="C4" s="38"/>
      <c r="D4" s="38"/>
      <c r="E4" s="42"/>
      <c r="F4" s="42"/>
      <c r="G4" s="42"/>
      <c r="H4" s="42"/>
      <c r="I4" s="42"/>
      <c r="J4" s="42"/>
      <c r="K4" s="42"/>
      <c r="L4" s="42"/>
      <c r="M4" s="37"/>
      <c r="N4" s="42"/>
      <c r="O4" s="42"/>
      <c r="P4" s="37"/>
      <c r="Q4" s="42"/>
      <c r="R4" s="42"/>
      <c r="S4" s="37"/>
      <c r="T4" s="59"/>
      <c r="U4" s="59"/>
      <c r="V4" s="59"/>
      <c r="W4" s="59"/>
      <c r="X4" s="59"/>
      <c r="Y4" s="59"/>
      <c r="Z4" s="59"/>
      <c r="AA4" s="59"/>
      <c r="AB4" s="59"/>
    </row>
    <row r="5" spans="1:28" customFormat="1" ht="15.6" x14ac:dyDescent="0.3">
      <c r="A5" s="81" t="s">
        <v>28</v>
      </c>
      <c r="B5" s="73"/>
      <c r="C5" s="38"/>
      <c r="D5" s="38"/>
      <c r="E5" s="21"/>
      <c r="F5" s="21"/>
      <c r="G5" s="21"/>
      <c r="H5" s="21"/>
      <c r="I5" s="21"/>
      <c r="J5" s="21"/>
      <c r="K5" s="21"/>
      <c r="L5" s="21"/>
      <c r="M5" s="37"/>
      <c r="N5" s="21"/>
      <c r="O5" s="21"/>
      <c r="P5" s="37"/>
      <c r="Q5" s="21"/>
      <c r="R5" s="21"/>
      <c r="S5" s="37"/>
      <c r="T5" s="59"/>
      <c r="U5" s="59"/>
      <c r="V5" s="59"/>
      <c r="W5" s="59"/>
      <c r="X5" s="59"/>
      <c r="Y5" s="59"/>
      <c r="Z5" s="59"/>
      <c r="AA5" s="59"/>
      <c r="AB5" s="59"/>
    </row>
    <row r="6" spans="1:28" customFormat="1" ht="15.6" x14ac:dyDescent="0.3">
      <c r="A6" s="85"/>
      <c r="B6" s="69"/>
      <c r="C6" s="38"/>
      <c r="D6" s="38"/>
      <c r="E6" s="21"/>
      <c r="F6" s="21"/>
      <c r="G6" s="21"/>
      <c r="H6" s="21"/>
      <c r="I6" s="21"/>
      <c r="J6" s="21"/>
      <c r="K6" s="21"/>
      <c r="L6" s="21"/>
      <c r="M6" s="37"/>
      <c r="N6" s="21"/>
      <c r="O6" s="21"/>
      <c r="P6" s="37"/>
      <c r="Q6" s="21"/>
      <c r="R6" s="21"/>
      <c r="S6" s="37"/>
      <c r="T6" s="59"/>
      <c r="U6" s="59"/>
      <c r="V6" s="59"/>
      <c r="W6" s="59"/>
      <c r="X6" s="59"/>
      <c r="Y6" s="59"/>
      <c r="Z6" s="59"/>
      <c r="AA6" s="59"/>
      <c r="AB6" s="59"/>
    </row>
    <row r="7" spans="1:28" s="59" customFormat="1" ht="15.6" x14ac:dyDescent="0.3">
      <c r="A7" s="22" t="s">
        <v>7</v>
      </c>
      <c r="B7" s="23"/>
      <c r="C7" s="23"/>
      <c r="D7" s="24"/>
      <c r="E7" s="21"/>
      <c r="F7" s="21"/>
      <c r="G7" s="21"/>
      <c r="H7" s="21"/>
      <c r="I7" s="21"/>
      <c r="J7" s="21"/>
      <c r="K7" s="21"/>
      <c r="L7" s="21"/>
      <c r="M7" s="37"/>
      <c r="N7" s="21"/>
      <c r="O7" s="21"/>
      <c r="P7" s="37"/>
      <c r="Q7" s="21"/>
      <c r="R7" s="21"/>
      <c r="S7" s="37"/>
    </row>
    <row r="8" spans="1:28" s="59" customFormat="1" ht="15.6" x14ac:dyDescent="0.3">
      <c r="A8" s="39" t="s">
        <v>29</v>
      </c>
      <c r="B8" s="6"/>
      <c r="C8" s="6"/>
      <c r="D8" s="6"/>
      <c r="E8" s="21"/>
      <c r="F8" s="21"/>
      <c r="G8" s="21"/>
      <c r="H8" s="21"/>
      <c r="I8" s="21"/>
      <c r="J8" s="21"/>
      <c r="K8" s="21"/>
      <c r="L8" s="21"/>
      <c r="M8" s="37"/>
      <c r="N8" s="21"/>
      <c r="O8" s="21"/>
      <c r="P8" s="37"/>
      <c r="Q8" s="21"/>
      <c r="R8" s="21"/>
      <c r="S8" s="37"/>
    </row>
    <row r="9" spans="1:28" s="59" customFormat="1" ht="15.6" x14ac:dyDescent="0.3">
      <c r="A9" s="74" t="s">
        <v>46</v>
      </c>
      <c r="B9" s="25"/>
      <c r="C9" s="26"/>
      <c r="D9" s="26"/>
      <c r="E9" s="21"/>
      <c r="F9" s="21"/>
      <c r="G9" s="21"/>
      <c r="H9" s="21"/>
      <c r="I9" s="21"/>
      <c r="J9" s="21"/>
      <c r="K9" s="21"/>
      <c r="L9" s="21"/>
      <c r="M9" s="37"/>
      <c r="N9" s="21"/>
      <c r="O9" s="21"/>
      <c r="P9" s="37"/>
      <c r="Q9" s="21"/>
      <c r="R9" s="21"/>
      <c r="S9" s="37"/>
    </row>
    <row r="10" spans="1:28" s="59" customFormat="1" ht="15.6" x14ac:dyDescent="0.3">
      <c r="A10" s="36" t="s">
        <v>43</v>
      </c>
      <c r="B10" s="6"/>
      <c r="C10" s="6"/>
      <c r="D10" s="6"/>
      <c r="E10" s="21"/>
      <c r="F10" s="21"/>
      <c r="G10" s="21"/>
      <c r="H10" s="21"/>
      <c r="I10" s="21"/>
      <c r="J10" s="21"/>
      <c r="K10" s="21"/>
      <c r="L10" s="21"/>
      <c r="M10" s="37"/>
      <c r="N10" s="21"/>
      <c r="O10" s="21"/>
      <c r="P10" s="37"/>
      <c r="Q10" s="21"/>
      <c r="R10" s="21"/>
      <c r="S10" s="37"/>
    </row>
    <row r="11" spans="1:28" s="59" customFormat="1" ht="15.6" x14ac:dyDescent="0.3">
      <c r="A11" s="114" t="s">
        <v>64</v>
      </c>
      <c r="B11" s="6"/>
      <c r="C11" s="6"/>
      <c r="D11" s="6"/>
      <c r="E11" s="21"/>
      <c r="F11" s="21"/>
      <c r="G11" s="21"/>
      <c r="H11" s="21"/>
      <c r="I11" s="21"/>
      <c r="J11" s="21"/>
      <c r="K11" s="21"/>
      <c r="L11" s="21"/>
      <c r="M11" s="37"/>
      <c r="N11" s="21"/>
      <c r="O11" s="21"/>
      <c r="P11" s="37"/>
      <c r="Q11" s="21"/>
      <c r="R11" s="21"/>
      <c r="S11" s="37"/>
    </row>
    <row r="12" spans="1:28" s="59" customFormat="1" ht="15.6" x14ac:dyDescent="0.3">
      <c r="A12" s="115" t="s">
        <v>65</v>
      </c>
      <c r="B12" s="6"/>
      <c r="C12" s="6"/>
      <c r="D12" s="6"/>
      <c r="E12" s="21"/>
      <c r="F12" s="21"/>
      <c r="G12" s="21"/>
      <c r="H12" s="21"/>
      <c r="I12" s="21"/>
      <c r="J12" s="21"/>
      <c r="K12" s="21"/>
      <c r="L12" s="21"/>
      <c r="M12" s="37"/>
      <c r="N12" s="21"/>
      <c r="O12" s="21"/>
      <c r="P12" s="37"/>
      <c r="Q12" s="21"/>
      <c r="R12" s="21"/>
      <c r="S12" s="37"/>
    </row>
    <row r="13" spans="1:28" s="59" customFormat="1" ht="15.6" x14ac:dyDescent="0.3">
      <c r="A13" s="84" t="s">
        <v>66</v>
      </c>
      <c r="B13" s="6"/>
      <c r="C13" s="6"/>
      <c r="D13" s="6"/>
      <c r="E13" s="21"/>
      <c r="F13" s="21"/>
      <c r="G13" s="21"/>
      <c r="H13" s="21"/>
      <c r="I13" s="21"/>
      <c r="J13" s="21"/>
      <c r="K13" s="21"/>
      <c r="L13" s="21"/>
      <c r="M13" s="37"/>
    </row>
    <row r="14" spans="1:28" s="59" customFormat="1" ht="15.6" x14ac:dyDescent="0.3">
      <c r="A14" s="84"/>
      <c r="B14" s="6"/>
      <c r="C14" s="6"/>
      <c r="D14" s="6"/>
      <c r="E14" s="21"/>
      <c r="F14" s="21"/>
      <c r="G14" s="21"/>
      <c r="H14" s="21"/>
      <c r="I14" s="21"/>
      <c r="J14" s="21"/>
      <c r="K14" s="21"/>
      <c r="L14" s="21"/>
      <c r="M14" s="37"/>
    </row>
    <row r="15" spans="1:28" s="59" customFormat="1" ht="15.6" x14ac:dyDescent="0.3">
      <c r="A15" s="6"/>
      <c r="B15" s="67" t="s">
        <v>3</v>
      </c>
      <c r="C15" s="91" t="s">
        <v>4</v>
      </c>
      <c r="D15" s="91"/>
      <c r="E15" s="66"/>
      <c r="F15" s="21"/>
      <c r="G15" s="21"/>
      <c r="H15" s="21"/>
      <c r="I15" s="21"/>
      <c r="J15" s="21"/>
      <c r="K15" s="21"/>
      <c r="L15" s="21"/>
      <c r="M15" s="37"/>
      <c r="N15" s="21"/>
      <c r="O15" s="21"/>
      <c r="P15" s="37"/>
      <c r="Q15" s="21"/>
      <c r="R15" s="21"/>
      <c r="S15" s="37"/>
    </row>
    <row r="16" spans="1:28" s="59" customFormat="1" ht="15.6" x14ac:dyDescent="0.3">
      <c r="A16" s="6"/>
      <c r="B16" s="87" t="s">
        <v>5</v>
      </c>
      <c r="C16" s="92">
        <v>18.87</v>
      </c>
      <c r="D16" s="93"/>
      <c r="E16" s="72"/>
      <c r="F16" s="96" t="s">
        <v>36</v>
      </c>
      <c r="G16" s="21"/>
      <c r="H16" s="21"/>
      <c r="I16" s="21"/>
      <c r="J16" s="21"/>
      <c r="K16" s="21"/>
      <c r="L16" s="21"/>
      <c r="M16" s="37"/>
      <c r="N16" s="21"/>
      <c r="O16" s="21"/>
      <c r="P16" s="37"/>
      <c r="Q16" s="21"/>
      <c r="R16" s="21"/>
      <c r="S16" s="37"/>
    </row>
    <row r="17" spans="1:23" s="59" customFormat="1" ht="15.45" customHeight="1" x14ac:dyDescent="0.3">
      <c r="A17" s="6"/>
      <c r="B17" s="87" t="s">
        <v>6</v>
      </c>
      <c r="C17" s="94">
        <v>21.45</v>
      </c>
      <c r="D17" s="95"/>
      <c r="E17" s="72"/>
      <c r="F17" s="96"/>
      <c r="G17" s="21"/>
      <c r="H17" s="21"/>
      <c r="I17" s="21"/>
      <c r="J17" s="21"/>
      <c r="K17" s="21"/>
      <c r="L17" s="21"/>
      <c r="M17" s="37"/>
      <c r="N17" s="21"/>
      <c r="O17" s="21"/>
      <c r="P17" s="37"/>
      <c r="Q17" s="21"/>
      <c r="R17" s="21"/>
      <c r="S17" s="37"/>
    </row>
    <row r="18" spans="1:23" s="59" customFormat="1" ht="15.6" x14ac:dyDescent="0.3">
      <c r="A18" s="6"/>
      <c r="B18" s="87" t="s">
        <v>8</v>
      </c>
      <c r="C18" s="94">
        <v>25.06</v>
      </c>
      <c r="D18" s="95"/>
      <c r="E18" s="72"/>
      <c r="F18" s="96"/>
      <c r="G18" s="21"/>
      <c r="H18" s="21"/>
      <c r="I18" s="21"/>
      <c r="J18" s="21"/>
      <c r="K18" s="21"/>
      <c r="L18" s="21"/>
      <c r="M18" s="37"/>
      <c r="N18" s="21"/>
      <c r="O18" s="21"/>
      <c r="P18" s="37"/>
      <c r="Q18" s="21"/>
      <c r="R18" s="21"/>
      <c r="S18" s="37"/>
    </row>
    <row r="19" spans="1:23" s="59" customFormat="1" ht="15.6" x14ac:dyDescent="0.3">
      <c r="A19" s="27"/>
      <c r="B19" s="20"/>
      <c r="C19" s="38"/>
      <c r="D19" s="38"/>
      <c r="E19" s="21"/>
      <c r="F19" s="21"/>
      <c r="G19" s="21"/>
      <c r="H19" s="21"/>
      <c r="I19" s="21"/>
      <c r="J19" s="21"/>
      <c r="K19" s="21"/>
      <c r="L19" s="21"/>
      <c r="M19" s="37"/>
      <c r="N19" s="21"/>
      <c r="O19" s="21"/>
      <c r="P19" s="37"/>
      <c r="Q19" s="21"/>
      <c r="R19" s="21"/>
      <c r="S19" s="37"/>
    </row>
    <row r="20" spans="1:23" customFormat="1" ht="15.6" x14ac:dyDescent="0.3">
      <c r="A20" s="9"/>
      <c r="B20" s="10"/>
      <c r="C20" s="54"/>
      <c r="D20" s="54"/>
      <c r="E20" s="89" t="s">
        <v>9</v>
      </c>
      <c r="F20" s="89"/>
      <c r="G20" s="89"/>
      <c r="H20" s="89" t="s">
        <v>10</v>
      </c>
      <c r="I20" s="89"/>
      <c r="J20" s="89"/>
      <c r="K20" s="89" t="s">
        <v>11</v>
      </c>
      <c r="L20" s="89"/>
      <c r="M20" s="90"/>
      <c r="N20" s="89" t="s">
        <v>47</v>
      </c>
      <c r="O20" s="89"/>
      <c r="P20" s="90"/>
      <c r="Q20" s="89" t="s">
        <v>48</v>
      </c>
      <c r="R20" s="89"/>
      <c r="S20" s="90"/>
      <c r="T20" s="50" t="s">
        <v>13</v>
      </c>
      <c r="U20" s="59"/>
      <c r="V20" s="59"/>
    </row>
    <row r="21" spans="1:23" ht="31.2" x14ac:dyDescent="0.3">
      <c r="A21" s="9" t="s">
        <v>0</v>
      </c>
      <c r="B21" s="10" t="s">
        <v>30</v>
      </c>
      <c r="C21" s="54" t="s">
        <v>1</v>
      </c>
      <c r="D21" s="54" t="s">
        <v>25</v>
      </c>
      <c r="E21" s="54" t="s">
        <v>12</v>
      </c>
      <c r="F21" s="14" t="s">
        <v>23</v>
      </c>
      <c r="G21" s="14" t="s">
        <v>39</v>
      </c>
      <c r="H21" s="54" t="s">
        <v>14</v>
      </c>
      <c r="I21" s="14" t="s">
        <v>23</v>
      </c>
      <c r="J21" s="14" t="s">
        <v>37</v>
      </c>
      <c r="K21" s="54" t="s">
        <v>14</v>
      </c>
      <c r="L21" s="14" t="s">
        <v>23</v>
      </c>
      <c r="M21" s="14" t="s">
        <v>38</v>
      </c>
      <c r="N21" s="54" t="s">
        <v>14</v>
      </c>
      <c r="O21" s="14" t="s">
        <v>23</v>
      </c>
      <c r="P21" s="14" t="s">
        <v>49</v>
      </c>
      <c r="Q21" s="54" t="s">
        <v>14</v>
      </c>
      <c r="R21" s="14" t="s">
        <v>23</v>
      </c>
      <c r="S21" s="14" t="s">
        <v>50</v>
      </c>
      <c r="T21" s="51" t="s">
        <v>24</v>
      </c>
      <c r="U21" s="52" t="s">
        <v>26</v>
      </c>
      <c r="V21" s="53" t="s">
        <v>41</v>
      </c>
      <c r="W21" s="53" t="s">
        <v>42</v>
      </c>
    </row>
    <row r="22" spans="1:23" ht="15.6" x14ac:dyDescent="0.3">
      <c r="A22" s="8">
        <v>1</v>
      </c>
      <c r="B22" s="11" t="s">
        <v>45</v>
      </c>
      <c r="C22" s="46"/>
      <c r="D22" s="46"/>
      <c r="E22" s="47"/>
      <c r="F22" s="43"/>
      <c r="G22" s="44">
        <f>SUBTOTAL(9,G23:G29)</f>
        <v>0</v>
      </c>
      <c r="H22" s="43"/>
      <c r="I22" s="45"/>
      <c r="J22" s="44">
        <f>SUBTOTAL(9,J23:J29)</f>
        <v>0</v>
      </c>
      <c r="K22" s="43"/>
      <c r="L22" s="43"/>
      <c r="M22" s="44">
        <f>SUBTOTAL(9,M23:M29)</f>
        <v>0</v>
      </c>
      <c r="N22" s="43"/>
      <c r="O22" s="43"/>
      <c r="P22" s="44">
        <f>SUBTOTAL(9,P23:P29)</f>
        <v>0</v>
      </c>
      <c r="Q22" s="43"/>
      <c r="R22" s="43"/>
      <c r="S22" s="44">
        <f>SUBTOTAL(9,S23:S29)</f>
        <v>0</v>
      </c>
      <c r="T22" s="44">
        <f>SUBTOTAL(9,T23:T29)</f>
        <v>0</v>
      </c>
      <c r="U22" s="44">
        <f>SUBTOTAL(9,U23:U29)</f>
        <v>0</v>
      </c>
      <c r="V22" s="75"/>
      <c r="W22" s="75"/>
    </row>
    <row r="23" spans="1:23" ht="31.2" x14ac:dyDescent="0.3">
      <c r="A23" s="29" t="s">
        <v>17</v>
      </c>
      <c r="B23" s="82" t="s">
        <v>52</v>
      </c>
      <c r="C23" s="83" t="s">
        <v>58</v>
      </c>
      <c r="D23" s="71">
        <v>0</v>
      </c>
      <c r="E23" s="30">
        <v>12</v>
      </c>
      <c r="F23" s="70">
        <v>0</v>
      </c>
      <c r="G23" s="16">
        <f>E23*F23</f>
        <v>0</v>
      </c>
      <c r="H23" s="30">
        <v>12</v>
      </c>
      <c r="I23" s="70">
        <v>0</v>
      </c>
      <c r="J23" s="15">
        <f>H23*I23</f>
        <v>0</v>
      </c>
      <c r="K23" s="30">
        <v>12</v>
      </c>
      <c r="L23" s="70">
        <v>0</v>
      </c>
      <c r="M23" s="15">
        <f>K23*L23</f>
        <v>0</v>
      </c>
      <c r="N23" s="30">
        <v>12</v>
      </c>
      <c r="O23" s="70">
        <v>0</v>
      </c>
      <c r="P23" s="15">
        <f>N23*O23</f>
        <v>0</v>
      </c>
      <c r="Q23" s="30">
        <v>12</v>
      </c>
      <c r="R23" s="70">
        <v>0</v>
      </c>
      <c r="S23" s="15">
        <f>Q23*R23</f>
        <v>0</v>
      </c>
      <c r="T23" s="40">
        <f>SUM(G23,J23,M23,P23,S23)</f>
        <v>0</v>
      </c>
      <c r="U23" s="61">
        <f>D23*T23</f>
        <v>0</v>
      </c>
      <c r="V23" s="76"/>
      <c r="W23" s="75"/>
    </row>
    <row r="24" spans="1:23" ht="28.8" x14ac:dyDescent="0.3">
      <c r="A24" s="29" t="s">
        <v>18</v>
      </c>
      <c r="B24" s="82" t="s">
        <v>53</v>
      </c>
      <c r="C24" s="83" t="s">
        <v>59</v>
      </c>
      <c r="D24" s="71">
        <v>0</v>
      </c>
      <c r="E24" s="30">
        <v>3</v>
      </c>
      <c r="F24" s="70">
        <v>0</v>
      </c>
      <c r="G24" s="16">
        <f t="shared" ref="G24:G29" si="0">E24*F24</f>
        <v>0</v>
      </c>
      <c r="H24" s="30">
        <v>3</v>
      </c>
      <c r="I24" s="70">
        <v>0</v>
      </c>
      <c r="J24" s="15">
        <f t="shared" ref="J24:J29" si="1">H24*I24</f>
        <v>0</v>
      </c>
      <c r="K24" s="30">
        <v>3</v>
      </c>
      <c r="L24" s="70">
        <v>0</v>
      </c>
      <c r="M24" s="15">
        <f t="shared" ref="M24:M29" si="2">K24*L24</f>
        <v>0</v>
      </c>
      <c r="N24" s="30">
        <v>3</v>
      </c>
      <c r="O24" s="70">
        <v>0</v>
      </c>
      <c r="P24" s="15">
        <f t="shared" ref="P24:P29" si="3">N24*O24</f>
        <v>0</v>
      </c>
      <c r="Q24" s="30">
        <v>3</v>
      </c>
      <c r="R24" s="70">
        <v>0</v>
      </c>
      <c r="S24" s="15">
        <f t="shared" ref="S24:S29" si="4">Q24*R24</f>
        <v>0</v>
      </c>
      <c r="T24" s="40">
        <f t="shared" ref="T24:T29" si="5">SUM(G24,J24,M24,P24,S24)</f>
        <v>0</v>
      </c>
      <c r="U24" s="61">
        <f t="shared" ref="U24:U29" si="6">D24*T24</f>
        <v>0</v>
      </c>
      <c r="V24" s="76"/>
      <c r="W24" s="75"/>
    </row>
    <row r="25" spans="1:23" ht="28.8" x14ac:dyDescent="0.3">
      <c r="A25" s="29" t="s">
        <v>19</v>
      </c>
      <c r="B25" s="82" t="s">
        <v>55</v>
      </c>
      <c r="C25" s="83" t="s">
        <v>59</v>
      </c>
      <c r="D25" s="71">
        <v>0</v>
      </c>
      <c r="E25" s="30">
        <v>1</v>
      </c>
      <c r="F25" s="70">
        <v>0</v>
      </c>
      <c r="G25" s="16">
        <f t="shared" si="0"/>
        <v>0</v>
      </c>
      <c r="H25" s="30">
        <v>1</v>
      </c>
      <c r="I25" s="70">
        <v>0</v>
      </c>
      <c r="J25" s="15">
        <f t="shared" si="1"/>
        <v>0</v>
      </c>
      <c r="K25" s="30">
        <v>1</v>
      </c>
      <c r="L25" s="70">
        <v>0</v>
      </c>
      <c r="M25" s="15">
        <f t="shared" si="2"/>
        <v>0</v>
      </c>
      <c r="N25" s="30">
        <v>1</v>
      </c>
      <c r="O25" s="70">
        <v>0</v>
      </c>
      <c r="P25" s="15">
        <f t="shared" si="3"/>
        <v>0</v>
      </c>
      <c r="Q25" s="30">
        <v>1</v>
      </c>
      <c r="R25" s="70">
        <v>0</v>
      </c>
      <c r="S25" s="15">
        <f t="shared" si="4"/>
        <v>0</v>
      </c>
      <c r="T25" s="40">
        <f t="shared" si="5"/>
        <v>0</v>
      </c>
      <c r="U25" s="61">
        <f t="shared" si="6"/>
        <v>0</v>
      </c>
      <c r="V25" s="76"/>
      <c r="W25" s="75"/>
    </row>
    <row r="26" spans="1:23" ht="46.8" x14ac:dyDescent="0.3">
      <c r="A26" s="29" t="s">
        <v>20</v>
      </c>
      <c r="B26" s="82" t="s">
        <v>56</v>
      </c>
      <c r="C26" s="83" t="s">
        <v>60</v>
      </c>
      <c r="D26" s="71">
        <v>0</v>
      </c>
      <c r="E26" s="30">
        <v>1</v>
      </c>
      <c r="F26" s="70">
        <v>0</v>
      </c>
      <c r="G26" s="16">
        <f t="shared" si="0"/>
        <v>0</v>
      </c>
      <c r="H26" s="30">
        <v>0</v>
      </c>
      <c r="I26" s="70">
        <v>0</v>
      </c>
      <c r="J26" s="15">
        <f t="shared" si="1"/>
        <v>0</v>
      </c>
      <c r="K26" s="30">
        <v>0</v>
      </c>
      <c r="L26" s="70">
        <v>0</v>
      </c>
      <c r="M26" s="15">
        <f t="shared" si="2"/>
        <v>0</v>
      </c>
      <c r="N26" s="30">
        <v>0</v>
      </c>
      <c r="O26" s="70">
        <v>0</v>
      </c>
      <c r="P26" s="15">
        <f t="shared" si="3"/>
        <v>0</v>
      </c>
      <c r="Q26" s="30">
        <v>0</v>
      </c>
      <c r="R26" s="70">
        <v>0</v>
      </c>
      <c r="S26" s="15">
        <f t="shared" si="4"/>
        <v>0</v>
      </c>
      <c r="T26" s="40">
        <f t="shared" si="5"/>
        <v>0</v>
      </c>
      <c r="U26" s="61">
        <f t="shared" si="6"/>
        <v>0</v>
      </c>
      <c r="V26" s="76"/>
      <c r="W26" s="75"/>
    </row>
    <row r="27" spans="1:23" ht="28.8" x14ac:dyDescent="0.3">
      <c r="A27" s="29" t="s">
        <v>21</v>
      </c>
      <c r="B27" s="82" t="s">
        <v>54</v>
      </c>
      <c r="C27" s="83" t="s">
        <v>59</v>
      </c>
      <c r="D27" s="71">
        <v>0</v>
      </c>
      <c r="E27" s="30">
        <v>1</v>
      </c>
      <c r="F27" s="70">
        <v>0</v>
      </c>
      <c r="G27" s="16">
        <f t="shared" ref="G27" si="7">E27*F27</f>
        <v>0</v>
      </c>
      <c r="H27" s="30">
        <v>1</v>
      </c>
      <c r="I27" s="70">
        <v>0</v>
      </c>
      <c r="J27" s="15">
        <f t="shared" ref="J27" si="8">H27*I27</f>
        <v>0</v>
      </c>
      <c r="K27" s="30">
        <v>1</v>
      </c>
      <c r="L27" s="70">
        <v>0</v>
      </c>
      <c r="M27" s="15">
        <f t="shared" ref="M27" si="9">K27*L27</f>
        <v>0</v>
      </c>
      <c r="N27" s="30">
        <v>1</v>
      </c>
      <c r="O27" s="70">
        <v>0</v>
      </c>
      <c r="P27" s="15">
        <f t="shared" ref="P27" si="10">N27*O27</f>
        <v>0</v>
      </c>
      <c r="Q27" s="30">
        <v>1</v>
      </c>
      <c r="R27" s="70">
        <v>0</v>
      </c>
      <c r="S27" s="15">
        <f t="shared" ref="S27" si="11">Q27*R27</f>
        <v>0</v>
      </c>
      <c r="T27" s="40">
        <f t="shared" ref="T27" si="12">SUM(G27,J27,M27,P27,S27)</f>
        <v>0</v>
      </c>
      <c r="U27" s="61">
        <f t="shared" ref="U27" si="13">D27*T27</f>
        <v>0</v>
      </c>
      <c r="V27" s="76"/>
      <c r="W27" s="75"/>
    </row>
    <row r="28" spans="1:23" ht="31.2" x14ac:dyDescent="0.3">
      <c r="A28" s="29" t="s">
        <v>22</v>
      </c>
      <c r="B28" s="82" t="s">
        <v>61</v>
      </c>
      <c r="C28" s="83" t="s">
        <v>59</v>
      </c>
      <c r="D28" s="71">
        <v>0</v>
      </c>
      <c r="E28" s="30">
        <v>12</v>
      </c>
      <c r="F28" s="70">
        <v>0</v>
      </c>
      <c r="G28" s="16">
        <f t="shared" si="0"/>
        <v>0</v>
      </c>
      <c r="H28" s="30">
        <v>12</v>
      </c>
      <c r="I28" s="70">
        <v>0</v>
      </c>
      <c r="J28" s="15">
        <f t="shared" si="1"/>
        <v>0</v>
      </c>
      <c r="K28" s="30">
        <v>12</v>
      </c>
      <c r="L28" s="70">
        <v>0</v>
      </c>
      <c r="M28" s="15">
        <f t="shared" si="2"/>
        <v>0</v>
      </c>
      <c r="N28" s="30">
        <v>12</v>
      </c>
      <c r="O28" s="70">
        <v>0</v>
      </c>
      <c r="P28" s="15">
        <f t="shared" si="3"/>
        <v>0</v>
      </c>
      <c r="Q28" s="30">
        <v>12</v>
      </c>
      <c r="R28" s="70">
        <v>0</v>
      </c>
      <c r="S28" s="15">
        <f t="shared" si="4"/>
        <v>0</v>
      </c>
      <c r="T28" s="40">
        <f t="shared" si="5"/>
        <v>0</v>
      </c>
      <c r="U28" s="61">
        <f t="shared" si="6"/>
        <v>0</v>
      </c>
      <c r="V28" s="76"/>
      <c r="W28" s="75"/>
    </row>
    <row r="29" spans="1:23" ht="31.8" thickBot="1" x14ac:dyDescent="0.35">
      <c r="A29" s="29" t="s">
        <v>63</v>
      </c>
      <c r="B29" s="82" t="s">
        <v>57</v>
      </c>
      <c r="C29" s="83" t="s">
        <v>60</v>
      </c>
      <c r="D29" s="71">
        <v>0</v>
      </c>
      <c r="E29" s="30">
        <v>1</v>
      </c>
      <c r="F29" s="70">
        <v>0</v>
      </c>
      <c r="G29" s="16">
        <f t="shared" si="0"/>
        <v>0</v>
      </c>
      <c r="H29" s="30">
        <v>0</v>
      </c>
      <c r="I29" s="70">
        <v>0</v>
      </c>
      <c r="J29" s="15">
        <f t="shared" si="1"/>
        <v>0</v>
      </c>
      <c r="K29" s="30">
        <v>0</v>
      </c>
      <c r="L29" s="70">
        <v>0</v>
      </c>
      <c r="M29" s="15">
        <f t="shared" si="2"/>
        <v>0</v>
      </c>
      <c r="N29" s="30">
        <v>0</v>
      </c>
      <c r="O29" s="70">
        <v>0</v>
      </c>
      <c r="P29" s="15">
        <f t="shared" si="3"/>
        <v>0</v>
      </c>
      <c r="Q29" s="30">
        <v>0</v>
      </c>
      <c r="R29" s="70">
        <v>0</v>
      </c>
      <c r="S29" s="15">
        <f t="shared" si="4"/>
        <v>0</v>
      </c>
      <c r="T29" s="40">
        <f t="shared" si="5"/>
        <v>0</v>
      </c>
      <c r="U29" s="61">
        <f t="shared" si="6"/>
        <v>0</v>
      </c>
      <c r="V29" s="76"/>
      <c r="W29" s="75"/>
    </row>
    <row r="30" spans="1:23" ht="15.6" x14ac:dyDescent="0.3">
      <c r="A30" s="12"/>
      <c r="B30" s="13" t="s">
        <v>31</v>
      </c>
      <c r="C30" s="17"/>
      <c r="D30" s="17"/>
      <c r="E30" s="18"/>
      <c r="F30" s="33"/>
      <c r="G30" s="19">
        <f>SUBTOTAL(9,G22:G29)</f>
        <v>0</v>
      </c>
      <c r="H30" s="18"/>
      <c r="I30" s="32"/>
      <c r="J30" s="19">
        <f>SUBTOTAL(9,J22:J29)</f>
        <v>0</v>
      </c>
      <c r="K30" s="32"/>
      <c r="L30" s="31"/>
      <c r="M30" s="19">
        <f>SUBTOTAL(9,M22:M29)</f>
        <v>0</v>
      </c>
      <c r="N30" s="32"/>
      <c r="O30" s="31"/>
      <c r="P30" s="19">
        <f>SUBTOTAL(9,P22:P29)</f>
        <v>0</v>
      </c>
      <c r="Q30" s="32"/>
      <c r="R30" s="31"/>
      <c r="S30" s="19">
        <f>SUBTOTAL(9,S22:S29)</f>
        <v>0</v>
      </c>
      <c r="T30" s="19">
        <f>SUBTOTAL(9,T22:T29)</f>
        <v>0</v>
      </c>
      <c r="U30" s="19">
        <f>SUBTOTAL(9,U22:U29)</f>
        <v>0</v>
      </c>
      <c r="V30" s="76"/>
      <c r="W30" s="75"/>
    </row>
    <row r="31" spans="1:23" ht="15.6" x14ac:dyDescent="0.3">
      <c r="A31" s="12"/>
      <c r="B31" s="13" t="s">
        <v>2</v>
      </c>
      <c r="C31" s="17"/>
      <c r="D31" s="17"/>
      <c r="E31" s="18"/>
      <c r="F31" s="33"/>
      <c r="G31" s="34">
        <f>G30*0.15</f>
        <v>0</v>
      </c>
      <c r="H31" s="32"/>
      <c r="I31" s="31"/>
      <c r="J31" s="34">
        <f>J30*0.15</f>
        <v>0</v>
      </c>
      <c r="K31" s="32"/>
      <c r="L31" s="31"/>
      <c r="M31" s="34">
        <f>M30*0.15</f>
        <v>0</v>
      </c>
      <c r="N31" s="32"/>
      <c r="O31" s="31"/>
      <c r="P31" s="34">
        <f>P30*0.15</f>
        <v>0</v>
      </c>
      <c r="Q31" s="32"/>
      <c r="R31" s="31"/>
      <c r="S31" s="34">
        <f>S30*0.15</f>
        <v>0</v>
      </c>
      <c r="T31" s="34">
        <f>T30*0.15</f>
        <v>0</v>
      </c>
      <c r="U31" s="62"/>
      <c r="V31" s="76"/>
      <c r="W31" s="75"/>
    </row>
    <row r="32" spans="1:23" ht="16.2" thickBot="1" x14ac:dyDescent="0.35">
      <c r="A32" s="12"/>
      <c r="B32" s="13" t="s">
        <v>32</v>
      </c>
      <c r="C32" s="17"/>
      <c r="D32" s="17"/>
      <c r="E32" s="18"/>
      <c r="F32" s="33"/>
      <c r="G32" s="35">
        <f>G30+G31</f>
        <v>0</v>
      </c>
      <c r="H32" s="32"/>
      <c r="I32" s="31"/>
      <c r="J32" s="35">
        <f>J30+J31</f>
        <v>0</v>
      </c>
      <c r="K32" s="32"/>
      <c r="L32" s="31"/>
      <c r="M32" s="35">
        <f>M30+M31</f>
        <v>0</v>
      </c>
      <c r="N32" s="32"/>
      <c r="O32" s="31"/>
      <c r="P32" s="35">
        <f>P30+P31</f>
        <v>0</v>
      </c>
      <c r="Q32" s="32"/>
      <c r="R32" s="31"/>
      <c r="S32" s="35">
        <f>S30+S31</f>
        <v>0</v>
      </c>
      <c r="T32" s="35">
        <f>T30+T31</f>
        <v>0</v>
      </c>
      <c r="U32" s="63"/>
      <c r="V32" s="76"/>
      <c r="W32" s="75"/>
    </row>
    <row r="33" spans="1:23" x14ac:dyDescent="0.3">
      <c r="A33" s="77"/>
      <c r="B33" s="78"/>
      <c r="C33" s="79"/>
      <c r="D33" s="79"/>
      <c r="E33" s="79"/>
      <c r="F33" s="80"/>
      <c r="G33" s="80"/>
      <c r="H33" s="80"/>
      <c r="I33" s="80"/>
      <c r="J33" s="80"/>
      <c r="K33" s="80"/>
      <c r="L33" s="80"/>
      <c r="M33" s="80"/>
      <c r="N33" s="80"/>
      <c r="O33" s="80"/>
      <c r="P33" s="80"/>
      <c r="Q33" s="80"/>
      <c r="R33" s="80"/>
      <c r="S33" s="80"/>
      <c r="T33" s="80"/>
      <c r="U33" s="80"/>
      <c r="V33" s="80"/>
      <c r="W33" s="80"/>
    </row>
    <row r="34" spans="1:23" ht="15" thickBot="1" x14ac:dyDescent="0.35">
      <c r="A34" s="77"/>
      <c r="B34" s="80"/>
      <c r="C34" s="79"/>
      <c r="D34" s="79"/>
      <c r="E34" s="79"/>
      <c r="F34" s="80"/>
      <c r="G34" s="80"/>
      <c r="H34" s="80"/>
      <c r="I34" s="80"/>
      <c r="J34" s="80"/>
      <c r="K34" s="80"/>
      <c r="L34" s="80"/>
      <c r="M34" s="80"/>
      <c r="N34" s="80"/>
      <c r="O34" s="80"/>
      <c r="P34" s="80"/>
      <c r="Q34" s="80"/>
      <c r="R34" s="80"/>
      <c r="S34" s="80"/>
      <c r="T34" s="80"/>
      <c r="U34" s="80"/>
      <c r="V34" s="80"/>
      <c r="W34" s="80"/>
    </row>
    <row r="35" spans="1:23" ht="25.8" customHeight="1" x14ac:dyDescent="0.3">
      <c r="A35" s="77"/>
      <c r="B35" s="99" t="s">
        <v>40</v>
      </c>
      <c r="C35" s="97"/>
      <c r="D35" s="98"/>
      <c r="E35" s="104"/>
      <c r="F35" s="105"/>
      <c r="G35" s="80"/>
      <c r="H35" s="80"/>
      <c r="I35" s="80"/>
      <c r="J35" s="80"/>
      <c r="K35" s="80"/>
      <c r="L35" s="80"/>
      <c r="M35" s="80"/>
      <c r="N35" s="80"/>
      <c r="O35" s="80"/>
      <c r="P35" s="80"/>
      <c r="Q35" s="80"/>
      <c r="R35" s="80"/>
      <c r="S35" s="80"/>
      <c r="T35" s="80"/>
      <c r="U35" s="80"/>
      <c r="V35" s="80"/>
      <c r="W35" s="80"/>
    </row>
    <row r="36" spans="1:23" ht="17.55" customHeight="1" x14ac:dyDescent="0.3">
      <c r="A36" s="77"/>
      <c r="B36" s="100"/>
      <c r="C36" s="106" t="s">
        <v>33</v>
      </c>
      <c r="D36" s="107"/>
      <c r="E36" s="55" t="s">
        <v>35</v>
      </c>
      <c r="F36" s="49"/>
      <c r="G36" s="80"/>
      <c r="H36" s="80"/>
      <c r="I36" s="80"/>
      <c r="J36" s="80"/>
      <c r="K36" s="80"/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0"/>
      <c r="W36" s="80"/>
    </row>
    <row r="37" spans="1:23" ht="34.799999999999997" customHeight="1" x14ac:dyDescent="0.3">
      <c r="A37" s="77"/>
      <c r="B37" s="100"/>
      <c r="C37" s="108"/>
      <c r="D37" s="109"/>
      <c r="E37" s="102"/>
      <c r="F37" s="103"/>
      <c r="G37" s="80"/>
      <c r="H37" s="80"/>
      <c r="I37" s="80"/>
      <c r="J37" s="80"/>
      <c r="K37" s="80"/>
      <c r="L37" s="80"/>
      <c r="M37" s="80"/>
      <c r="N37" s="80"/>
      <c r="O37" s="80"/>
      <c r="P37" s="80"/>
      <c r="Q37" s="80"/>
      <c r="R37" s="80"/>
      <c r="S37" s="80"/>
      <c r="T37" s="80"/>
      <c r="U37" s="80"/>
      <c r="V37" s="80"/>
      <c r="W37" s="80"/>
    </row>
    <row r="38" spans="1:23" ht="19.2" customHeight="1" thickBot="1" x14ac:dyDescent="0.35">
      <c r="A38" s="77"/>
      <c r="B38" s="101"/>
      <c r="C38" s="110" t="s">
        <v>44</v>
      </c>
      <c r="D38" s="111"/>
      <c r="E38" s="112" t="s">
        <v>34</v>
      </c>
      <c r="F38" s="113"/>
      <c r="G38" s="80"/>
      <c r="H38" s="80"/>
      <c r="I38" s="80"/>
      <c r="J38" s="80"/>
      <c r="K38" s="80"/>
      <c r="L38" s="80"/>
      <c r="M38" s="80"/>
      <c r="N38" s="80"/>
      <c r="O38" s="80"/>
      <c r="P38" s="80"/>
      <c r="Q38" s="80"/>
      <c r="R38" s="80"/>
      <c r="S38" s="80"/>
      <c r="T38" s="80"/>
      <c r="U38" s="80"/>
      <c r="V38" s="80"/>
      <c r="W38" s="80"/>
    </row>
    <row r="39" spans="1:23" x14ac:dyDescent="0.3">
      <c r="A39" s="77"/>
      <c r="B39" s="80"/>
      <c r="C39" s="79"/>
      <c r="D39" s="79"/>
      <c r="E39" s="79"/>
      <c r="F39" s="80"/>
      <c r="G39" s="80"/>
      <c r="H39" s="80"/>
      <c r="I39" s="80"/>
      <c r="J39" s="80"/>
      <c r="K39" s="80"/>
      <c r="L39" s="80"/>
      <c r="M39" s="80"/>
      <c r="N39" s="80"/>
      <c r="O39" s="80"/>
      <c r="P39" s="80"/>
      <c r="Q39" s="80"/>
      <c r="R39" s="80"/>
      <c r="S39" s="80"/>
      <c r="T39" s="80"/>
      <c r="U39" s="80"/>
      <c r="V39" s="80"/>
      <c r="W39" s="80"/>
    </row>
    <row r="40" spans="1:23" x14ac:dyDescent="0.3">
      <c r="A40" s="77"/>
      <c r="B40" s="80"/>
      <c r="C40" s="79"/>
      <c r="D40" s="79"/>
      <c r="E40" s="79"/>
      <c r="F40" s="80"/>
      <c r="G40" s="80"/>
      <c r="H40" s="80"/>
      <c r="I40" s="80"/>
      <c r="J40" s="80"/>
      <c r="K40" s="80"/>
      <c r="L40" s="80"/>
      <c r="M40" s="80"/>
      <c r="N40" s="80"/>
      <c r="O40" s="80"/>
      <c r="P40" s="80"/>
      <c r="Q40" s="80"/>
      <c r="R40" s="80"/>
      <c r="S40" s="80"/>
      <c r="T40" s="80"/>
      <c r="U40" s="80"/>
      <c r="V40" s="80"/>
      <c r="W40" s="80"/>
    </row>
  </sheetData>
  <sheetProtection formatCells="0" formatColumns="0" formatRows="0" insertRows="0" deleteRows="0"/>
  <protectedRanges>
    <protectedRange sqref="C35:F37" name="Range7"/>
    <protectedRange sqref="V22:W32" name="Range6"/>
    <protectedRange sqref="L23:L29 R23:R29 O23:O29" name="Range5"/>
    <protectedRange sqref="I23:I29" name="Range4"/>
    <protectedRange sqref="A22:F22 Q23:Q29 K23:K29 H23:H29 N23:N29 D23:F29 A23:A29" name="Range3"/>
    <protectedRange sqref="C16:E18" name="Range2"/>
    <protectedRange sqref="B5" name="Range1"/>
    <protectedRange sqref="B27 B29" name="Range3_1"/>
    <protectedRange sqref="B3" name="Range1_1"/>
    <protectedRange sqref="B4" name="Range1_2"/>
  </protectedRanges>
  <mergeCells count="18">
    <mergeCell ref="C35:D35"/>
    <mergeCell ref="B35:B38"/>
    <mergeCell ref="E37:F37"/>
    <mergeCell ref="E35:F35"/>
    <mergeCell ref="C36:D36"/>
    <mergeCell ref="C37:D37"/>
    <mergeCell ref="C38:D38"/>
    <mergeCell ref="E38:F38"/>
    <mergeCell ref="N20:P20"/>
    <mergeCell ref="Q20:S20"/>
    <mergeCell ref="C15:D15"/>
    <mergeCell ref="C16:D16"/>
    <mergeCell ref="C17:D17"/>
    <mergeCell ref="C18:D18"/>
    <mergeCell ref="E20:G20"/>
    <mergeCell ref="F16:F18"/>
    <mergeCell ref="H20:J20"/>
    <mergeCell ref="K20:M20"/>
  </mergeCells>
  <phoneticPr fontId="13" type="noConversion"/>
  <dataValidations count="2">
    <dataValidation type="decimal" operator="greaterThanOrEqual" allowBlank="1" showInputMessage="1" showErrorMessage="1" sqref="C16:D18 N23:O29 H23:I29 K23:L29 E23:F29 Q23:R29" xr:uid="{8C15FC5A-F30C-4ABB-9E84-56D0A532AF68}">
      <formula1>0</formula1>
    </dataValidation>
    <dataValidation type="list" allowBlank="1" showInputMessage="1" showErrorMessage="1" sqref="E16:E18" xr:uid="{A2253CC2-115D-4BD6-BBDF-A56F3784C27D}">
      <formula1>" ,X"</formula1>
    </dataValidation>
  </dataValidations>
  <pageMargins left="0.70866141732283472" right="0.70866141732283472" top="0.74803149606299213" bottom="0.74803149606299213" header="0.31496062992125984" footer="0.31496062992125984"/>
  <pageSetup paperSize="8" scale="44" fitToHeight="4" orientation="landscape" r:id="rId1"/>
  <ignoredErrors>
    <ignoredError sqref="A23:A24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PRICING SCHEDULE</vt:lpstr>
      <vt:lpstr>'PRICING SCHEDULE'!Print_Area</vt:lpstr>
      <vt:lpstr>'PRICING SCHEDULE'!Print_Titles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Willie Needham</dc:creator>
  <cp:lastModifiedBy>Nontombi Jantjie</cp:lastModifiedBy>
  <cp:lastPrinted>2020-07-02T18:44:36Z</cp:lastPrinted>
  <dcterms:created xsi:type="dcterms:W3CDTF">2017-06-15T23:28:53Z</dcterms:created>
  <dcterms:modified xsi:type="dcterms:W3CDTF">2025-05-06T11:02:43Z</dcterms:modified>
</cp:coreProperties>
</file>