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kgalt\Documents\Work\Commercial department folder\Tendering\Enbling contracts\substation enabling contract\15 Procurement Strategy (R10m-R300m) Cables\Revised\"/>
    </mc:Choice>
  </mc:AlternateContent>
  <xr:revisionPtr revIDLastSave="0" documentId="8_{599E5F2D-5D14-4E9B-9F53-765F87EE2D0B}" xr6:coauthVersionLast="47" xr6:coauthVersionMax="47" xr10:uidLastSave="{00000000-0000-0000-0000-000000000000}"/>
  <bookViews>
    <workbookView xWindow="-120" yWindow="-120" windowWidth="20730" windowHeight="11160" activeTab="1" xr2:uid="{AE118546-08BF-416E-8310-90D74C08344F}"/>
  </bookViews>
  <sheets>
    <sheet name="BOQ per site" sheetId="1" r:id="rId1"/>
    <sheet name="Overall BOQ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2" l="1"/>
  <c r="C30" i="2"/>
  <c r="C29" i="2"/>
  <c r="C28" i="2"/>
  <c r="C27" i="2"/>
  <c r="C26" i="2"/>
  <c r="C25" i="2"/>
  <c r="C24" i="2"/>
  <c r="C23" i="2"/>
  <c r="C21" i="2"/>
  <c r="C20" i="2"/>
  <c r="C19" i="2"/>
  <c r="C18" i="2"/>
  <c r="C17" i="2"/>
  <c r="C16" i="2"/>
  <c r="C15" i="2"/>
  <c r="C13" i="2"/>
  <c r="C12" i="2"/>
  <c r="C11" i="2"/>
  <c r="C10" i="2"/>
  <c r="C9" i="2"/>
  <c r="C8" i="2"/>
  <c r="C7" i="2"/>
  <c r="C6" i="2"/>
  <c r="C5" i="2"/>
  <c r="F31" i="2" l="1"/>
  <c r="F30" i="2"/>
  <c r="F24" i="2"/>
  <c r="F23" i="2"/>
  <c r="F20" i="2"/>
  <c r="F17" i="2"/>
  <c r="F16" i="2"/>
  <c r="F15" i="2"/>
  <c r="F6" i="2"/>
  <c r="F7" i="2"/>
  <c r="F11" i="2"/>
  <c r="F5" i="2"/>
  <c r="F10" i="2"/>
  <c r="F13" i="2"/>
  <c r="F21" i="2"/>
  <c r="F26" i="2"/>
  <c r="F27" i="2"/>
  <c r="F29" i="2"/>
  <c r="F18" i="2"/>
  <c r="F28" i="2"/>
  <c r="F25" i="2"/>
  <c r="F19" i="2"/>
  <c r="F12" i="2"/>
  <c r="F9" i="2"/>
  <c r="F8" i="2"/>
  <c r="F31" i="1"/>
  <c r="F30" i="1"/>
  <c r="F29" i="1"/>
  <c r="F28" i="1"/>
  <c r="F27" i="1"/>
  <c r="F26" i="1"/>
  <c r="F25" i="1"/>
  <c r="F24" i="1"/>
  <c r="F23" i="1"/>
  <c r="F21" i="1"/>
  <c r="F20" i="1"/>
  <c r="F19" i="1"/>
  <c r="F18" i="1"/>
  <c r="F17" i="1"/>
  <c r="F16" i="1"/>
  <c r="F15" i="1"/>
  <c r="F6" i="1"/>
  <c r="F7" i="1"/>
  <c r="F8" i="1"/>
  <c r="F9" i="1"/>
  <c r="F10" i="1"/>
  <c r="F11" i="1"/>
  <c r="F12" i="1"/>
  <c r="F13" i="1"/>
  <c r="F5" i="1"/>
  <c r="C32" i="1"/>
  <c r="C32" i="2" l="1"/>
  <c r="F32" i="2"/>
  <c r="F32" i="1"/>
</calcChain>
</file>

<file path=xl/sharedStrings.xml><?xml version="1.0" encoding="utf-8"?>
<sst xmlns="http://schemas.openxmlformats.org/spreadsheetml/2006/main" count="123" uniqueCount="36">
  <si>
    <t>Cable Type</t>
  </si>
  <si>
    <t>BVX4QCV</t>
  </si>
  <si>
    <t>BVX4NCV</t>
  </si>
  <si>
    <t>BVX4LCV</t>
  </si>
  <si>
    <t>Supply Cables:</t>
  </si>
  <si>
    <t>BVX4KCV</t>
  </si>
  <si>
    <t>BVX4HCV</t>
  </si>
  <si>
    <t>BVX4FCV</t>
  </si>
  <si>
    <t>BVX4ECV</t>
  </si>
  <si>
    <t>BVX2HCV</t>
  </si>
  <si>
    <t>BVX2ECV</t>
  </si>
  <si>
    <t>Control Cables:</t>
  </si>
  <si>
    <t>BVX37DCV</t>
  </si>
  <si>
    <t>BVX19DCV</t>
  </si>
  <si>
    <t>BVX12ECV</t>
  </si>
  <si>
    <t>BVX12DCV</t>
  </si>
  <si>
    <t>BVX7ECV</t>
  </si>
  <si>
    <t>BVX7DCV</t>
  </si>
  <si>
    <t>BVX4DCV</t>
  </si>
  <si>
    <t>Telecomms Cables</t>
  </si>
  <si>
    <t>TPH50AX</t>
  </si>
  <si>
    <t>TPH25AX</t>
  </si>
  <si>
    <t>TPH20AX</t>
  </si>
  <si>
    <t>TPH10AX</t>
  </si>
  <si>
    <t>TPH25AV</t>
  </si>
  <si>
    <t>TPH20AV</t>
  </si>
  <si>
    <t>TPH10AV</t>
  </si>
  <si>
    <t>X21</t>
  </si>
  <si>
    <t>18Z</t>
  </si>
  <si>
    <t>BOQ - Cabling Contract</t>
  </si>
  <si>
    <t>Rate per 100m</t>
  </si>
  <si>
    <t>Total</t>
  </si>
  <si>
    <t>QTY</t>
  </si>
  <si>
    <t>UoM</t>
  </si>
  <si>
    <t>m</t>
  </si>
  <si>
    <t>per 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</si>
</sst>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&quot;* #,##0.00_-;\-&quot;R&quot;* #,##0.00_-;_-&quot;R&quot;* &quot;-&quot;??_-;_-@_-"/>
    <numFmt numFmtId="43" formatCode="_-* #,##0.00_-;\-* #,##0.00_-;_-* &quot;-&quot;??_-;_-@_-"/>
  </numFmts>
  <fonts count="6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44" fontId="0" fillId="0" borderId="0" xfId="0" applyNumberFormat="1"/>
    <xf numFmtId="44" fontId="0" fillId="0" borderId="1" xfId="0" applyNumberFormat="1" applyBorder="1"/>
    <xf numFmtId="0" fontId="3" fillId="0" borderId="1" xfId="0" applyFont="1" applyBorder="1" applyAlignment="1">
      <alignment horizontal="center"/>
    </xf>
    <xf numFmtId="4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4" fontId="2" fillId="2" borderId="1" xfId="0" applyNumberFormat="1" applyFont="1" applyFill="1" applyBorder="1" applyAlignment="1">
      <alignment horizontal="center"/>
    </xf>
    <xf numFmtId="43" fontId="0" fillId="0" borderId="0" xfId="1" applyFont="1"/>
    <xf numFmtId="44" fontId="1" fillId="0" borderId="0" xfId="0" applyNumberFormat="1" applyFont="1"/>
    <xf numFmtId="0" fontId="0" fillId="0" borderId="0" xfId="0" applyFill="1" applyAlignment="1">
      <alignment horizontal="center"/>
    </xf>
    <xf numFmtId="44" fontId="0" fillId="0" borderId="0" xfId="0" applyNumberFormat="1" applyFill="1"/>
    <xf numFmtId="0" fontId="0" fillId="0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90DC3-0082-4F68-9719-0B313FF97F26}">
  <dimension ref="A1:J38"/>
  <sheetViews>
    <sheetView topLeftCell="A24" zoomScale="130" zoomScaleNormal="130" workbookViewId="0">
      <selection activeCell="E31" sqref="E5:E31"/>
    </sheetView>
  </sheetViews>
  <sheetFormatPr defaultRowHeight="14.25" x14ac:dyDescent="0.2"/>
  <cols>
    <col min="2" max="2" width="21.625" style="7" customWidth="1"/>
    <col min="3" max="3" width="10.125" style="7" customWidth="1"/>
    <col min="4" max="4" width="7.375" style="7" customWidth="1"/>
    <col min="5" max="5" width="17.625" style="2" customWidth="1"/>
    <col min="6" max="6" width="17.25" style="2" customWidth="1"/>
    <col min="7" max="7" width="15.5" bestFit="1" customWidth="1"/>
    <col min="8" max="8" width="20.375" customWidth="1"/>
    <col min="9" max="9" width="10.75" bestFit="1" customWidth="1"/>
    <col min="10" max="10" width="12.5" bestFit="1" customWidth="1"/>
  </cols>
  <sheetData>
    <row r="1" spans="1:10" x14ac:dyDescent="0.2">
      <c r="A1" t="s">
        <v>29</v>
      </c>
      <c r="C1" s="7" t="s">
        <v>35</v>
      </c>
    </row>
    <row r="3" spans="1:10" s="1" customFormat="1" ht="18" x14ac:dyDescent="0.25">
      <c r="B3" s="10" t="s">
        <v>0</v>
      </c>
      <c r="C3" s="10" t="s">
        <v>32</v>
      </c>
      <c r="D3" s="10" t="s">
        <v>33</v>
      </c>
      <c r="E3" s="11" t="s">
        <v>30</v>
      </c>
      <c r="F3" s="11" t="s">
        <v>31</v>
      </c>
    </row>
    <row r="4" spans="1:10" ht="15.75" x14ac:dyDescent="0.25">
      <c r="B4" s="4" t="s">
        <v>4</v>
      </c>
      <c r="C4" s="8"/>
      <c r="D4" s="8"/>
      <c r="E4" s="3"/>
      <c r="F4" s="3"/>
      <c r="G4" s="13"/>
      <c r="H4" s="13"/>
    </row>
    <row r="5" spans="1:10" x14ac:dyDescent="0.2">
      <c r="B5" s="8" t="s">
        <v>1</v>
      </c>
      <c r="C5" s="8">
        <v>1000</v>
      </c>
      <c r="D5" s="8" t="s">
        <v>34</v>
      </c>
      <c r="E5" s="3"/>
      <c r="F5" s="3">
        <f>C5*E5/100</f>
        <v>0</v>
      </c>
      <c r="G5" s="2"/>
      <c r="H5" s="2"/>
      <c r="I5" s="2"/>
      <c r="J5" s="2"/>
    </row>
    <row r="6" spans="1:10" x14ac:dyDescent="0.2">
      <c r="B6" s="8" t="s">
        <v>2</v>
      </c>
      <c r="C6" s="8">
        <v>500</v>
      </c>
      <c r="D6" s="8" t="s">
        <v>34</v>
      </c>
      <c r="E6" s="3"/>
      <c r="F6" s="3">
        <f t="shared" ref="F6:F31" si="0">C6*E6/100</f>
        <v>0</v>
      </c>
      <c r="G6" s="2"/>
      <c r="H6" s="2"/>
      <c r="I6" s="2"/>
    </row>
    <row r="7" spans="1:10" x14ac:dyDescent="0.2">
      <c r="B7" s="8" t="s">
        <v>3</v>
      </c>
      <c r="C7" s="8">
        <v>4000</v>
      </c>
      <c r="D7" s="8" t="s">
        <v>34</v>
      </c>
      <c r="E7" s="3"/>
      <c r="F7" s="3">
        <f t="shared" si="0"/>
        <v>0</v>
      </c>
      <c r="G7" s="2"/>
      <c r="H7" s="2"/>
      <c r="I7" s="2"/>
    </row>
    <row r="8" spans="1:10" x14ac:dyDescent="0.2">
      <c r="B8" s="8" t="s">
        <v>5</v>
      </c>
      <c r="C8" s="8">
        <v>1000</v>
      </c>
      <c r="D8" s="8" t="s">
        <v>34</v>
      </c>
      <c r="E8" s="3"/>
      <c r="F8" s="3">
        <f t="shared" si="0"/>
        <v>0</v>
      </c>
      <c r="G8" s="2"/>
      <c r="H8" s="2"/>
      <c r="I8" s="2"/>
    </row>
    <row r="9" spans="1:10" x14ac:dyDescent="0.2">
      <c r="B9" s="8" t="s">
        <v>6</v>
      </c>
      <c r="C9" s="8">
        <v>18000</v>
      </c>
      <c r="D9" s="8" t="s">
        <v>34</v>
      </c>
      <c r="E9" s="3"/>
      <c r="F9" s="3">
        <f t="shared" si="0"/>
        <v>0</v>
      </c>
      <c r="G9" s="2"/>
      <c r="H9" s="2"/>
      <c r="I9" s="2"/>
    </row>
    <row r="10" spans="1:10" x14ac:dyDescent="0.2">
      <c r="B10" s="8" t="s">
        <v>9</v>
      </c>
      <c r="C10" s="8">
        <v>2000</v>
      </c>
      <c r="D10" s="8" t="s">
        <v>34</v>
      </c>
      <c r="E10" s="3"/>
      <c r="F10" s="3">
        <f t="shared" si="0"/>
        <v>0</v>
      </c>
      <c r="G10" s="2"/>
      <c r="H10" s="2"/>
      <c r="I10" s="2"/>
    </row>
    <row r="11" spans="1:10" x14ac:dyDescent="0.2">
      <c r="B11" s="8" t="s">
        <v>7</v>
      </c>
      <c r="C11" s="8">
        <v>1000</v>
      </c>
      <c r="D11" s="8" t="s">
        <v>34</v>
      </c>
      <c r="E11" s="3"/>
      <c r="F11" s="3">
        <f t="shared" si="0"/>
        <v>0</v>
      </c>
      <c r="G11" s="2"/>
      <c r="H11" s="2"/>
      <c r="I11" s="2"/>
    </row>
    <row r="12" spans="1:10" x14ac:dyDescent="0.2">
      <c r="B12" s="8" t="s">
        <v>8</v>
      </c>
      <c r="C12" s="8">
        <v>18000</v>
      </c>
      <c r="D12" s="8" t="s">
        <v>34</v>
      </c>
      <c r="E12" s="3"/>
      <c r="F12" s="3">
        <f t="shared" si="0"/>
        <v>0</v>
      </c>
      <c r="G12" s="2"/>
      <c r="H12" s="2"/>
      <c r="I12" s="2"/>
    </row>
    <row r="13" spans="1:10" x14ac:dyDescent="0.2">
      <c r="B13" s="8" t="s">
        <v>10</v>
      </c>
      <c r="C13" s="8">
        <v>10000</v>
      </c>
      <c r="D13" s="8" t="s">
        <v>34</v>
      </c>
      <c r="E13" s="3"/>
      <c r="F13" s="3">
        <f t="shared" si="0"/>
        <v>0</v>
      </c>
      <c r="G13" s="2"/>
      <c r="H13" s="2"/>
      <c r="I13" s="2"/>
    </row>
    <row r="14" spans="1:10" ht="15" x14ac:dyDescent="0.2">
      <c r="B14" s="4" t="s">
        <v>11</v>
      </c>
      <c r="C14" s="8"/>
      <c r="D14" s="8"/>
      <c r="E14" s="3"/>
      <c r="F14" s="3"/>
      <c r="G14" s="2"/>
      <c r="H14" s="2"/>
      <c r="I14" s="2"/>
    </row>
    <row r="15" spans="1:10" x14ac:dyDescent="0.2">
      <c r="B15" s="8" t="s">
        <v>12</v>
      </c>
      <c r="C15" s="8">
        <v>20000</v>
      </c>
      <c r="D15" s="8" t="s">
        <v>34</v>
      </c>
      <c r="E15" s="3"/>
      <c r="F15" s="3">
        <f t="shared" si="0"/>
        <v>0</v>
      </c>
      <c r="G15" s="2"/>
      <c r="H15" s="2"/>
      <c r="I15" s="2"/>
    </row>
    <row r="16" spans="1:10" x14ac:dyDescent="0.2">
      <c r="B16" s="8" t="s">
        <v>13</v>
      </c>
      <c r="C16" s="8">
        <v>18000</v>
      </c>
      <c r="D16" s="8" t="s">
        <v>34</v>
      </c>
      <c r="E16" s="3"/>
      <c r="F16" s="3">
        <f t="shared" si="0"/>
        <v>0</v>
      </c>
      <c r="G16" s="2"/>
      <c r="H16" s="2"/>
      <c r="I16" s="2"/>
    </row>
    <row r="17" spans="2:9" x14ac:dyDescent="0.2">
      <c r="B17" s="8" t="s">
        <v>14</v>
      </c>
      <c r="C17" s="8">
        <v>10000</v>
      </c>
      <c r="D17" s="8" t="s">
        <v>34</v>
      </c>
      <c r="E17" s="3"/>
      <c r="F17" s="3">
        <f t="shared" si="0"/>
        <v>0</v>
      </c>
      <c r="G17" s="2"/>
      <c r="H17" s="2"/>
      <c r="I17" s="2"/>
    </row>
    <row r="18" spans="2:9" x14ac:dyDescent="0.2">
      <c r="B18" s="8" t="s">
        <v>15</v>
      </c>
      <c r="C18" s="8">
        <v>19000</v>
      </c>
      <c r="D18" s="8" t="s">
        <v>34</v>
      </c>
      <c r="E18" s="3"/>
      <c r="F18" s="3">
        <f t="shared" si="0"/>
        <v>0</v>
      </c>
      <c r="G18" s="2"/>
      <c r="H18" s="2"/>
      <c r="I18" s="2"/>
    </row>
    <row r="19" spans="2:9" x14ac:dyDescent="0.2">
      <c r="B19" s="8" t="s">
        <v>16</v>
      </c>
      <c r="C19" s="8">
        <v>3000</v>
      </c>
      <c r="D19" s="8" t="s">
        <v>34</v>
      </c>
      <c r="E19" s="3"/>
      <c r="F19" s="3">
        <f t="shared" si="0"/>
        <v>0</v>
      </c>
      <c r="G19" s="2"/>
      <c r="H19" s="2"/>
      <c r="I19" s="2"/>
    </row>
    <row r="20" spans="2:9" x14ac:dyDescent="0.2">
      <c r="B20" s="8" t="s">
        <v>17</v>
      </c>
      <c r="C20" s="8">
        <v>18000</v>
      </c>
      <c r="D20" s="8" t="s">
        <v>34</v>
      </c>
      <c r="E20" s="3"/>
      <c r="F20" s="3">
        <f t="shared" si="0"/>
        <v>0</v>
      </c>
      <c r="G20" s="2"/>
      <c r="H20" s="2"/>
      <c r="I20" s="2"/>
    </row>
    <row r="21" spans="2:9" x14ac:dyDescent="0.2">
      <c r="B21" s="8" t="s">
        <v>18</v>
      </c>
      <c r="C21" s="8">
        <v>22000</v>
      </c>
      <c r="D21" s="8" t="s">
        <v>34</v>
      </c>
      <c r="E21" s="3"/>
      <c r="F21" s="3">
        <f t="shared" si="0"/>
        <v>0</v>
      </c>
      <c r="G21" s="2"/>
      <c r="H21" s="2"/>
      <c r="I21" s="2"/>
    </row>
    <row r="22" spans="2:9" ht="15" x14ac:dyDescent="0.2">
      <c r="B22" s="4" t="s">
        <v>19</v>
      </c>
      <c r="C22" s="8"/>
      <c r="D22" s="8"/>
      <c r="E22" s="3"/>
      <c r="F22" s="3"/>
      <c r="G22" s="2"/>
      <c r="H22" s="2"/>
      <c r="I22" s="2"/>
    </row>
    <row r="23" spans="2:9" x14ac:dyDescent="0.2">
      <c r="B23" s="8" t="s">
        <v>20</v>
      </c>
      <c r="C23" s="8">
        <v>1000</v>
      </c>
      <c r="D23" s="8" t="s">
        <v>34</v>
      </c>
      <c r="E23" s="3"/>
      <c r="F23" s="3">
        <f t="shared" si="0"/>
        <v>0</v>
      </c>
      <c r="G23" s="2"/>
      <c r="H23" s="2"/>
      <c r="I23" s="2"/>
    </row>
    <row r="24" spans="2:9" x14ac:dyDescent="0.2">
      <c r="B24" s="8" t="s">
        <v>21</v>
      </c>
      <c r="C24" s="8">
        <v>4000</v>
      </c>
      <c r="D24" s="8" t="s">
        <v>34</v>
      </c>
      <c r="E24" s="3"/>
      <c r="F24" s="3">
        <f t="shared" si="0"/>
        <v>0</v>
      </c>
      <c r="G24" s="2"/>
      <c r="H24" s="2"/>
      <c r="I24" s="2"/>
    </row>
    <row r="25" spans="2:9" x14ac:dyDescent="0.2">
      <c r="B25" s="8" t="s">
        <v>22</v>
      </c>
      <c r="C25" s="8">
        <v>2000</v>
      </c>
      <c r="D25" s="8" t="s">
        <v>34</v>
      </c>
      <c r="E25" s="3"/>
      <c r="F25" s="3">
        <f t="shared" si="0"/>
        <v>0</v>
      </c>
      <c r="G25" s="2"/>
      <c r="H25" s="2"/>
      <c r="I25" s="2"/>
    </row>
    <row r="26" spans="2:9" x14ac:dyDescent="0.2">
      <c r="B26" s="8" t="s">
        <v>23</v>
      </c>
      <c r="C26" s="8">
        <v>4000</v>
      </c>
      <c r="D26" s="8" t="s">
        <v>34</v>
      </c>
      <c r="E26" s="3"/>
      <c r="F26" s="3">
        <f t="shared" si="0"/>
        <v>0</v>
      </c>
      <c r="G26" s="2"/>
      <c r="H26" s="2"/>
      <c r="I26" s="2"/>
    </row>
    <row r="27" spans="2:9" x14ac:dyDescent="0.2">
      <c r="B27" s="8" t="s">
        <v>24</v>
      </c>
      <c r="C27" s="8">
        <v>1000</v>
      </c>
      <c r="D27" s="8" t="s">
        <v>34</v>
      </c>
      <c r="E27" s="3"/>
      <c r="F27" s="3">
        <f t="shared" si="0"/>
        <v>0</v>
      </c>
      <c r="G27" s="2"/>
      <c r="H27" s="2"/>
      <c r="I27" s="2"/>
    </row>
    <row r="28" spans="2:9" x14ac:dyDescent="0.2">
      <c r="B28" s="8" t="s">
        <v>25</v>
      </c>
      <c r="C28" s="8">
        <v>1000</v>
      </c>
      <c r="D28" s="8" t="s">
        <v>34</v>
      </c>
      <c r="E28" s="3"/>
      <c r="F28" s="3">
        <f t="shared" si="0"/>
        <v>0</v>
      </c>
      <c r="G28" s="2"/>
      <c r="H28" s="2"/>
      <c r="I28" s="2"/>
    </row>
    <row r="29" spans="2:9" x14ac:dyDescent="0.2">
      <c r="B29" s="8" t="s">
        <v>26</v>
      </c>
      <c r="C29" s="8">
        <v>1000</v>
      </c>
      <c r="D29" s="8" t="s">
        <v>34</v>
      </c>
      <c r="E29" s="3"/>
      <c r="F29" s="3">
        <f t="shared" si="0"/>
        <v>0</v>
      </c>
      <c r="G29" s="2"/>
      <c r="H29" s="2"/>
      <c r="I29" s="2"/>
    </row>
    <row r="30" spans="2:9" x14ac:dyDescent="0.2">
      <c r="B30" s="8" t="s">
        <v>27</v>
      </c>
      <c r="C30" s="8">
        <v>1000</v>
      </c>
      <c r="D30" s="8" t="s">
        <v>34</v>
      </c>
      <c r="E30" s="3"/>
      <c r="F30" s="3">
        <f t="shared" si="0"/>
        <v>0</v>
      </c>
      <c r="G30" s="2"/>
      <c r="H30" s="2"/>
      <c r="I30" s="2"/>
    </row>
    <row r="31" spans="2:9" x14ac:dyDescent="0.2">
      <c r="B31" s="8" t="s">
        <v>28</v>
      </c>
      <c r="C31" s="8">
        <v>1000</v>
      </c>
      <c r="D31" s="8" t="s">
        <v>34</v>
      </c>
      <c r="E31" s="3"/>
      <c r="F31" s="3">
        <f t="shared" si="0"/>
        <v>0</v>
      </c>
      <c r="G31" s="2"/>
      <c r="H31" s="2"/>
      <c r="I31" s="2"/>
    </row>
    <row r="32" spans="2:9" ht="15.75" x14ac:dyDescent="0.25">
      <c r="B32" s="9" t="s">
        <v>31</v>
      </c>
      <c r="C32" s="6">
        <f>SUM(C5:C31)</f>
        <v>181500</v>
      </c>
      <c r="D32" s="8" t="s">
        <v>34</v>
      </c>
      <c r="E32" s="3"/>
      <c r="F32" s="5">
        <f>SUM(F5:F31)</f>
        <v>0</v>
      </c>
      <c r="G32" s="2"/>
      <c r="H32" s="2"/>
    </row>
    <row r="33" spans="4:8" x14ac:dyDescent="0.2">
      <c r="D33" s="14"/>
      <c r="E33" s="15"/>
      <c r="F33" s="15"/>
      <c r="G33" s="16"/>
      <c r="H33" s="12"/>
    </row>
    <row r="34" spans="4:8" x14ac:dyDescent="0.2">
      <c r="D34" s="14"/>
      <c r="E34" s="15"/>
      <c r="F34" s="15"/>
      <c r="G34" s="16"/>
    </row>
    <row r="35" spans="4:8" x14ac:dyDescent="0.2">
      <c r="D35" s="14"/>
      <c r="E35" s="15"/>
      <c r="F35" s="15"/>
      <c r="G35" s="16"/>
      <c r="H35" s="2"/>
    </row>
    <row r="36" spans="4:8" x14ac:dyDescent="0.2">
      <c r="D36" s="14"/>
      <c r="E36" s="15"/>
      <c r="F36" s="15"/>
      <c r="G36" s="16"/>
    </row>
    <row r="37" spans="4:8" x14ac:dyDescent="0.2">
      <c r="D37" s="14"/>
      <c r="E37" s="15"/>
      <c r="F37" s="15"/>
      <c r="G37" s="16"/>
    </row>
    <row r="38" spans="4:8" x14ac:dyDescent="0.2">
      <c r="D38" s="14"/>
      <c r="E38" s="15"/>
      <c r="F38" s="15"/>
      <c r="G38" s="1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6EE69-9D64-4FB4-9385-A1610DD33A9F}">
  <dimension ref="A1:J32"/>
  <sheetViews>
    <sheetView tabSelected="1" zoomScale="130" zoomScaleNormal="130" workbookViewId="0">
      <selection activeCell="E6" sqref="E6"/>
    </sheetView>
  </sheetViews>
  <sheetFormatPr defaultRowHeight="14.25" x14ac:dyDescent="0.2"/>
  <cols>
    <col min="2" max="2" width="21.625" style="7" customWidth="1"/>
    <col min="3" max="3" width="10.125" style="7" customWidth="1"/>
    <col min="4" max="4" width="7.375" style="7" customWidth="1"/>
    <col min="5" max="5" width="17.625" style="2" customWidth="1"/>
    <col min="6" max="6" width="17.25" style="2" customWidth="1"/>
    <col min="7" max="8" width="16.625" bestFit="1" customWidth="1"/>
    <col min="10" max="10" width="12.5" bestFit="1" customWidth="1"/>
  </cols>
  <sheetData>
    <row r="1" spans="1:10" x14ac:dyDescent="0.2">
      <c r="A1" t="s">
        <v>29</v>
      </c>
    </row>
    <row r="3" spans="1:10" s="1" customFormat="1" ht="18" x14ac:dyDescent="0.25">
      <c r="B3" s="10" t="s">
        <v>0</v>
      </c>
      <c r="C3" s="10" t="s">
        <v>32</v>
      </c>
      <c r="D3" s="10" t="s">
        <v>33</v>
      </c>
      <c r="E3" s="11" t="s">
        <v>30</v>
      </c>
      <c r="F3" s="11" t="s">
        <v>31</v>
      </c>
    </row>
    <row r="4" spans="1:10" ht="15" x14ac:dyDescent="0.2">
      <c r="B4" s="4" t="s">
        <v>4</v>
      </c>
      <c r="C4" s="8"/>
      <c r="D4" s="8"/>
      <c r="E4" s="3"/>
      <c r="F4" s="3"/>
    </row>
    <row r="5" spans="1:10" x14ac:dyDescent="0.2">
      <c r="B5" s="8" t="s">
        <v>1</v>
      </c>
      <c r="C5" s="8">
        <f>'BOQ per site'!C5*8</f>
        <v>8000</v>
      </c>
      <c r="D5" s="8" t="s">
        <v>34</v>
      </c>
      <c r="E5" s="3"/>
      <c r="F5" s="3">
        <f>C5*E5/100</f>
        <v>0</v>
      </c>
      <c r="G5" s="2"/>
      <c r="H5" s="2"/>
      <c r="I5" s="2"/>
      <c r="J5" s="2"/>
    </row>
    <row r="6" spans="1:10" x14ac:dyDescent="0.2">
      <c r="B6" s="8" t="s">
        <v>2</v>
      </c>
      <c r="C6" s="8">
        <f>'BOQ per site'!C6*8</f>
        <v>4000</v>
      </c>
      <c r="D6" s="8" t="s">
        <v>34</v>
      </c>
      <c r="E6" s="3"/>
      <c r="F6" s="3">
        <f t="shared" ref="F6:F31" si="0">C6*E6/100</f>
        <v>0</v>
      </c>
    </row>
    <row r="7" spans="1:10" x14ac:dyDescent="0.2">
      <c r="B7" s="8" t="s">
        <v>3</v>
      </c>
      <c r="C7" s="8">
        <f>'BOQ per site'!C7*8</f>
        <v>32000</v>
      </c>
      <c r="D7" s="8" t="s">
        <v>34</v>
      </c>
      <c r="E7" s="3"/>
      <c r="F7" s="3">
        <f t="shared" si="0"/>
        <v>0</v>
      </c>
    </row>
    <row r="8" spans="1:10" x14ac:dyDescent="0.2">
      <c r="B8" s="8" t="s">
        <v>5</v>
      </c>
      <c r="C8" s="8">
        <f>'BOQ per site'!C8*8</f>
        <v>8000</v>
      </c>
      <c r="D8" s="8" t="s">
        <v>34</v>
      </c>
      <c r="E8" s="3"/>
      <c r="F8" s="3">
        <f t="shared" si="0"/>
        <v>0</v>
      </c>
    </row>
    <row r="9" spans="1:10" x14ac:dyDescent="0.2">
      <c r="B9" s="8" t="s">
        <v>6</v>
      </c>
      <c r="C9" s="8">
        <f>'BOQ per site'!C9*8</f>
        <v>144000</v>
      </c>
      <c r="D9" s="8" t="s">
        <v>34</v>
      </c>
      <c r="E9" s="3"/>
      <c r="F9" s="3">
        <f t="shared" si="0"/>
        <v>0</v>
      </c>
    </row>
    <row r="10" spans="1:10" x14ac:dyDescent="0.2">
      <c r="B10" s="8" t="s">
        <v>9</v>
      </c>
      <c r="C10" s="8">
        <f>'BOQ per site'!C10*8</f>
        <v>16000</v>
      </c>
      <c r="D10" s="8" t="s">
        <v>34</v>
      </c>
      <c r="E10" s="3"/>
      <c r="F10" s="3">
        <f t="shared" si="0"/>
        <v>0</v>
      </c>
    </row>
    <row r="11" spans="1:10" x14ac:dyDescent="0.2">
      <c r="B11" s="8" t="s">
        <v>7</v>
      </c>
      <c r="C11" s="8">
        <f>'BOQ per site'!C11*8</f>
        <v>8000</v>
      </c>
      <c r="D11" s="8" t="s">
        <v>34</v>
      </c>
      <c r="E11" s="3"/>
      <c r="F11" s="3">
        <f t="shared" si="0"/>
        <v>0</v>
      </c>
    </row>
    <row r="12" spans="1:10" x14ac:dyDescent="0.2">
      <c r="B12" s="8" t="s">
        <v>8</v>
      </c>
      <c r="C12" s="8">
        <f>'BOQ per site'!C12*8</f>
        <v>144000</v>
      </c>
      <c r="D12" s="8" t="s">
        <v>34</v>
      </c>
      <c r="E12" s="3"/>
      <c r="F12" s="3">
        <f t="shared" si="0"/>
        <v>0</v>
      </c>
    </row>
    <row r="13" spans="1:10" x14ac:dyDescent="0.2">
      <c r="B13" s="8" t="s">
        <v>10</v>
      </c>
      <c r="C13" s="8">
        <f>'BOQ per site'!C13*8</f>
        <v>80000</v>
      </c>
      <c r="D13" s="8" t="s">
        <v>34</v>
      </c>
      <c r="E13" s="3"/>
      <c r="F13" s="3">
        <f t="shared" si="0"/>
        <v>0</v>
      </c>
    </row>
    <row r="14" spans="1:10" ht="15" x14ac:dyDescent="0.2">
      <c r="B14" s="4" t="s">
        <v>11</v>
      </c>
      <c r="C14" s="8"/>
      <c r="D14" s="8"/>
      <c r="E14" s="3"/>
      <c r="F14" s="3"/>
    </row>
    <row r="15" spans="1:10" x14ac:dyDescent="0.2">
      <c r="B15" s="8" t="s">
        <v>12</v>
      </c>
      <c r="C15" s="8">
        <f>'BOQ per site'!C15*8</f>
        <v>160000</v>
      </c>
      <c r="D15" s="8" t="s">
        <v>34</v>
      </c>
      <c r="E15" s="3"/>
      <c r="F15" s="3">
        <f t="shared" si="0"/>
        <v>0</v>
      </c>
    </row>
    <row r="16" spans="1:10" x14ac:dyDescent="0.2">
      <c r="B16" s="8" t="s">
        <v>13</v>
      </c>
      <c r="C16" s="8">
        <f>'BOQ per site'!C16*8</f>
        <v>144000</v>
      </c>
      <c r="D16" s="8" t="s">
        <v>34</v>
      </c>
      <c r="E16" s="3"/>
      <c r="F16" s="3">
        <f t="shared" si="0"/>
        <v>0</v>
      </c>
    </row>
    <row r="17" spans="2:8" x14ac:dyDescent="0.2">
      <c r="B17" s="8" t="s">
        <v>14</v>
      </c>
      <c r="C17" s="8">
        <f>'BOQ per site'!C17*8</f>
        <v>80000</v>
      </c>
      <c r="D17" s="8" t="s">
        <v>34</v>
      </c>
      <c r="E17" s="3"/>
      <c r="F17" s="3">
        <f t="shared" si="0"/>
        <v>0</v>
      </c>
    </row>
    <row r="18" spans="2:8" x14ac:dyDescent="0.2">
      <c r="B18" s="8" t="s">
        <v>15</v>
      </c>
      <c r="C18" s="8">
        <f>'BOQ per site'!C18*8</f>
        <v>152000</v>
      </c>
      <c r="D18" s="8" t="s">
        <v>34</v>
      </c>
      <c r="E18" s="3"/>
      <c r="F18" s="3">
        <f t="shared" si="0"/>
        <v>0</v>
      </c>
    </row>
    <row r="19" spans="2:8" x14ac:dyDescent="0.2">
      <c r="B19" s="8" t="s">
        <v>16</v>
      </c>
      <c r="C19" s="8">
        <f>'BOQ per site'!C19*8</f>
        <v>24000</v>
      </c>
      <c r="D19" s="8" t="s">
        <v>34</v>
      </c>
      <c r="E19" s="3"/>
      <c r="F19" s="3">
        <f t="shared" si="0"/>
        <v>0</v>
      </c>
    </row>
    <row r="20" spans="2:8" x14ac:dyDescent="0.2">
      <c r="B20" s="8" t="s">
        <v>17</v>
      </c>
      <c r="C20" s="8">
        <f>'BOQ per site'!C20*8</f>
        <v>144000</v>
      </c>
      <c r="D20" s="8" t="s">
        <v>34</v>
      </c>
      <c r="E20" s="3"/>
      <c r="F20" s="3">
        <f t="shared" si="0"/>
        <v>0</v>
      </c>
    </row>
    <row r="21" spans="2:8" x14ac:dyDescent="0.2">
      <c r="B21" s="8" t="s">
        <v>18</v>
      </c>
      <c r="C21" s="8">
        <f>'BOQ per site'!C21*8</f>
        <v>176000</v>
      </c>
      <c r="D21" s="8" t="s">
        <v>34</v>
      </c>
      <c r="E21" s="3"/>
      <c r="F21" s="3">
        <f t="shared" si="0"/>
        <v>0</v>
      </c>
    </row>
    <row r="22" spans="2:8" ht="15" x14ac:dyDescent="0.2">
      <c r="B22" s="4" t="s">
        <v>19</v>
      </c>
      <c r="C22" s="8"/>
      <c r="D22" s="8"/>
      <c r="E22" s="3"/>
      <c r="F22" s="3"/>
    </row>
    <row r="23" spans="2:8" x14ac:dyDescent="0.2">
      <c r="B23" s="8" t="s">
        <v>20</v>
      </c>
      <c r="C23" s="8">
        <f>'BOQ per site'!C23*8</f>
        <v>8000</v>
      </c>
      <c r="D23" s="8" t="s">
        <v>34</v>
      </c>
      <c r="E23" s="3"/>
      <c r="F23" s="3">
        <f t="shared" si="0"/>
        <v>0</v>
      </c>
    </row>
    <row r="24" spans="2:8" x14ac:dyDescent="0.2">
      <c r="B24" s="8" t="s">
        <v>21</v>
      </c>
      <c r="C24" s="8">
        <f>'BOQ per site'!C24*8</f>
        <v>32000</v>
      </c>
      <c r="D24" s="8" t="s">
        <v>34</v>
      </c>
      <c r="E24" s="3"/>
      <c r="F24" s="3">
        <f t="shared" si="0"/>
        <v>0</v>
      </c>
    </row>
    <row r="25" spans="2:8" x14ac:dyDescent="0.2">
      <c r="B25" s="8" t="s">
        <v>22</v>
      </c>
      <c r="C25" s="8">
        <f>'BOQ per site'!C25*8</f>
        <v>16000</v>
      </c>
      <c r="D25" s="8" t="s">
        <v>34</v>
      </c>
      <c r="E25" s="3"/>
      <c r="F25" s="3">
        <f t="shared" si="0"/>
        <v>0</v>
      </c>
    </row>
    <row r="26" spans="2:8" x14ac:dyDescent="0.2">
      <c r="B26" s="8" t="s">
        <v>23</v>
      </c>
      <c r="C26" s="8">
        <f>'BOQ per site'!C26*8</f>
        <v>32000</v>
      </c>
      <c r="D26" s="8" t="s">
        <v>34</v>
      </c>
      <c r="E26" s="3"/>
      <c r="F26" s="3">
        <f t="shared" si="0"/>
        <v>0</v>
      </c>
    </row>
    <row r="27" spans="2:8" x14ac:dyDescent="0.2">
      <c r="B27" s="8" t="s">
        <v>24</v>
      </c>
      <c r="C27" s="8">
        <f>'BOQ per site'!C27*8</f>
        <v>8000</v>
      </c>
      <c r="D27" s="8" t="s">
        <v>34</v>
      </c>
      <c r="E27" s="3"/>
      <c r="F27" s="3">
        <f t="shared" si="0"/>
        <v>0</v>
      </c>
    </row>
    <row r="28" spans="2:8" x14ac:dyDescent="0.2">
      <c r="B28" s="8" t="s">
        <v>25</v>
      </c>
      <c r="C28" s="8">
        <f>'BOQ per site'!C28*8</f>
        <v>8000</v>
      </c>
      <c r="D28" s="8" t="s">
        <v>34</v>
      </c>
      <c r="E28" s="3"/>
      <c r="F28" s="3">
        <f t="shared" si="0"/>
        <v>0</v>
      </c>
    </row>
    <row r="29" spans="2:8" x14ac:dyDescent="0.2">
      <c r="B29" s="8" t="s">
        <v>26</v>
      </c>
      <c r="C29" s="8">
        <f>'BOQ per site'!C29*8</f>
        <v>8000</v>
      </c>
      <c r="D29" s="8" t="s">
        <v>34</v>
      </c>
      <c r="E29" s="3"/>
      <c r="F29" s="3">
        <f t="shared" si="0"/>
        <v>0</v>
      </c>
    </row>
    <row r="30" spans="2:8" x14ac:dyDescent="0.2">
      <c r="B30" s="8" t="s">
        <v>27</v>
      </c>
      <c r="C30" s="8">
        <f>'BOQ per site'!C30*8</f>
        <v>8000</v>
      </c>
      <c r="D30" s="8" t="s">
        <v>34</v>
      </c>
      <c r="E30" s="3"/>
      <c r="F30" s="3">
        <f t="shared" si="0"/>
        <v>0</v>
      </c>
    </row>
    <row r="31" spans="2:8" x14ac:dyDescent="0.2">
      <c r="B31" s="8" t="s">
        <v>28</v>
      </c>
      <c r="C31" s="8">
        <f>'BOQ per site'!C31*8</f>
        <v>8000</v>
      </c>
      <c r="D31" s="8" t="s">
        <v>34</v>
      </c>
      <c r="E31" s="3"/>
      <c r="F31" s="3">
        <f t="shared" si="0"/>
        <v>0</v>
      </c>
    </row>
    <row r="32" spans="2:8" ht="15.75" x14ac:dyDescent="0.25">
      <c r="B32" s="9" t="s">
        <v>31</v>
      </c>
      <c r="C32" s="6">
        <f>SUM(C5:C31)</f>
        <v>1452000</v>
      </c>
      <c r="D32" s="8" t="s">
        <v>34</v>
      </c>
      <c r="E32" s="3"/>
      <c r="F32" s="5">
        <f>SUM(F5:F31)</f>
        <v>0</v>
      </c>
      <c r="G32" s="2"/>
      <c r="H32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BOQ per site</vt:lpstr>
      <vt:lpstr>Overall 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Van Der Merwe</dc:creator>
  <cp:lastModifiedBy>Tshepo Dikgale</cp:lastModifiedBy>
  <dcterms:created xsi:type="dcterms:W3CDTF">2022-08-11T16:09:10Z</dcterms:created>
  <dcterms:modified xsi:type="dcterms:W3CDTF">2023-11-20T12:41:40Z</dcterms:modified>
</cp:coreProperties>
</file>