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OTHAAB\ANNALI\NAME\BUYING\INVITATION TO TENDER\NEW - In Progress\Service Fire &amp; Emergency E2814GXMPKRI\INVITATION\Internal docs\"/>
    </mc:Choice>
  </mc:AlternateContent>
  <xr:revisionPtr revIDLastSave="0" documentId="8_{70106F8B-553D-4C7C-AC37-1817633ECBB9}" xr6:coauthVersionLast="47" xr6:coauthVersionMax="47" xr10:uidLastSave="{00000000-0000-0000-0000-000000000000}"/>
  <bookViews>
    <workbookView xWindow="-110" yWindow="-110" windowWidth="19420" windowHeight="10300" xr2:uid="{7186BB08-AAB7-46A4-BA5A-B13BC1EA6E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5" i="1" l="1"/>
  <c r="F36" i="1"/>
  <c r="F37" i="1"/>
  <c r="F38" i="1"/>
  <c r="F42" i="1"/>
  <c r="F43" i="1"/>
  <c r="F44" i="1"/>
  <c r="A41" i="1"/>
  <c r="A42" i="1" s="1"/>
  <c r="A43" i="1" s="1"/>
  <c r="A44" i="1" s="1"/>
  <c r="A35" i="1"/>
  <c r="A36" i="1" s="1"/>
  <c r="A37" i="1" s="1"/>
  <c r="A38" i="1" s="1"/>
  <c r="F31" i="1"/>
  <c r="A31" i="1"/>
  <c r="F29" i="1"/>
  <c r="A29" i="1"/>
  <c r="F27" i="1"/>
  <c r="A27" i="1"/>
  <c r="F25" i="1"/>
  <c r="F24" i="1"/>
  <c r="A24" i="1"/>
  <c r="A25" i="1" s="1"/>
  <c r="F19" i="1"/>
  <c r="F18" i="1"/>
  <c r="F17" i="1"/>
  <c r="F16" i="1"/>
  <c r="A16" i="1"/>
  <c r="A17" i="1" s="1"/>
  <c r="A18" i="1" s="1"/>
  <c r="A19" i="1" s="1"/>
  <c r="F13" i="1"/>
  <c r="F12" i="1"/>
  <c r="F11" i="1"/>
  <c r="F10" i="1"/>
  <c r="F9" i="1"/>
  <c r="F8" i="1"/>
  <c r="F7" i="1"/>
  <c r="F6" i="1"/>
  <c r="F5" i="1"/>
  <c r="A5" i="1"/>
  <c r="A6" i="1" s="1"/>
  <c r="A7" i="1" s="1"/>
  <c r="A8" i="1" s="1"/>
  <c r="A9" i="1" s="1"/>
  <c r="A10" i="1" s="1"/>
  <c r="A11" i="1" s="1"/>
  <c r="A12" i="1" s="1"/>
  <c r="A13" i="1" s="1"/>
  <c r="F20" i="1" l="1"/>
  <c r="F50" i="1" s="1"/>
  <c r="F39" i="1"/>
  <c r="F32" i="1"/>
  <c r="F51" i="1" s="1"/>
  <c r="F41" i="1"/>
  <c r="F45" i="1" s="1"/>
  <c r="F14" i="1"/>
  <c r="F49" i="1" s="1"/>
  <c r="F46" i="1" l="1"/>
  <c r="F52" i="1" s="1"/>
  <c r="F21" i="1"/>
  <c r="F53" i="1" l="1"/>
</calcChain>
</file>

<file path=xl/sharedStrings.xml><?xml version="1.0" encoding="utf-8"?>
<sst xmlns="http://schemas.openxmlformats.org/spreadsheetml/2006/main" count="86" uniqueCount="57">
  <si>
    <t>Item No.</t>
  </si>
  <si>
    <t>Description</t>
  </si>
  <si>
    <t>Unit</t>
  </si>
  <si>
    <t>Qty</t>
  </si>
  <si>
    <t xml:space="preserve">Rate </t>
  </si>
  <si>
    <t>Total</t>
  </si>
  <si>
    <t>PRELIMINARY &amp; GENERAL</t>
  </si>
  <si>
    <t>General Preliminary &amp; General</t>
  </si>
  <si>
    <t>Station wear (PPE Uniforms)</t>
  </si>
  <si>
    <t>Yearly</t>
  </si>
  <si>
    <t>Health &amp; Safety File Requirements (Safety file)</t>
  </si>
  <si>
    <t>Medicals</t>
  </si>
  <si>
    <t>Employees police clearance</t>
  </si>
  <si>
    <t>sum</t>
  </si>
  <si>
    <t>Item</t>
  </si>
  <si>
    <t>Sub-Total</t>
  </si>
  <si>
    <t>Time Related Preliminaries and Generals</t>
  </si>
  <si>
    <t>Monthly</t>
  </si>
  <si>
    <t>Transport (Double cab LVD)</t>
  </si>
  <si>
    <t>Accommodation</t>
  </si>
  <si>
    <t>PRELIMINARY &amp; GENERAL TOTAL</t>
  </si>
  <si>
    <t>WORKFORCE NORMAL TIME</t>
  </si>
  <si>
    <t>Provision of a Contracts Manager (x1)</t>
  </si>
  <si>
    <t>Provision of a Advance Life Support (x1)</t>
  </si>
  <si>
    <t>Supervision</t>
  </si>
  <si>
    <t>Provision of Shift team Captain (x4)</t>
  </si>
  <si>
    <t>Administration</t>
  </si>
  <si>
    <t>General Administration / Human Resources with computer literacy (x1)</t>
  </si>
  <si>
    <t>Provision of  fire fighting emergency team (x20)</t>
  </si>
  <si>
    <t>NORMAL TIME TOTAL</t>
  </si>
  <si>
    <t>WORKFORCE OVERTIME</t>
  </si>
  <si>
    <t>Overtime Saturday and Weekdays</t>
  </si>
  <si>
    <t>Contracts Manager</t>
  </si>
  <si>
    <t xml:space="preserve">Hours </t>
  </si>
  <si>
    <t>Advance Life Support</t>
  </si>
  <si>
    <t>Shift team Captain</t>
  </si>
  <si>
    <t>Firefighting emergency team (x20)</t>
  </si>
  <si>
    <t>Overtime Sunday and Public Holidays</t>
  </si>
  <si>
    <t>OVERTIME TOTAL</t>
  </si>
  <si>
    <t>SUMMARY</t>
  </si>
  <si>
    <t xml:space="preserve"> Site establishment  2x (10x 25) meter containers _ Offices)</t>
  </si>
  <si>
    <t xml:space="preserve">Once off </t>
  </si>
  <si>
    <t xml:space="preserve">Specialised PPE full set bunker suits,helmets , boots etc </t>
  </si>
  <si>
    <t xml:space="preserve">Rope Rescue Equipment (Harness, shock absorbing lanyards , positioning lanyard etc) </t>
  </si>
  <si>
    <t>2 Way radio communication</t>
  </si>
  <si>
    <t>Site de - establishment</t>
  </si>
  <si>
    <t>Transportation of employees to (Home -Work -Home)</t>
  </si>
  <si>
    <t>Consumables / running cost ( Coffees, cleaning staff and stationery)</t>
  </si>
  <si>
    <t xml:space="preserve">Sub-Total </t>
  </si>
  <si>
    <t>TIME RELATED P's &amp; G's</t>
  </si>
  <si>
    <t>Total Rand Value excluding VAT and CPA</t>
  </si>
  <si>
    <t>Submitted Amount</t>
  </si>
  <si>
    <t>direct fee percentage</t>
  </si>
  <si>
    <t>Subcontracted fee percentage</t>
  </si>
  <si>
    <t>Management</t>
  </si>
  <si>
    <t>Emergency Response</t>
  </si>
  <si>
    <t>Provision of Fire &amp; Rescue Services  at Kriel Power Station for a period of five years Tender E2814GXMPKRI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</si>
</sst>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&quot;R&quot;\ #,##0.00"/>
    <numFmt numFmtId="169" formatCode="&quot;R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168" fontId="5" fillId="2" borderId="2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" vertical="center" wrapText="1"/>
    </xf>
    <xf numFmtId="168" fontId="7" fillId="2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168" fontId="5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8" fontId="5" fillId="0" borderId="2" xfId="0" applyNumberFormat="1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3" fontId="3" fillId="3" borderId="2" xfId="0" applyNumberFormat="1" applyFont="1" applyFill="1" applyBorder="1" applyAlignment="1">
      <alignment horizontal="center" vertical="center" wrapText="1"/>
    </xf>
    <xf numFmtId="168" fontId="3" fillId="3" borderId="2" xfId="0" applyNumberFormat="1" applyFont="1" applyFill="1" applyBorder="1" applyAlignment="1">
      <alignment horizontal="center" vertical="center" wrapText="1"/>
    </xf>
    <xf numFmtId="168" fontId="7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5" fillId="2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168" fontId="5" fillId="3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7196-7F3A-4D85-8AFB-95F4CA0D7312}">
  <dimension ref="A1:K65"/>
  <sheetViews>
    <sheetView tabSelected="1" zoomScale="80" zoomScaleNormal="80" workbookViewId="0">
      <selection activeCell="A2" sqref="A2"/>
    </sheetView>
  </sheetViews>
  <sheetFormatPr defaultColWidth="6.7265625" defaultRowHeight="14" x14ac:dyDescent="0.3"/>
  <cols>
    <col min="1" max="1" width="7.81640625" style="2" customWidth="1"/>
    <col min="2" max="2" width="54.81640625" style="2" customWidth="1"/>
    <col min="3" max="3" width="8.7265625" style="2" customWidth="1"/>
    <col min="4" max="4" width="8.7265625" style="3" customWidth="1"/>
    <col min="5" max="5" width="13.6328125" style="2" customWidth="1"/>
    <col min="6" max="6" width="22.90625" style="2" customWidth="1"/>
    <col min="7" max="7" width="6.7265625" style="2"/>
    <col min="8" max="8" width="15.81640625" style="2" bestFit="1" customWidth="1"/>
    <col min="9" max="9" width="12.81640625" style="2" bestFit="1" customWidth="1"/>
    <col min="10" max="16384" width="6.7265625" style="2"/>
  </cols>
  <sheetData>
    <row r="1" spans="1:9" ht="17.5" customHeight="1" x14ac:dyDescent="0.3">
      <c r="A1" s="24" t="s">
        <v>56</v>
      </c>
      <c r="B1" s="24"/>
      <c r="C1" s="24"/>
      <c r="D1" s="24"/>
      <c r="E1" s="24"/>
      <c r="F1" s="24"/>
    </row>
    <row r="2" spans="1:9" ht="28" x14ac:dyDescent="0.3">
      <c r="A2" s="12" t="s">
        <v>0</v>
      </c>
      <c r="B2" s="12" t="s">
        <v>1</v>
      </c>
      <c r="C2" s="12" t="s">
        <v>2</v>
      </c>
      <c r="D2" s="13" t="s">
        <v>3</v>
      </c>
      <c r="E2" s="12" t="s">
        <v>4</v>
      </c>
      <c r="F2" s="12" t="s">
        <v>5</v>
      </c>
    </row>
    <row r="3" spans="1:9" x14ac:dyDescent="0.3">
      <c r="A3" s="25"/>
      <c r="B3" s="25" t="s">
        <v>6</v>
      </c>
      <c r="C3" s="25"/>
      <c r="D3" s="26"/>
      <c r="E3" s="25"/>
      <c r="F3" s="25"/>
    </row>
    <row r="4" spans="1:9" ht="15" customHeight="1" x14ac:dyDescent="0.3">
      <c r="A4" s="27">
        <v>100</v>
      </c>
      <c r="B4" s="28" t="s">
        <v>7</v>
      </c>
      <c r="C4" s="29"/>
      <c r="D4" s="30"/>
      <c r="E4" s="29"/>
      <c r="F4" s="29"/>
    </row>
    <row r="5" spans="1:9" ht="20" customHeight="1" x14ac:dyDescent="0.3">
      <c r="A5" s="29">
        <f>A4+1</f>
        <v>101</v>
      </c>
      <c r="B5" s="31" t="s">
        <v>40</v>
      </c>
      <c r="C5" s="29" t="s">
        <v>41</v>
      </c>
      <c r="D5" s="32">
        <v>1</v>
      </c>
      <c r="E5" s="33"/>
      <c r="F5" s="16">
        <f>E5*D5</f>
        <v>0</v>
      </c>
    </row>
    <row r="6" spans="1:9" ht="15" customHeight="1" x14ac:dyDescent="0.3">
      <c r="A6" s="29">
        <f t="shared" ref="A6:A19" si="0">A5+1</f>
        <v>102</v>
      </c>
      <c r="B6" s="31" t="s">
        <v>8</v>
      </c>
      <c r="C6" s="29" t="s">
        <v>9</v>
      </c>
      <c r="D6" s="32">
        <v>5</v>
      </c>
      <c r="E6" s="15"/>
      <c r="F6" s="16">
        <f>E6*D6</f>
        <v>0</v>
      </c>
    </row>
    <row r="7" spans="1:9" ht="18" customHeight="1" x14ac:dyDescent="0.3">
      <c r="A7" s="29">
        <f t="shared" si="0"/>
        <v>103</v>
      </c>
      <c r="B7" s="31" t="s">
        <v>42</v>
      </c>
      <c r="C7" s="29" t="s">
        <v>41</v>
      </c>
      <c r="D7" s="32">
        <v>1</v>
      </c>
      <c r="E7" s="15"/>
      <c r="F7" s="16">
        <f>E7*D7</f>
        <v>0</v>
      </c>
      <c r="H7" s="4"/>
      <c r="I7" s="5"/>
    </row>
    <row r="8" spans="1:9" ht="33" customHeight="1" x14ac:dyDescent="0.3">
      <c r="A8" s="29">
        <f t="shared" si="0"/>
        <v>104</v>
      </c>
      <c r="B8" s="31" t="s">
        <v>43</v>
      </c>
      <c r="C8" s="29" t="s">
        <v>41</v>
      </c>
      <c r="D8" s="32">
        <v>1</v>
      </c>
      <c r="E8" s="33"/>
      <c r="F8" s="16">
        <f t="shared" ref="F8:F9" si="1">E8*D8</f>
        <v>0</v>
      </c>
      <c r="H8" s="5"/>
    </row>
    <row r="9" spans="1:9" ht="21" customHeight="1" x14ac:dyDescent="0.3">
      <c r="A9" s="29">
        <f t="shared" si="0"/>
        <v>105</v>
      </c>
      <c r="B9" s="31" t="s">
        <v>10</v>
      </c>
      <c r="C9" s="29" t="s">
        <v>9</v>
      </c>
      <c r="D9" s="32">
        <v>5</v>
      </c>
      <c r="E9" s="33"/>
      <c r="F9" s="16">
        <f t="shared" si="1"/>
        <v>0</v>
      </c>
    </row>
    <row r="10" spans="1:9" ht="18.75" customHeight="1" x14ac:dyDescent="0.3">
      <c r="A10" s="29">
        <f t="shared" si="0"/>
        <v>106</v>
      </c>
      <c r="B10" s="31" t="s">
        <v>11</v>
      </c>
      <c r="C10" s="29" t="s">
        <v>9</v>
      </c>
      <c r="D10" s="32">
        <v>5</v>
      </c>
      <c r="E10" s="15"/>
      <c r="F10" s="16">
        <f>E10*D10</f>
        <v>0</v>
      </c>
    </row>
    <row r="11" spans="1:9" ht="18.75" customHeight="1" x14ac:dyDescent="0.3">
      <c r="A11" s="29">
        <f t="shared" si="0"/>
        <v>107</v>
      </c>
      <c r="B11" s="31" t="s">
        <v>12</v>
      </c>
      <c r="C11" s="29" t="s">
        <v>9</v>
      </c>
      <c r="D11" s="32">
        <v>5</v>
      </c>
      <c r="E11" s="15"/>
      <c r="F11" s="16">
        <f>E11*D11</f>
        <v>0</v>
      </c>
    </row>
    <row r="12" spans="1:9" ht="18.75" customHeight="1" x14ac:dyDescent="0.3">
      <c r="A12" s="29">
        <f t="shared" si="0"/>
        <v>108</v>
      </c>
      <c r="B12" s="31" t="s">
        <v>44</v>
      </c>
      <c r="C12" s="29" t="s">
        <v>13</v>
      </c>
      <c r="D12" s="32">
        <v>1</v>
      </c>
      <c r="E12" s="15"/>
      <c r="F12" s="16">
        <f>E12*D12</f>
        <v>0</v>
      </c>
    </row>
    <row r="13" spans="1:9" ht="18.75" customHeight="1" x14ac:dyDescent="0.3">
      <c r="A13" s="29">
        <f t="shared" si="0"/>
        <v>109</v>
      </c>
      <c r="B13" s="31" t="s">
        <v>45</v>
      </c>
      <c r="C13" s="29" t="s">
        <v>14</v>
      </c>
      <c r="D13" s="32">
        <v>1</v>
      </c>
      <c r="E13" s="15"/>
      <c r="F13" s="16">
        <f>E13*D13</f>
        <v>0</v>
      </c>
    </row>
    <row r="14" spans="1:9" ht="16.5" customHeight="1" x14ac:dyDescent="0.3">
      <c r="A14" s="34"/>
      <c r="B14" s="35" t="s">
        <v>15</v>
      </c>
      <c r="C14" s="34"/>
      <c r="D14" s="36"/>
      <c r="E14" s="37"/>
      <c r="F14" s="18">
        <f>SUM(F5:F13)</f>
        <v>0</v>
      </c>
    </row>
    <row r="15" spans="1:9" ht="18.75" customHeight="1" x14ac:dyDescent="0.3">
      <c r="A15" s="27">
        <v>200</v>
      </c>
      <c r="B15" s="28" t="s">
        <v>16</v>
      </c>
      <c r="C15" s="29"/>
      <c r="D15" s="32"/>
      <c r="E15" s="15"/>
      <c r="F15" s="16"/>
    </row>
    <row r="16" spans="1:9" ht="32" customHeight="1" x14ac:dyDescent="0.3">
      <c r="A16" s="29">
        <f t="shared" si="0"/>
        <v>201</v>
      </c>
      <c r="B16" s="31" t="s">
        <v>46</v>
      </c>
      <c r="C16" s="29" t="s">
        <v>17</v>
      </c>
      <c r="D16" s="32">
        <v>60</v>
      </c>
      <c r="E16" s="15"/>
      <c r="F16" s="16">
        <f>E16*D16</f>
        <v>0</v>
      </c>
    </row>
    <row r="17" spans="1:11" ht="18.75" customHeight="1" x14ac:dyDescent="0.3">
      <c r="A17" s="29">
        <f t="shared" si="0"/>
        <v>202</v>
      </c>
      <c r="B17" s="31" t="s">
        <v>18</v>
      </c>
      <c r="C17" s="29" t="s">
        <v>17</v>
      </c>
      <c r="D17" s="32">
        <v>60</v>
      </c>
      <c r="E17" s="15"/>
      <c r="F17" s="16">
        <f>E17*D17</f>
        <v>0</v>
      </c>
    </row>
    <row r="18" spans="1:11" ht="30.5" customHeight="1" x14ac:dyDescent="0.3">
      <c r="A18" s="29">
        <f t="shared" si="0"/>
        <v>203</v>
      </c>
      <c r="B18" s="31" t="s">
        <v>47</v>
      </c>
      <c r="C18" s="29" t="s">
        <v>17</v>
      </c>
      <c r="D18" s="32">
        <v>60</v>
      </c>
      <c r="E18" s="15"/>
      <c r="F18" s="16">
        <f>E18*D18</f>
        <v>0</v>
      </c>
    </row>
    <row r="19" spans="1:11" ht="18.75" customHeight="1" x14ac:dyDescent="0.3">
      <c r="A19" s="29">
        <f t="shared" si="0"/>
        <v>204</v>
      </c>
      <c r="B19" s="31" t="s">
        <v>19</v>
      </c>
      <c r="C19" s="29" t="s">
        <v>17</v>
      </c>
      <c r="D19" s="32">
        <v>60</v>
      </c>
      <c r="E19" s="15"/>
      <c r="F19" s="16">
        <f>E19*D19</f>
        <v>0</v>
      </c>
    </row>
    <row r="20" spans="1:11" ht="15" customHeight="1" x14ac:dyDescent="0.3">
      <c r="A20" s="29"/>
      <c r="B20" s="35" t="s">
        <v>15</v>
      </c>
      <c r="C20" s="20"/>
      <c r="D20" s="38"/>
      <c r="E20" s="17"/>
      <c r="F20" s="18">
        <f>SUM(F16:F19)</f>
        <v>0</v>
      </c>
    </row>
    <row r="21" spans="1:11" ht="15" customHeight="1" x14ac:dyDescent="0.3">
      <c r="A21" s="11"/>
      <c r="B21" s="39" t="s">
        <v>20</v>
      </c>
      <c r="C21" s="11"/>
      <c r="D21" s="40"/>
      <c r="E21" s="19"/>
      <c r="F21" s="23">
        <f>+F14+F20</f>
        <v>0</v>
      </c>
    </row>
    <row r="22" spans="1:11" ht="14.25" customHeight="1" x14ac:dyDescent="0.3">
      <c r="A22" s="41"/>
      <c r="B22" s="42" t="s">
        <v>21</v>
      </c>
      <c r="C22" s="43"/>
      <c r="D22" s="44"/>
      <c r="E22" s="45"/>
      <c r="F22" s="46"/>
    </row>
    <row r="23" spans="1:11" ht="14.25" customHeight="1" x14ac:dyDescent="0.3">
      <c r="A23" s="27">
        <v>300</v>
      </c>
      <c r="B23" s="28" t="s">
        <v>54</v>
      </c>
      <c r="C23" s="27"/>
      <c r="D23" s="47"/>
      <c r="E23" s="48"/>
      <c r="F23" s="49"/>
    </row>
    <row r="24" spans="1:11" ht="14.25" customHeight="1" x14ac:dyDescent="0.3">
      <c r="A24" s="50">
        <f>A23+1</f>
        <v>301</v>
      </c>
      <c r="B24" s="51" t="s">
        <v>22</v>
      </c>
      <c r="C24" s="50" t="s">
        <v>33</v>
      </c>
      <c r="D24" s="32">
        <v>10380</v>
      </c>
      <c r="E24" s="52"/>
      <c r="F24" s="16">
        <f>E24*D24</f>
        <v>0</v>
      </c>
      <c r="H24" s="6"/>
      <c r="I24" s="7"/>
      <c r="J24" s="7"/>
      <c r="K24" s="7"/>
    </row>
    <row r="25" spans="1:11" ht="14.25" customHeight="1" x14ac:dyDescent="0.3">
      <c r="A25" s="50">
        <f>A24+1</f>
        <v>302</v>
      </c>
      <c r="B25" s="51" t="s">
        <v>23</v>
      </c>
      <c r="C25" s="50" t="s">
        <v>33</v>
      </c>
      <c r="D25" s="32">
        <v>10380</v>
      </c>
      <c r="E25" s="52"/>
      <c r="F25" s="16">
        <f>E25*D25</f>
        <v>0</v>
      </c>
    </row>
    <row r="26" spans="1:11" ht="14.25" customHeight="1" x14ac:dyDescent="0.3">
      <c r="A26" s="27">
        <v>400</v>
      </c>
      <c r="B26" s="28" t="s">
        <v>24</v>
      </c>
      <c r="C26" s="27"/>
      <c r="D26" s="53"/>
      <c r="E26" s="54"/>
      <c r="F26" s="49"/>
    </row>
    <row r="27" spans="1:11" ht="14.25" customHeight="1" x14ac:dyDescent="0.3">
      <c r="A27" s="50">
        <f>A26+1</f>
        <v>401</v>
      </c>
      <c r="B27" s="51" t="s">
        <v>25</v>
      </c>
      <c r="C27" s="50" t="s">
        <v>33</v>
      </c>
      <c r="D27" s="32">
        <v>41520</v>
      </c>
      <c r="E27" s="52"/>
      <c r="F27" s="16">
        <f>E27*D27</f>
        <v>0</v>
      </c>
      <c r="H27" s="7"/>
      <c r="I27" s="7"/>
      <c r="J27" s="7"/>
    </row>
    <row r="28" spans="1:11" s="1" customFormat="1" ht="14.25" customHeight="1" x14ac:dyDescent="0.3">
      <c r="A28" s="27">
        <v>500</v>
      </c>
      <c r="B28" s="28" t="s">
        <v>26</v>
      </c>
      <c r="C28" s="27"/>
      <c r="D28" s="53"/>
      <c r="E28" s="54"/>
      <c r="F28" s="49"/>
    </row>
    <row r="29" spans="1:11" ht="25" customHeight="1" x14ac:dyDescent="0.3">
      <c r="A29" s="50">
        <f>A28+1</f>
        <v>501</v>
      </c>
      <c r="B29" s="51" t="s">
        <v>27</v>
      </c>
      <c r="C29" s="50" t="s">
        <v>33</v>
      </c>
      <c r="D29" s="32">
        <v>10380</v>
      </c>
      <c r="E29" s="52"/>
      <c r="F29" s="16">
        <f>E29*D29</f>
        <v>0</v>
      </c>
      <c r="H29" s="7"/>
    </row>
    <row r="30" spans="1:11" ht="14.25" customHeight="1" x14ac:dyDescent="0.3">
      <c r="A30" s="27">
        <v>600</v>
      </c>
      <c r="B30" s="28" t="s">
        <v>55</v>
      </c>
      <c r="C30" s="27"/>
      <c r="D30" s="53"/>
      <c r="E30" s="54"/>
      <c r="F30" s="49"/>
    </row>
    <row r="31" spans="1:11" ht="14.25" customHeight="1" x14ac:dyDescent="0.3">
      <c r="A31" s="50">
        <f>A30+1</f>
        <v>601</v>
      </c>
      <c r="B31" s="51" t="s">
        <v>28</v>
      </c>
      <c r="C31" s="50" t="s">
        <v>33</v>
      </c>
      <c r="D31" s="32">
        <v>207600</v>
      </c>
      <c r="E31" s="52"/>
      <c r="F31" s="16">
        <f t="shared" ref="F31" si="2">E31*D31</f>
        <v>0</v>
      </c>
      <c r="H31" s="7"/>
      <c r="I31" s="7"/>
      <c r="J31" s="7"/>
    </row>
    <row r="32" spans="1:11" ht="14.25" customHeight="1" x14ac:dyDescent="0.3">
      <c r="A32" s="55"/>
      <c r="B32" s="56" t="s">
        <v>29</v>
      </c>
      <c r="C32" s="55"/>
      <c r="D32" s="40"/>
      <c r="E32" s="57"/>
      <c r="F32" s="23">
        <f>SUM(F24:F31)</f>
        <v>0</v>
      </c>
    </row>
    <row r="33" spans="1:9" ht="14.25" customHeight="1" x14ac:dyDescent="0.3">
      <c r="A33" s="58"/>
      <c r="B33" s="59" t="s">
        <v>30</v>
      </c>
      <c r="C33" s="58"/>
      <c r="D33" s="60"/>
      <c r="E33" s="61"/>
      <c r="F33" s="62"/>
    </row>
    <row r="34" spans="1:9" ht="14.25" customHeight="1" x14ac:dyDescent="0.3">
      <c r="A34" s="63">
        <v>700</v>
      </c>
      <c r="B34" s="64" t="s">
        <v>31</v>
      </c>
      <c r="C34" s="50"/>
      <c r="D34" s="32"/>
      <c r="E34" s="52"/>
      <c r="F34" s="16"/>
    </row>
    <row r="35" spans="1:9" ht="14.25" customHeight="1" x14ac:dyDescent="0.3">
      <c r="A35" s="50">
        <f>A34+1</f>
        <v>701</v>
      </c>
      <c r="B35" s="65" t="s">
        <v>32</v>
      </c>
      <c r="C35" s="50" t="s">
        <v>33</v>
      </c>
      <c r="D35" s="32">
        <v>480</v>
      </c>
      <c r="E35" s="52"/>
      <c r="F35" s="16">
        <f t="shared" ref="F35:F38" si="3">E35*D35</f>
        <v>0</v>
      </c>
    </row>
    <row r="36" spans="1:9" ht="14.25" customHeight="1" x14ac:dyDescent="0.3">
      <c r="A36" s="50">
        <f t="shared" ref="A36:A38" si="4">A35+1</f>
        <v>702</v>
      </c>
      <c r="B36" s="66" t="s">
        <v>34</v>
      </c>
      <c r="C36" s="50" t="s">
        <v>33</v>
      </c>
      <c r="D36" s="32">
        <v>480</v>
      </c>
      <c r="E36" s="52"/>
      <c r="F36" s="16">
        <f t="shared" si="3"/>
        <v>0</v>
      </c>
    </row>
    <row r="37" spans="1:9" ht="14.25" customHeight="1" x14ac:dyDescent="0.3">
      <c r="A37" s="50">
        <f t="shared" si="4"/>
        <v>703</v>
      </c>
      <c r="B37" s="66" t="s">
        <v>35</v>
      </c>
      <c r="C37" s="50" t="s">
        <v>33</v>
      </c>
      <c r="D37" s="32">
        <v>1920</v>
      </c>
      <c r="E37" s="52"/>
      <c r="F37" s="16">
        <f t="shared" si="3"/>
        <v>0</v>
      </c>
    </row>
    <row r="38" spans="1:9" ht="14.25" customHeight="1" x14ac:dyDescent="0.3">
      <c r="A38" s="50">
        <f t="shared" si="4"/>
        <v>704</v>
      </c>
      <c r="B38" s="66" t="s">
        <v>36</v>
      </c>
      <c r="C38" s="50" t="s">
        <v>33</v>
      </c>
      <c r="D38" s="32">
        <v>9600</v>
      </c>
      <c r="E38" s="52"/>
      <c r="F38" s="16">
        <f t="shared" si="3"/>
        <v>0</v>
      </c>
    </row>
    <row r="39" spans="1:9" ht="14.25" customHeight="1" x14ac:dyDescent="0.3">
      <c r="A39" s="50"/>
      <c r="B39" s="67" t="s">
        <v>15</v>
      </c>
      <c r="C39" s="50"/>
      <c r="D39" s="32"/>
      <c r="E39" s="52"/>
      <c r="F39" s="48">
        <f>SUM(F35:F38)</f>
        <v>0</v>
      </c>
    </row>
    <row r="40" spans="1:9" ht="14.25" customHeight="1" x14ac:dyDescent="0.3">
      <c r="A40" s="63">
        <v>800</v>
      </c>
      <c r="B40" s="64" t="s">
        <v>37</v>
      </c>
      <c r="C40" s="50"/>
      <c r="D40" s="32"/>
      <c r="E40" s="52"/>
      <c r="F40" s="16"/>
    </row>
    <row r="41" spans="1:9" ht="14.25" customHeight="1" x14ac:dyDescent="0.3">
      <c r="A41" s="50">
        <f>A40+1</f>
        <v>801</v>
      </c>
      <c r="B41" s="65" t="s">
        <v>32</v>
      </c>
      <c r="C41" s="50" t="s">
        <v>33</v>
      </c>
      <c r="D41" s="32">
        <v>480</v>
      </c>
      <c r="E41" s="52"/>
      <c r="F41" s="16">
        <f t="shared" ref="F41:F44" si="5">E41*D41</f>
        <v>0</v>
      </c>
    </row>
    <row r="42" spans="1:9" ht="14.25" customHeight="1" x14ac:dyDescent="0.3">
      <c r="A42" s="50">
        <f t="shared" ref="A42:A44" si="6">A41+1</f>
        <v>802</v>
      </c>
      <c r="B42" s="66" t="s">
        <v>34</v>
      </c>
      <c r="C42" s="50" t="s">
        <v>33</v>
      </c>
      <c r="D42" s="32">
        <v>480</v>
      </c>
      <c r="E42" s="52"/>
      <c r="F42" s="16">
        <f t="shared" si="5"/>
        <v>0</v>
      </c>
    </row>
    <row r="43" spans="1:9" ht="14.25" customHeight="1" x14ac:dyDescent="0.3">
      <c r="A43" s="50">
        <f t="shared" si="6"/>
        <v>803</v>
      </c>
      <c r="B43" s="66" t="s">
        <v>35</v>
      </c>
      <c r="C43" s="50" t="s">
        <v>33</v>
      </c>
      <c r="D43" s="32">
        <v>1920</v>
      </c>
      <c r="E43" s="52"/>
      <c r="F43" s="16">
        <f t="shared" si="5"/>
        <v>0</v>
      </c>
    </row>
    <row r="44" spans="1:9" ht="14.25" customHeight="1" x14ac:dyDescent="0.3">
      <c r="A44" s="50">
        <f t="shared" si="6"/>
        <v>804</v>
      </c>
      <c r="B44" s="66" t="s">
        <v>36</v>
      </c>
      <c r="C44" s="50" t="s">
        <v>33</v>
      </c>
      <c r="D44" s="32">
        <v>9600</v>
      </c>
      <c r="E44" s="52"/>
      <c r="F44" s="16">
        <f t="shared" si="5"/>
        <v>0</v>
      </c>
    </row>
    <row r="45" spans="1:9" ht="14.25" customHeight="1" x14ac:dyDescent="0.3">
      <c r="A45" s="20"/>
      <c r="B45" s="35" t="s">
        <v>48</v>
      </c>
      <c r="C45" s="21"/>
      <c r="D45" s="22"/>
      <c r="E45" s="18"/>
      <c r="F45" s="18">
        <f>SUM(F41:F44)</f>
        <v>0</v>
      </c>
      <c r="H45" s="4"/>
      <c r="I45" s="4"/>
    </row>
    <row r="46" spans="1:9" ht="14.25" customHeight="1" x14ac:dyDescent="0.3">
      <c r="A46" s="11"/>
      <c r="B46" s="68" t="s">
        <v>38</v>
      </c>
      <c r="C46" s="12"/>
      <c r="D46" s="13"/>
      <c r="E46" s="14"/>
      <c r="F46" s="23">
        <f>+F39+F45</f>
        <v>0</v>
      </c>
      <c r="H46" s="4"/>
    </row>
    <row r="47" spans="1:9" ht="14.25" customHeight="1" x14ac:dyDescent="0.3">
      <c r="A47" s="29"/>
      <c r="B47" s="69"/>
      <c r="C47" s="27"/>
      <c r="D47" s="47"/>
      <c r="E47" s="48"/>
      <c r="F47" s="48"/>
    </row>
    <row r="48" spans="1:9" x14ac:dyDescent="0.3">
      <c r="A48" s="41"/>
      <c r="B48" s="42" t="s">
        <v>39</v>
      </c>
      <c r="C48" s="70"/>
      <c r="D48" s="71"/>
      <c r="E48" s="72"/>
      <c r="F48" s="72"/>
    </row>
    <row r="49" spans="1:9" x14ac:dyDescent="0.3">
      <c r="A49" s="20">
        <v>100</v>
      </c>
      <c r="B49" s="73" t="s">
        <v>6</v>
      </c>
      <c r="C49" s="74"/>
      <c r="D49" s="75"/>
      <c r="E49" s="17"/>
      <c r="F49" s="17">
        <f>+F14</f>
        <v>0</v>
      </c>
    </row>
    <row r="50" spans="1:9" x14ac:dyDescent="0.3">
      <c r="A50" s="20">
        <v>200</v>
      </c>
      <c r="B50" s="73" t="s">
        <v>49</v>
      </c>
      <c r="C50" s="74"/>
      <c r="D50" s="75"/>
      <c r="E50" s="17"/>
      <c r="F50" s="17">
        <f>+F20</f>
        <v>0</v>
      </c>
    </row>
    <row r="51" spans="1:9" x14ac:dyDescent="0.3">
      <c r="A51" s="20">
        <v>300</v>
      </c>
      <c r="B51" s="73" t="s">
        <v>21</v>
      </c>
      <c r="C51" s="74"/>
      <c r="D51" s="75"/>
      <c r="E51" s="17"/>
      <c r="F51" s="17">
        <f>+F32</f>
        <v>0</v>
      </c>
    </row>
    <row r="52" spans="1:9" x14ac:dyDescent="0.3">
      <c r="A52" s="20">
        <v>400</v>
      </c>
      <c r="B52" s="73" t="s">
        <v>30</v>
      </c>
      <c r="C52" s="74"/>
      <c r="D52" s="75"/>
      <c r="E52" s="17"/>
      <c r="F52" s="17">
        <f>+F46</f>
        <v>0</v>
      </c>
    </row>
    <row r="53" spans="1:9" s="1" customFormat="1" x14ac:dyDescent="0.3">
      <c r="A53" s="21"/>
      <c r="B53" s="76" t="s">
        <v>50</v>
      </c>
      <c r="C53" s="77"/>
      <c r="D53" s="78"/>
      <c r="E53" s="77"/>
      <c r="F53" s="79">
        <f>SUM(F49:F52)</f>
        <v>0</v>
      </c>
      <c r="H53" s="8"/>
      <c r="I53" s="8"/>
    </row>
    <row r="54" spans="1:9" x14ac:dyDescent="0.3">
      <c r="A54" s="9"/>
      <c r="B54" s="9"/>
      <c r="F54" s="1"/>
    </row>
    <row r="55" spans="1:9" hidden="1" x14ac:dyDescent="0.3">
      <c r="A55" s="9"/>
      <c r="B55" s="10" t="s">
        <v>51</v>
      </c>
    </row>
    <row r="57" spans="1:9" hidden="1" x14ac:dyDescent="0.3"/>
    <row r="58" spans="1:9" hidden="1" x14ac:dyDescent="0.3"/>
    <row r="59" spans="1:9" hidden="1" x14ac:dyDescent="0.3"/>
    <row r="60" spans="1:9" hidden="1" x14ac:dyDescent="0.3"/>
    <row r="61" spans="1:9" hidden="1" x14ac:dyDescent="0.3"/>
    <row r="62" spans="1:9" hidden="1" x14ac:dyDescent="0.3"/>
    <row r="63" spans="1:9" hidden="1" x14ac:dyDescent="0.3"/>
    <row r="64" spans="1:9" hidden="1" x14ac:dyDescent="0.3">
      <c r="B64" s="2" t="s">
        <v>52</v>
      </c>
    </row>
    <row r="65" spans="2:2" hidden="1" x14ac:dyDescent="0.3">
      <c r="B65" s="2" t="s">
        <v>53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 Botha</dc:creator>
  <cp:lastModifiedBy>Annali Botha</cp:lastModifiedBy>
  <cp:lastPrinted>2026-04-21T12:42:31Z</cp:lastPrinted>
  <dcterms:created xsi:type="dcterms:W3CDTF">2026-04-21T12:11:57Z</dcterms:created>
  <dcterms:modified xsi:type="dcterms:W3CDTF">2026-04-21T12:43:33Z</dcterms:modified>
</cp:coreProperties>
</file>