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sitao365-my.sharepoint.com/personal/nonhle_mkhwanazi_sita_co_za/Documents/REQUEST FOR QUOTATIONS, INFORMATION,ACCREDITATION/WO 70788-INTEGRATED ENTERPRISE REPORTING SYSTEM/Publication/"/>
    </mc:Choice>
  </mc:AlternateContent>
  <xr:revisionPtr revIDLastSave="1" documentId="8_{D8545B88-974A-45ED-A8AF-F1604C5FE075}" xr6:coauthVersionLast="47" xr6:coauthVersionMax="47" xr10:uidLastSave="{0B9B4B34-F150-4BF6-BA4B-6673FEBED683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xlnm.Print_Area" localSheetId="0">'PRICING SCHEDULE'!$A:$N</definedName>
    <definedName name="_xlnm.Print_Titles" localSheetId="0">'PRICING SCHEDULE'!$1:$5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2" i="6" l="1"/>
  <c r="M21" i="6" s="1"/>
  <c r="G22" i="6"/>
  <c r="G19" i="6"/>
  <c r="N19" i="6" s="1"/>
  <c r="O19" i="6" s="1"/>
  <c r="G20" i="6"/>
  <c r="G18" i="6"/>
  <c r="J22" i="6"/>
  <c r="J21" i="6" s="1"/>
  <c r="G16" i="6"/>
  <c r="N16" i="6" l="1"/>
  <c r="N20" i="6"/>
  <c r="O20" i="6" s="1"/>
  <c r="N22" i="6"/>
  <c r="O22" i="6" s="1"/>
  <c r="O21" i="6" s="1"/>
  <c r="N18" i="6"/>
  <c r="O18" i="6" s="1"/>
  <c r="G21" i="6"/>
  <c r="N21" i="6" s="1"/>
  <c r="G17" i="6"/>
  <c r="G15" i="6"/>
  <c r="N15" i="6" l="1"/>
  <c r="N14" i="6" s="1"/>
  <c r="N17" i="6"/>
  <c r="J23" i="6"/>
  <c r="J24" i="6" s="1"/>
  <c r="J25" i="6" s="1"/>
  <c r="M23" i="6"/>
  <c r="O17" i="6"/>
  <c r="O16" i="6"/>
  <c r="G14" i="6"/>
  <c r="G23" i="6" s="1"/>
  <c r="N23" i="6" l="1"/>
  <c r="M24" i="6"/>
  <c r="M25" i="6" s="1"/>
  <c r="G24" i="6"/>
  <c r="G25" i="6" s="1"/>
  <c r="O15" i="6"/>
  <c r="O14" i="6" l="1"/>
  <c r="O23" i="6" s="1"/>
  <c r="N24" i="6"/>
  <c r="N25" i="6" s="1"/>
</calcChain>
</file>

<file path=xl/sharedStrings.xml><?xml version="1.0" encoding="utf-8"?>
<sst xmlns="http://schemas.openxmlformats.org/spreadsheetml/2006/main" count="62" uniqueCount="55">
  <si>
    <t>Item No</t>
  </si>
  <si>
    <t>Unit of measure</t>
  </si>
  <si>
    <t>VAT (@15%)</t>
  </si>
  <si>
    <t>1. INSTRUCTION FOR COMPLETING THE PRICING SCHEDULE</t>
  </si>
  <si>
    <t>YEAR 1</t>
  </si>
  <si>
    <t>YEAR 2</t>
  </si>
  <si>
    <t xml:space="preserve">Qty </t>
  </si>
  <si>
    <t>TOTAL</t>
  </si>
  <si>
    <t>Qty</t>
  </si>
  <si>
    <t>1.1</t>
  </si>
  <si>
    <t>1.2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</si>
  <si>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</si>
  <si>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</si>
  <si>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</si>
  <si>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</si>
  <si>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</si>
  <si>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</si>
  <si>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</si>
  <si>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</si>
  <si>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</si>
  <si>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</si>
  <si>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</si>
  <si>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</si>
  <si>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</si>
  <si>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</si>
  <si>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</si>
  <si>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</si>
  <si>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</si>
  <si>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</si>
  <si>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YEAR 3</t>
  </si>
  <si>
    <t>Line Price Y3</t>
  </si>
  <si>
    <t>RFB Title</t>
  </si>
  <si>
    <t>RFB No</t>
  </si>
  <si>
    <r>
      <t xml:space="preserve">(a)  Bidder must complete/enter </t>
    </r>
    <r>
      <rPr>
        <b/>
        <sz val="12"/>
        <color indexed="8"/>
        <rFont val="Calibri"/>
        <family val="2"/>
      </rPr>
      <t xml:space="preserve">YELLOW </t>
    </r>
    <r>
      <rPr>
        <sz val="12"/>
        <color indexed="8"/>
        <rFont val="Calibri"/>
        <family val="2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</si>
  <si>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</si>
  <si>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</si>
  <si>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 xml:space="preserve">Customization and Configuration Expertise </t>
  </si>
  <si>
    <t xml:space="preserve">Data Migration and Management </t>
  </si>
  <si>
    <t xml:space="preserve">Stakeholder Engagement </t>
  </si>
  <si>
    <t>Integrated Enterprise Reporting System Once-Off Service</t>
  </si>
  <si>
    <t>Change Management Once-Off Service</t>
  </si>
  <si>
    <t xml:space="preserve">Post-Implementation Support </t>
  </si>
  <si>
    <t xml:space="preserve">Support and maintenance for  (3) YEARS </t>
  </si>
  <si>
    <t>Monthly</t>
  </si>
  <si>
    <t>Each</t>
  </si>
  <si>
    <t xml:space="preserve">(d) No of users to be trained will  be provided as required </t>
  </si>
  <si>
    <t xml:space="preserve">Capacity Building Programs </t>
  </si>
  <si>
    <t>Training</t>
  </si>
  <si>
    <t xml:space="preserve">INTEGRATED ENTERPRISE REPORTING SYSTEM </t>
  </si>
  <si>
    <t>2.1</t>
  </si>
  <si>
    <t>2.2</t>
  </si>
  <si>
    <t>2.3</t>
  </si>
  <si>
    <t>3.1</t>
  </si>
  <si>
    <t>REQUEST FOR BID FOR THE PROCUREMENT OF AN INTEGRATED ENTERPRISE REPORTING SYSTEM WITH MAINTENANCE AND TECHNICAL SUPPORT FOR A PERIOD OF THREE (3) YEARS – NMBM</t>
  </si>
  <si>
    <t>RFB 3184-2025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</si>
</sst>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6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/>
      <right style="medium">
        <color theme="8"/>
      </right>
      <top style="thin">
        <color theme="8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8"/>
      </right>
      <top style="thin">
        <color theme="4"/>
      </top>
      <bottom style="thin">
        <color theme="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08">
    <xf numFmtId="0" fontId="0" fillId="0" borderId="0" xfId="0"/>
    <xf numFmtId="0" fontId="6" fillId="2" borderId="0" xfId="0" applyFont="1" applyFill="1"/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center" vertical="top"/>
    </xf>
    <xf numFmtId="0" fontId="8" fillId="2" borderId="0" xfId="0" applyFont="1" applyFill="1" applyAlignment="1">
      <alignment horizontal="center" vertical="top"/>
    </xf>
    <xf numFmtId="0" fontId="9" fillId="3" borderId="0" xfId="0" applyFont="1" applyFill="1"/>
    <xf numFmtId="0" fontId="6" fillId="2" borderId="0" xfId="0" applyFont="1" applyFill="1" applyAlignment="1">
      <alignment horizontal="left" vertical="top"/>
    </xf>
    <xf numFmtId="0" fontId="10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vertical="top" wrapText="1"/>
    </xf>
    <xf numFmtId="0" fontId="11" fillId="4" borderId="1" xfId="0" applyFont="1" applyFill="1" applyBorder="1" applyAlignment="1">
      <alignment horizontal="left" vertical="top" wrapText="1"/>
    </xf>
    <xf numFmtId="164" fontId="10" fillId="2" borderId="1" xfId="0" applyNumberFormat="1" applyFont="1" applyFill="1" applyBorder="1" applyAlignment="1">
      <alignment horizontal="center" vertical="top" wrapText="1"/>
    </xf>
    <xf numFmtId="0" fontId="10" fillId="3" borderId="0" xfId="0" applyFont="1" applyFill="1"/>
    <xf numFmtId="0" fontId="13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wrapText="1"/>
    </xf>
    <xf numFmtId="44" fontId="9" fillId="3" borderId="0" xfId="0" applyNumberFormat="1" applyFont="1" applyFill="1" applyAlignment="1">
      <alignment horizontal="center" vertical="center" wrapText="1"/>
    </xf>
    <xf numFmtId="0" fontId="12" fillId="3" borderId="0" xfId="0" applyFont="1" applyFill="1"/>
    <xf numFmtId="0" fontId="12" fillId="3" borderId="0" xfId="0" applyFont="1" applyFill="1" applyAlignment="1">
      <alignment vertical="top"/>
    </xf>
    <xf numFmtId="0" fontId="12" fillId="4" borderId="1" xfId="0" applyFont="1" applyFill="1" applyBorder="1" applyAlignment="1">
      <alignment horizontal="right" vertical="top"/>
    </xf>
    <xf numFmtId="0" fontId="9" fillId="3" borderId="0" xfId="0" applyFont="1" applyFill="1" applyAlignment="1">
      <alignment horizontal="left" vertical="center"/>
    </xf>
    <xf numFmtId="0" fontId="10" fillId="3" borderId="0" xfId="0" applyFont="1" applyFill="1" applyAlignment="1">
      <alignment vertical="top"/>
    </xf>
    <xf numFmtId="0" fontId="10" fillId="3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left" vertical="top" wrapText="1"/>
    </xf>
    <xf numFmtId="0" fontId="10" fillId="3" borderId="0" xfId="0" applyFont="1" applyFill="1" applyAlignment="1">
      <alignment vertical="top" wrapText="1"/>
    </xf>
    <xf numFmtId="0" fontId="6" fillId="0" borderId="0" xfId="0" applyFont="1"/>
    <xf numFmtId="0" fontId="5" fillId="3" borderId="8" xfId="0" applyFont="1" applyFill="1" applyBorder="1" applyAlignment="1">
      <alignment vertical="top"/>
    </xf>
    <xf numFmtId="0" fontId="10" fillId="2" borderId="9" xfId="0" applyFont="1" applyFill="1" applyBorder="1" applyAlignment="1">
      <alignment horizontal="center" vertical="top" wrapText="1"/>
    </xf>
    <xf numFmtId="164" fontId="10" fillId="2" borderId="10" xfId="0" applyNumberFormat="1" applyFont="1" applyFill="1" applyBorder="1" applyAlignment="1">
      <alignment horizontal="center" vertical="top" wrapText="1"/>
    </xf>
    <xf numFmtId="164" fontId="10" fillId="2" borderId="9" xfId="0" applyNumberFormat="1" applyFont="1" applyFill="1" applyBorder="1" applyAlignment="1">
      <alignment horizontal="center" vertical="top" wrapText="1"/>
    </xf>
    <xf numFmtId="164" fontId="10" fillId="2" borderId="9" xfId="0" applyNumberFormat="1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top" wrapText="1"/>
    </xf>
    <xf numFmtId="0" fontId="5" fillId="3" borderId="11" xfId="0" applyFont="1" applyFill="1" applyBorder="1" applyAlignment="1">
      <alignment horizontal="center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12" fillId="4" borderId="7" xfId="0" applyFont="1" applyFill="1" applyBorder="1" applyAlignment="1">
      <alignment horizontal="right" vertical="top"/>
    </xf>
    <xf numFmtId="0" fontId="12" fillId="0" borderId="0" xfId="0" applyFont="1" applyAlignment="1">
      <alignment horizontal="right" vertical="top"/>
    </xf>
    <xf numFmtId="0" fontId="10" fillId="0" borderId="0" xfId="0" applyFont="1" applyAlignment="1">
      <alignment wrapText="1"/>
    </xf>
    <xf numFmtId="0" fontId="10" fillId="0" borderId="7" xfId="0" applyFont="1" applyBorder="1" applyAlignment="1">
      <alignment horizontal="left" vertical="top" wrapText="1"/>
    </xf>
    <xf numFmtId="0" fontId="10" fillId="6" borderId="9" xfId="0" applyFont="1" applyFill="1" applyBorder="1" applyAlignment="1">
      <alignment horizontal="left" vertical="top" wrapText="1"/>
    </xf>
    <xf numFmtId="0" fontId="9" fillId="3" borderId="0" xfId="0" applyFont="1" applyFill="1" applyAlignment="1">
      <alignment horizontal="left" vertical="top"/>
    </xf>
    <xf numFmtId="0" fontId="15" fillId="6" borderId="12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12" fillId="4" borderId="9" xfId="0" applyFont="1" applyFill="1" applyBorder="1" applyAlignment="1">
      <alignment horizontal="right" vertical="top" wrapText="1"/>
    </xf>
    <xf numFmtId="0" fontId="15" fillId="6" borderId="4" xfId="0" applyFont="1" applyFill="1" applyBorder="1" applyAlignment="1">
      <alignment horizontal="left" vertical="top" wrapText="1"/>
    </xf>
    <xf numFmtId="1" fontId="12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164" fontId="14" fillId="5" borderId="1" xfId="0" applyNumberFormat="1" applyFont="1" applyFill="1" applyBorder="1" applyAlignment="1">
      <alignment horizontal="center" vertical="center" wrapText="1"/>
    </xf>
    <xf numFmtId="164" fontId="10" fillId="5" borderId="1" xfId="0" applyNumberFormat="1" applyFont="1" applyFill="1" applyBorder="1" applyAlignment="1">
      <alignment horizontal="left" vertical="center" wrapText="1"/>
    </xf>
    <xf numFmtId="164" fontId="10" fillId="5" borderId="1" xfId="0" applyNumberFormat="1" applyFont="1" applyFill="1" applyBorder="1" applyAlignment="1">
      <alignment horizontal="center" vertical="center" wrapText="1"/>
    </xf>
    <xf numFmtId="164" fontId="12" fillId="4" borderId="7" xfId="0" applyNumberFormat="1" applyFont="1" applyFill="1" applyBorder="1" applyAlignment="1">
      <alignment vertical="center" wrapText="1"/>
    </xf>
    <xf numFmtId="44" fontId="14" fillId="5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right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44" fontId="11" fillId="4" borderId="2" xfId="0" applyNumberFormat="1" applyFont="1" applyFill="1" applyBorder="1" applyAlignment="1">
      <alignment vertical="center" wrapText="1"/>
    </xf>
    <xf numFmtId="165" fontId="9" fillId="4" borderId="4" xfId="1" applyNumberFormat="1" applyFont="1" applyFill="1" applyBorder="1" applyAlignment="1">
      <alignment horizontal="right" vertical="center" wrapText="1"/>
    </xf>
    <xf numFmtId="44" fontId="11" fillId="4" borderId="14" xfId="0" applyNumberFormat="1" applyFont="1" applyFill="1" applyBorder="1" applyAlignment="1">
      <alignment vertical="center" wrapText="1"/>
    </xf>
    <xf numFmtId="164" fontId="10" fillId="4" borderId="5" xfId="0" applyNumberFormat="1" applyFont="1" applyFill="1" applyBorder="1" applyAlignment="1">
      <alignment horizontal="left" vertical="center" wrapText="1"/>
    </xf>
    <xf numFmtId="165" fontId="9" fillId="4" borderId="3" xfId="1" applyNumberFormat="1" applyFont="1" applyFill="1" applyBorder="1" applyAlignment="1">
      <alignment horizontal="right" vertical="center" wrapText="1"/>
    </xf>
    <xf numFmtId="164" fontId="10" fillId="4" borderId="6" xfId="0" applyNumberFormat="1" applyFont="1" applyFill="1" applyBorder="1" applyAlignment="1">
      <alignment horizontal="left" vertical="center" wrapText="1"/>
    </xf>
    <xf numFmtId="44" fontId="12" fillId="6" borderId="1" xfId="0" applyNumberFormat="1" applyFont="1" applyFill="1" applyBorder="1" applyAlignment="1">
      <alignment horizontal="left" vertical="center" wrapText="1"/>
    </xf>
    <xf numFmtId="44" fontId="9" fillId="4" borderId="3" xfId="0" applyNumberFormat="1" applyFont="1" applyFill="1" applyBorder="1" applyAlignment="1">
      <alignment vertical="center"/>
    </xf>
    <xf numFmtId="0" fontId="9" fillId="4" borderId="13" xfId="0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9" fontId="9" fillId="6" borderId="1" xfId="2" applyFont="1" applyFill="1" applyBorder="1" applyAlignment="1">
      <alignment horizontal="center" vertical="center" wrapText="1"/>
    </xf>
    <xf numFmtId="0" fontId="12" fillId="0" borderId="1" xfId="0" quotePrefix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44" fontId="12" fillId="3" borderId="1" xfId="0" applyNumberFormat="1" applyFont="1" applyFill="1" applyBorder="1" applyAlignment="1">
      <alignment horizontal="center" vertical="center" wrapText="1"/>
    </xf>
    <xf numFmtId="9" fontId="12" fillId="6" borderId="1" xfId="2" applyFont="1" applyFill="1" applyBorder="1" applyAlignment="1">
      <alignment horizontal="center" vertical="center" wrapText="1"/>
    </xf>
    <xf numFmtId="44" fontId="12" fillId="4" borderId="3" xfId="0" applyNumberFormat="1" applyFont="1" applyFill="1" applyBorder="1" applyAlignment="1">
      <alignment vertical="center"/>
    </xf>
    <xf numFmtId="0" fontId="15" fillId="0" borderId="0" xfId="0" applyFont="1" applyAlignment="1">
      <alignment vertical="top"/>
    </xf>
    <xf numFmtId="0" fontId="10" fillId="0" borderId="1" xfId="0" applyFont="1" applyBorder="1" applyAlignment="1">
      <alignment horizontal="left" vertical="top"/>
    </xf>
    <xf numFmtId="44" fontId="11" fillId="4" borderId="3" xfId="0" applyNumberFormat="1" applyFont="1" applyFill="1" applyBorder="1" applyAlignment="1">
      <alignment vertical="center"/>
    </xf>
    <xf numFmtId="0" fontId="5" fillId="3" borderId="26" xfId="0" applyFont="1" applyFill="1" applyBorder="1" applyAlignment="1">
      <alignment horizontal="left" vertical="top"/>
    </xf>
    <xf numFmtId="0" fontId="5" fillId="3" borderId="25" xfId="0" applyFont="1" applyFill="1" applyBorder="1" applyAlignment="1">
      <alignment horizontal="left" vertical="top"/>
    </xf>
    <xf numFmtId="0" fontId="5" fillId="6" borderId="15" xfId="0" applyFont="1" applyFill="1" applyBorder="1" applyAlignment="1">
      <alignment horizontal="left" vertical="center" wrapText="1"/>
    </xf>
    <xf numFmtId="0" fontId="5" fillId="6" borderId="16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top" wrapText="1"/>
    </xf>
    <xf numFmtId="0" fontId="10" fillId="2" borderId="27" xfId="0" applyFont="1" applyFill="1" applyBorder="1" applyAlignment="1">
      <alignment horizontal="center" vertical="top" wrapText="1"/>
    </xf>
    <xf numFmtId="0" fontId="10" fillId="2" borderId="28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center" vertical="top" wrapText="1"/>
    </xf>
    <xf numFmtId="14" fontId="5" fillId="6" borderId="11" xfId="0" applyNumberFormat="1" applyFont="1" applyFill="1" applyBorder="1" applyAlignment="1">
      <alignment horizontal="left" vertical="center"/>
    </xf>
    <xf numFmtId="14" fontId="5" fillId="6" borderId="20" xfId="0" applyNumberFormat="1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 wrapText="1"/>
    </xf>
    <xf numFmtId="0" fontId="5" fillId="6" borderId="22" xfId="0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left"/>
    </xf>
    <xf numFmtId="0" fontId="9" fillId="3" borderId="17" xfId="0" applyFont="1" applyFill="1" applyBorder="1" applyAlignment="1">
      <alignment horizontal="left" vertical="top" wrapText="1"/>
    </xf>
    <xf numFmtId="0" fontId="9" fillId="3" borderId="18" xfId="0" applyFont="1" applyFill="1" applyBorder="1" applyAlignment="1">
      <alignment horizontal="left" vertical="top" wrapText="1"/>
    </xf>
    <xf numFmtId="0" fontId="9" fillId="3" borderId="19" xfId="0" applyFont="1" applyFill="1" applyBorder="1" applyAlignment="1">
      <alignment horizontal="left" vertical="top" wrapText="1"/>
    </xf>
    <xf numFmtId="0" fontId="5" fillId="3" borderId="11" xfId="0" applyFont="1" applyFill="1" applyBorder="1" applyAlignment="1">
      <alignment horizontal="left" vertical="top"/>
    </xf>
    <xf numFmtId="0" fontId="5" fillId="3" borderId="23" xfId="0" applyFont="1" applyFill="1" applyBorder="1" applyAlignment="1">
      <alignment horizontal="left" vertical="top"/>
    </xf>
    <xf numFmtId="0" fontId="5" fillId="3" borderId="11" xfId="0" applyFont="1" applyFill="1" applyBorder="1" applyAlignment="1">
      <alignment horizontal="center" vertical="top"/>
    </xf>
    <xf numFmtId="0" fontId="5" fillId="3" borderId="23" xfId="0" applyFont="1" applyFill="1" applyBorder="1" applyAlignment="1">
      <alignment horizontal="center" vertical="top"/>
    </xf>
    <xf numFmtId="0" fontId="5" fillId="6" borderId="24" xfId="0" applyFont="1" applyFill="1" applyBorder="1" applyAlignment="1">
      <alignment horizontal="left"/>
    </xf>
    <xf numFmtId="0" fontId="5" fillId="6" borderId="25" xfId="0" applyFont="1" applyFill="1" applyBorder="1" applyAlignment="1">
      <alignment horizontal="lef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127673</xdr:colOff>
      <xdr:row>0</xdr:row>
      <xdr:rowOff>68580</xdr:rowOff>
    </xdr:from>
    <xdr:to>
      <xdr:col>0</xdr:col>
      <xdr:colOff>588683</xdr:colOff>
      <xdr:row>1</xdr:row>
      <xdr:rowOff>285750</xdr:rowOff>
    </xdr:to>
    <xdr:pic>
      <xdr:nvPicPr>
        <xdr:cNvPr id="1026" name="Picture 1" descr="SITA Logo">
          <a:extLst>
            <a:ext uri="{FF2B5EF4-FFF2-40B4-BE49-F238E27FC236}">
              <a16:creationId xmlns:a16="http://schemas.microsoft.com/office/drawing/2014/main" id="{F3F7F880-48FA-4A67-AE04-CB8498816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73" y="68580"/>
          <a:ext cx="464820" cy="6099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3"/>
  <sheetViews>
    <sheetView tabSelected="1" zoomScale="98" zoomScaleNormal="98" workbookViewId="0">
      <selection activeCell="B3" sqref="B3"/>
    </sheetView>
  </sheetViews>
  <sheetFormatPr defaultColWidth="9.109375" defaultRowHeight="14.4" x14ac:dyDescent="0.3"/>
  <cols>
    <col min="1" max="1" width="9.77734375" style="35" customWidth="1"/>
    <col min="2" max="2" width="62.6640625" style="34" bestFit="1" customWidth="1"/>
    <col min="3" max="3" width="13.33203125" style="36" customWidth="1"/>
    <col min="4" max="4" width="9.6640625" style="36" customWidth="1"/>
    <col min="5" max="5" width="7.5546875" style="36" customWidth="1"/>
    <col min="6" max="7" width="19.5546875" style="34" customWidth="1"/>
    <col min="8" max="8" width="7.21875" style="34" customWidth="1"/>
    <col min="9" max="10" width="19.5546875" style="34" customWidth="1"/>
    <col min="11" max="11" width="7.5546875" style="34" customWidth="1"/>
    <col min="12" max="12" width="18.77734375" style="34" customWidth="1"/>
    <col min="13" max="13" width="21.44140625" style="34" customWidth="1"/>
    <col min="14" max="14" width="23.6640625" style="34" customWidth="1"/>
    <col min="15" max="15" width="18.77734375" style="34" customWidth="1"/>
    <col min="16" max="16" width="18.6640625" style="34" customWidth="1"/>
    <col min="17" max="17" width="28" style="34" customWidth="1"/>
    <col min="18" max="16384" width="9.109375" style="34"/>
  </cols>
  <sheetData>
    <row r="1" spans="1:19" s="23" customFormat="1" ht="31.2" x14ac:dyDescent="0.6">
      <c r="A1" s="6"/>
      <c r="B1" s="2" t="s">
        <v>15</v>
      </c>
      <c r="C1" s="3"/>
      <c r="D1" s="3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customFormat="1" ht="28.8" customHeight="1" x14ac:dyDescent="0.3">
      <c r="A2" s="31"/>
      <c r="B2" s="21" t="s">
        <v>28</v>
      </c>
      <c r="C2" s="4"/>
      <c r="D2" s="4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9" customFormat="1" ht="15.6" x14ac:dyDescent="0.3">
      <c r="A3" s="17" t="s">
        <v>32</v>
      </c>
      <c r="B3" s="84" t="s">
        <v>54</v>
      </c>
      <c r="C3" s="20"/>
      <c r="D3" s="20"/>
      <c r="E3" s="19"/>
      <c r="F3" s="19"/>
      <c r="G3" s="19"/>
      <c r="H3" s="19"/>
      <c r="I3" s="19"/>
      <c r="J3" s="19"/>
      <c r="K3" s="33"/>
      <c r="L3" s="33"/>
      <c r="M3" s="33"/>
      <c r="N3" s="33"/>
      <c r="O3" s="33"/>
      <c r="P3" s="33"/>
      <c r="Q3" s="33"/>
      <c r="R3" s="33"/>
      <c r="S3" s="33"/>
    </row>
    <row r="4" spans="1:19" customFormat="1" ht="62.4" x14ac:dyDescent="0.3">
      <c r="A4" s="37" t="s">
        <v>31</v>
      </c>
      <c r="B4" s="40" t="s">
        <v>53</v>
      </c>
      <c r="C4" s="20"/>
      <c r="D4" s="20"/>
      <c r="E4" s="22"/>
      <c r="F4" s="22"/>
      <c r="G4" s="22"/>
      <c r="H4" s="22"/>
      <c r="I4" s="22"/>
      <c r="J4" s="22"/>
      <c r="K4" s="33"/>
      <c r="L4" s="33"/>
      <c r="M4" s="33"/>
      <c r="N4" s="33"/>
      <c r="O4" s="33"/>
      <c r="P4" s="33"/>
      <c r="Q4" s="33"/>
      <c r="R4" s="33"/>
      <c r="S4" s="33"/>
    </row>
    <row r="5" spans="1:19" customFormat="1" ht="31.2" x14ac:dyDescent="0.3">
      <c r="A5" s="49" t="s">
        <v>16</v>
      </c>
      <c r="B5" s="41"/>
      <c r="C5" s="20"/>
      <c r="D5" s="20"/>
      <c r="E5" s="11"/>
      <c r="F5" s="11"/>
      <c r="G5" s="11"/>
      <c r="H5" s="11"/>
      <c r="I5" s="11"/>
      <c r="J5" s="11"/>
      <c r="K5" s="33"/>
      <c r="L5" s="33"/>
      <c r="M5" s="33"/>
      <c r="N5" s="33"/>
      <c r="O5" s="33"/>
      <c r="P5" s="33"/>
      <c r="Q5" s="33"/>
      <c r="R5" s="33"/>
      <c r="S5" s="33"/>
    </row>
    <row r="6" spans="1:19" customFormat="1" ht="15.6" x14ac:dyDescent="0.3">
      <c r="A6" s="38"/>
      <c r="B6" s="39"/>
      <c r="C6" s="20"/>
      <c r="D6" s="20"/>
      <c r="E6" s="11"/>
      <c r="F6" s="11"/>
      <c r="G6" s="11"/>
      <c r="H6" s="11"/>
      <c r="I6" s="11"/>
      <c r="J6" s="11"/>
      <c r="K6" s="33"/>
      <c r="L6" s="33"/>
      <c r="M6" s="33"/>
      <c r="N6" s="33"/>
      <c r="O6" s="33"/>
      <c r="P6" s="33"/>
      <c r="Q6" s="33"/>
      <c r="R6" s="33"/>
      <c r="S6" s="33"/>
    </row>
    <row r="7" spans="1:19" s="33" customFormat="1" ht="15.6" x14ac:dyDescent="0.3">
      <c r="A7" s="12" t="s">
        <v>3</v>
      </c>
      <c r="B7" s="13"/>
      <c r="C7" s="13"/>
      <c r="D7" s="14"/>
      <c r="E7" s="11"/>
      <c r="F7" s="11"/>
      <c r="G7" s="11"/>
      <c r="H7" s="11"/>
      <c r="I7" s="11"/>
      <c r="J7" s="11"/>
    </row>
    <row r="8" spans="1:19" s="33" customFormat="1" ht="15.6" x14ac:dyDescent="0.3">
      <c r="A8" s="42" t="s">
        <v>33</v>
      </c>
      <c r="B8" s="15"/>
      <c r="C8" s="16"/>
      <c r="D8" s="16"/>
      <c r="E8" s="11"/>
      <c r="F8" s="11"/>
      <c r="G8" s="11"/>
      <c r="H8" s="11"/>
      <c r="I8" s="11"/>
      <c r="J8" s="11"/>
    </row>
    <row r="9" spans="1:19" s="33" customFormat="1" ht="15.6" x14ac:dyDescent="0.3">
      <c r="A9" s="18" t="s">
        <v>34</v>
      </c>
      <c r="B9" s="5"/>
      <c r="C9" s="5"/>
      <c r="D9" s="5"/>
      <c r="E9" s="11"/>
      <c r="F9" s="11"/>
      <c r="G9" s="11"/>
      <c r="H9" s="11"/>
      <c r="I9" s="11"/>
      <c r="J9" s="11"/>
    </row>
    <row r="10" spans="1:19" s="33" customFormat="1" ht="15.6" x14ac:dyDescent="0.3">
      <c r="A10" s="18" t="s">
        <v>35</v>
      </c>
      <c r="B10" s="5"/>
      <c r="C10" s="5"/>
      <c r="D10" s="5"/>
      <c r="E10" s="11"/>
      <c r="F10" s="11"/>
      <c r="G10" s="11"/>
      <c r="H10" s="11"/>
      <c r="I10" s="11"/>
      <c r="J10" s="11"/>
    </row>
    <row r="11" spans="1:19" s="33" customFormat="1" ht="15.6" x14ac:dyDescent="0.3">
      <c r="A11" s="98" t="s">
        <v>45</v>
      </c>
      <c r="B11" s="98"/>
      <c r="C11" s="5"/>
      <c r="D11" s="5"/>
      <c r="E11" s="11"/>
      <c r="F11" s="11"/>
      <c r="G11" s="11"/>
      <c r="H11" s="11"/>
      <c r="I11" s="11"/>
      <c r="J11" s="11"/>
    </row>
    <row r="12" spans="1:19" customFormat="1" ht="15.6" customHeight="1" x14ac:dyDescent="0.3">
      <c r="A12" s="7"/>
      <c r="B12" s="8"/>
      <c r="C12" s="29"/>
      <c r="D12" s="29"/>
      <c r="E12" s="93" t="s">
        <v>4</v>
      </c>
      <c r="F12" s="93"/>
      <c r="G12" s="93"/>
      <c r="H12" s="90" t="s">
        <v>5</v>
      </c>
      <c r="I12" s="91"/>
      <c r="J12" s="92"/>
      <c r="K12" s="90" t="s">
        <v>29</v>
      </c>
      <c r="L12" s="91"/>
      <c r="M12" s="92"/>
      <c r="N12" s="25" t="s">
        <v>7</v>
      </c>
      <c r="O12" s="33"/>
      <c r="P12" s="33"/>
    </row>
    <row r="13" spans="1:19" ht="31.2" x14ac:dyDescent="0.3">
      <c r="A13" s="7" t="s">
        <v>0</v>
      </c>
      <c r="B13" s="8" t="s">
        <v>48</v>
      </c>
      <c r="C13" s="29" t="s">
        <v>1</v>
      </c>
      <c r="D13" s="29" t="s">
        <v>13</v>
      </c>
      <c r="E13" s="29" t="s">
        <v>6</v>
      </c>
      <c r="F13" s="10" t="s">
        <v>11</v>
      </c>
      <c r="G13" s="10" t="s">
        <v>23</v>
      </c>
      <c r="H13" s="29" t="s">
        <v>8</v>
      </c>
      <c r="I13" s="10" t="s">
        <v>11</v>
      </c>
      <c r="J13" s="10" t="s">
        <v>22</v>
      </c>
      <c r="K13" s="29" t="s">
        <v>8</v>
      </c>
      <c r="L13" s="10" t="s">
        <v>11</v>
      </c>
      <c r="M13" s="10" t="s">
        <v>30</v>
      </c>
      <c r="N13" s="26" t="s">
        <v>12</v>
      </c>
      <c r="O13" s="27" t="s">
        <v>14</v>
      </c>
      <c r="P13" s="28" t="s">
        <v>25</v>
      </c>
      <c r="Q13" s="28" t="s">
        <v>26</v>
      </c>
    </row>
    <row r="14" spans="1:19" ht="24" customHeight="1" x14ac:dyDescent="0.3">
      <c r="A14" s="53">
        <v>1</v>
      </c>
      <c r="B14" s="52" t="s">
        <v>39</v>
      </c>
      <c r="C14" s="56"/>
      <c r="D14" s="56"/>
      <c r="E14" s="57"/>
      <c r="F14" s="58"/>
      <c r="G14" s="59">
        <f>SUBTOTAL(9,G15:G16)</f>
        <v>0</v>
      </c>
      <c r="H14" s="58"/>
      <c r="I14" s="60"/>
      <c r="J14" s="59"/>
      <c r="K14" s="58"/>
      <c r="L14" s="60"/>
      <c r="M14" s="59"/>
      <c r="N14" s="59">
        <f>SUBTOTAL(9,N15:N16)</f>
        <v>0</v>
      </c>
      <c r="O14" s="59">
        <f>SUBTOTAL(9,O15:O16)</f>
        <v>0</v>
      </c>
      <c r="P14" s="43"/>
      <c r="Q14" s="43"/>
    </row>
    <row r="15" spans="1:19" ht="24" customHeight="1" x14ac:dyDescent="0.3">
      <c r="A15" s="54" t="s">
        <v>9</v>
      </c>
      <c r="B15" s="55" t="s">
        <v>36</v>
      </c>
      <c r="C15" s="80" t="s">
        <v>44</v>
      </c>
      <c r="D15" s="77">
        <v>0</v>
      </c>
      <c r="E15" s="51">
        <v>1</v>
      </c>
      <c r="F15" s="73">
        <v>0</v>
      </c>
      <c r="G15" s="61">
        <f>E15*F15</f>
        <v>0</v>
      </c>
      <c r="H15" s="51"/>
      <c r="I15" s="51"/>
      <c r="J15" s="74"/>
      <c r="K15" s="51"/>
      <c r="L15" s="51"/>
      <c r="M15" s="74"/>
      <c r="N15" s="74">
        <f>SUM(G15,J15,M15)</f>
        <v>0</v>
      </c>
      <c r="O15" s="74">
        <f>D15*N15</f>
        <v>0</v>
      </c>
      <c r="P15" s="44"/>
      <c r="Q15" s="43"/>
    </row>
    <row r="16" spans="1:19" ht="24" customHeight="1" x14ac:dyDescent="0.3">
      <c r="A16" s="54" t="s">
        <v>10</v>
      </c>
      <c r="B16" s="55" t="s">
        <v>37</v>
      </c>
      <c r="C16" s="80" t="s">
        <v>44</v>
      </c>
      <c r="D16" s="77">
        <v>0</v>
      </c>
      <c r="E16" s="51">
        <v>1</v>
      </c>
      <c r="F16" s="73">
        <v>0</v>
      </c>
      <c r="G16" s="61">
        <f t="shared" ref="G16" si="0">E16*F16</f>
        <v>0</v>
      </c>
      <c r="H16" s="51"/>
      <c r="I16" s="51"/>
      <c r="J16" s="74"/>
      <c r="K16" s="51"/>
      <c r="L16" s="51"/>
      <c r="M16" s="74"/>
      <c r="N16" s="74">
        <f>SUM(G16,J16,M16)</f>
        <v>0</v>
      </c>
      <c r="O16" s="74">
        <f>D16*N16</f>
        <v>0</v>
      </c>
      <c r="P16" s="44"/>
      <c r="Q16" s="43"/>
    </row>
    <row r="17" spans="1:17" ht="24" customHeight="1" x14ac:dyDescent="0.3">
      <c r="A17" s="53">
        <v>2</v>
      </c>
      <c r="B17" s="52" t="s">
        <v>40</v>
      </c>
      <c r="C17" s="56"/>
      <c r="D17" s="56"/>
      <c r="E17" s="57"/>
      <c r="F17" s="58"/>
      <c r="G17" s="59">
        <f>SUBTOTAL(9,G18:G20)</f>
        <v>0</v>
      </c>
      <c r="H17" s="58"/>
      <c r="I17" s="60"/>
      <c r="J17" s="59"/>
      <c r="K17" s="58"/>
      <c r="L17" s="60"/>
      <c r="M17" s="59"/>
      <c r="N17" s="85">
        <f>SUM(G17,J17,M17)</f>
        <v>0</v>
      </c>
      <c r="O17" s="59">
        <f>SUBTOTAL(9,O18:O20)</f>
        <v>0</v>
      </c>
      <c r="P17" s="43"/>
      <c r="Q17" s="43"/>
    </row>
    <row r="18" spans="1:17" ht="24" customHeight="1" x14ac:dyDescent="0.3">
      <c r="A18" s="54" t="s">
        <v>49</v>
      </c>
      <c r="B18" s="55" t="s">
        <v>38</v>
      </c>
      <c r="C18" s="80" t="s">
        <v>44</v>
      </c>
      <c r="D18" s="77">
        <v>0</v>
      </c>
      <c r="E18" s="51">
        <v>1</v>
      </c>
      <c r="F18" s="73">
        <v>0</v>
      </c>
      <c r="G18" s="61">
        <f>E18*F18</f>
        <v>0</v>
      </c>
      <c r="H18" s="51"/>
      <c r="I18" s="51"/>
      <c r="J18" s="74"/>
      <c r="K18" s="51"/>
      <c r="L18" s="51"/>
      <c r="M18" s="51"/>
      <c r="N18" s="74">
        <f>SUM(G18,J18,M18)</f>
        <v>0</v>
      </c>
      <c r="O18" s="74">
        <f>D18*N18</f>
        <v>0</v>
      </c>
      <c r="P18" s="44"/>
      <c r="Q18" s="43"/>
    </row>
    <row r="19" spans="1:17" s="83" customFormat="1" ht="24" customHeight="1" x14ac:dyDescent="0.3">
      <c r="A19" s="78" t="s">
        <v>50</v>
      </c>
      <c r="B19" s="79" t="s">
        <v>47</v>
      </c>
      <c r="C19" s="80" t="s">
        <v>44</v>
      </c>
      <c r="D19" s="81">
        <v>0</v>
      </c>
      <c r="E19" s="51">
        <v>1</v>
      </c>
      <c r="F19" s="73">
        <v>0</v>
      </c>
      <c r="G19" s="61">
        <f t="shared" ref="G19" si="1">E19*F19</f>
        <v>0</v>
      </c>
      <c r="H19" s="51"/>
      <c r="I19" s="51"/>
      <c r="J19" s="82"/>
      <c r="K19" s="51"/>
      <c r="L19" s="51"/>
      <c r="M19" s="51"/>
      <c r="N19" s="74">
        <f t="shared" ref="N19" si="2">SUM(G19,J19,M19)</f>
        <v>0</v>
      </c>
      <c r="O19" s="82">
        <f>D19*N19</f>
        <v>0</v>
      </c>
      <c r="P19" s="44"/>
      <c r="Q19" s="43"/>
    </row>
    <row r="20" spans="1:17" s="83" customFormat="1" ht="24" customHeight="1" x14ac:dyDescent="0.3">
      <c r="A20" s="78" t="s">
        <v>51</v>
      </c>
      <c r="B20" s="79" t="s">
        <v>46</v>
      </c>
      <c r="C20" s="80" t="s">
        <v>44</v>
      </c>
      <c r="D20" s="81">
        <v>0</v>
      </c>
      <c r="E20" s="51">
        <v>1</v>
      </c>
      <c r="F20" s="73">
        <v>0</v>
      </c>
      <c r="G20" s="61">
        <f t="shared" ref="G20" si="3">E20*F20</f>
        <v>0</v>
      </c>
      <c r="H20" s="51"/>
      <c r="I20" s="51"/>
      <c r="J20" s="82"/>
      <c r="K20" s="51"/>
      <c r="L20" s="51"/>
      <c r="M20" s="51"/>
      <c r="N20" s="74">
        <f t="shared" ref="N20" si="4">SUM(G20,J20,M20)</f>
        <v>0</v>
      </c>
      <c r="O20" s="82">
        <f>D20*N20</f>
        <v>0</v>
      </c>
      <c r="P20" s="44"/>
      <c r="Q20" s="43"/>
    </row>
    <row r="21" spans="1:17" ht="24" customHeight="1" x14ac:dyDescent="0.3">
      <c r="A21" s="53">
        <v>3</v>
      </c>
      <c r="B21" s="52" t="s">
        <v>41</v>
      </c>
      <c r="C21" s="56"/>
      <c r="D21" s="56"/>
      <c r="E21" s="57"/>
      <c r="F21" s="62"/>
      <c r="G21" s="59">
        <f>SUBTOTAL(9,G22:G22)</f>
        <v>0</v>
      </c>
      <c r="H21" s="60"/>
      <c r="I21" s="60"/>
      <c r="J21" s="59">
        <f>SUBTOTAL(9,J22:J22)</f>
        <v>0</v>
      </c>
      <c r="K21" s="60"/>
      <c r="L21" s="60"/>
      <c r="M21" s="59">
        <f>SUBTOTAL(9,M22:M22)</f>
        <v>0</v>
      </c>
      <c r="N21" s="85">
        <f>SUM(G21,J21,M21)</f>
        <v>0</v>
      </c>
      <c r="O21" s="59">
        <f>SUBTOTAL(9,O22:O22)</f>
        <v>0</v>
      </c>
      <c r="P21" s="43"/>
      <c r="Q21" s="43"/>
    </row>
    <row r="22" spans="1:17" ht="24" customHeight="1" thickBot="1" x14ac:dyDescent="0.35">
      <c r="A22" s="54" t="s">
        <v>52</v>
      </c>
      <c r="B22" s="55" t="s">
        <v>42</v>
      </c>
      <c r="C22" s="80" t="s">
        <v>43</v>
      </c>
      <c r="D22" s="77">
        <v>0</v>
      </c>
      <c r="E22" s="51">
        <v>12</v>
      </c>
      <c r="F22" s="73">
        <v>0</v>
      </c>
      <c r="G22" s="61">
        <f>E22*F22</f>
        <v>0</v>
      </c>
      <c r="H22" s="51">
        <v>12</v>
      </c>
      <c r="I22" s="73">
        <v>0</v>
      </c>
      <c r="J22" s="74">
        <f>H22*I22</f>
        <v>0</v>
      </c>
      <c r="K22" s="51">
        <v>12</v>
      </c>
      <c r="L22" s="73">
        <v>0</v>
      </c>
      <c r="M22" s="74">
        <f>K22*L22</f>
        <v>0</v>
      </c>
      <c r="N22" s="74">
        <f>SUM(G22,J22,M22)</f>
        <v>0</v>
      </c>
      <c r="O22" s="74">
        <f>D22*N22</f>
        <v>0</v>
      </c>
      <c r="P22" s="44"/>
      <c r="Q22" s="43"/>
    </row>
    <row r="23" spans="1:17" ht="16.2" thickBot="1" x14ac:dyDescent="0.35">
      <c r="A23" s="9"/>
      <c r="B23" s="63" t="s">
        <v>17</v>
      </c>
      <c r="C23" s="64"/>
      <c r="D23" s="64"/>
      <c r="E23" s="65"/>
      <c r="F23" s="66"/>
      <c r="G23" s="67">
        <f>G14+G17+G21</f>
        <v>0</v>
      </c>
      <c r="H23" s="68"/>
      <c r="I23" s="68"/>
      <c r="J23" s="67">
        <f>J14+J17+J21</f>
        <v>0</v>
      </c>
      <c r="K23" s="68"/>
      <c r="L23" s="68"/>
      <c r="M23" s="67">
        <f>M14+M17+M21</f>
        <v>0</v>
      </c>
      <c r="N23" s="67">
        <f>N14+N17+N21</f>
        <v>0</v>
      </c>
      <c r="O23" s="69">
        <f>SUBTOTAL(9,O14:O22)</f>
        <v>0</v>
      </c>
      <c r="P23" s="50"/>
      <c r="Q23" s="43"/>
    </row>
    <row r="24" spans="1:17" ht="15.6" x14ac:dyDescent="0.3">
      <c r="A24" s="9"/>
      <c r="B24" s="63" t="s">
        <v>2</v>
      </c>
      <c r="C24" s="64"/>
      <c r="D24" s="64"/>
      <c r="E24" s="65"/>
      <c r="F24" s="66"/>
      <c r="G24" s="70">
        <f>G23*0.15</f>
        <v>0</v>
      </c>
      <c r="H24" s="68"/>
      <c r="I24" s="71"/>
      <c r="J24" s="70">
        <f>J23*0.15</f>
        <v>0</v>
      </c>
      <c r="K24" s="68"/>
      <c r="L24" s="71"/>
      <c r="M24" s="70">
        <f>M23*0.15</f>
        <v>0</v>
      </c>
      <c r="N24" s="70">
        <f>N23*0.15</f>
        <v>0</v>
      </c>
      <c r="O24" s="75"/>
      <c r="P24" s="44"/>
      <c r="Q24" s="43"/>
    </row>
    <row r="25" spans="1:17" ht="16.2" thickBot="1" x14ac:dyDescent="0.35">
      <c r="A25" s="9"/>
      <c r="B25" s="63" t="s">
        <v>18</v>
      </c>
      <c r="C25" s="64"/>
      <c r="D25" s="64"/>
      <c r="E25" s="65"/>
      <c r="F25" s="66"/>
      <c r="G25" s="72">
        <f>G23+G24</f>
        <v>0</v>
      </c>
      <c r="H25" s="68"/>
      <c r="I25" s="71"/>
      <c r="J25" s="72">
        <f>J23+J24</f>
        <v>0</v>
      </c>
      <c r="K25" s="68"/>
      <c r="L25" s="71"/>
      <c r="M25" s="72">
        <f>M23+M24</f>
        <v>0</v>
      </c>
      <c r="N25" s="72">
        <f>N23+N24</f>
        <v>0</v>
      </c>
      <c r="O25" s="76"/>
      <c r="P25" s="44"/>
      <c r="Q25" s="43"/>
    </row>
    <row r="26" spans="1:17" x14ac:dyDescent="0.3">
      <c r="A26" s="45"/>
      <c r="B26" s="46"/>
      <c r="C26" s="47"/>
      <c r="D26" s="47"/>
      <c r="E26" s="47"/>
      <c r="F26" s="48"/>
      <c r="G26" s="48"/>
      <c r="H26" s="48"/>
      <c r="I26" s="48"/>
      <c r="J26" s="48"/>
      <c r="K26" s="48"/>
      <c r="L26" s="48"/>
      <c r="M26" s="48"/>
      <c r="N26" s="48"/>
    </row>
    <row r="27" spans="1:17" ht="15" thickBot="1" x14ac:dyDescent="0.35">
      <c r="A27" s="45"/>
      <c r="B27" s="48"/>
      <c r="C27" s="47"/>
      <c r="D27" s="47"/>
      <c r="E27" s="47"/>
      <c r="F27" s="48"/>
      <c r="G27" s="48"/>
      <c r="H27" s="48"/>
      <c r="I27" s="48"/>
      <c r="J27" s="48"/>
      <c r="K27" s="48"/>
      <c r="L27" s="48"/>
      <c r="M27" s="48"/>
      <c r="N27" s="48"/>
    </row>
    <row r="28" spans="1:17" ht="25.8" customHeight="1" x14ac:dyDescent="0.3">
      <c r="A28" s="45"/>
      <c r="B28" s="99" t="s">
        <v>24</v>
      </c>
      <c r="C28" s="88"/>
      <c r="D28" s="89"/>
      <c r="E28" s="96"/>
      <c r="F28" s="97"/>
      <c r="G28" s="48"/>
      <c r="H28" s="48"/>
      <c r="I28" s="48"/>
      <c r="J28" s="48"/>
      <c r="K28" s="48"/>
      <c r="L28" s="48"/>
      <c r="M28" s="48"/>
      <c r="N28" s="48"/>
    </row>
    <row r="29" spans="1:17" ht="17.399999999999999" customHeight="1" x14ac:dyDescent="0.3">
      <c r="A29" s="45"/>
      <c r="B29" s="100"/>
      <c r="C29" s="102" t="s">
        <v>19</v>
      </c>
      <c r="D29" s="103"/>
      <c r="E29" s="30" t="s">
        <v>21</v>
      </c>
      <c r="F29" s="24"/>
      <c r="G29" s="48"/>
      <c r="H29" s="48"/>
      <c r="I29" s="48"/>
      <c r="J29" s="48"/>
      <c r="K29" s="48"/>
      <c r="L29" s="48"/>
      <c r="M29" s="48"/>
      <c r="N29" s="48"/>
    </row>
    <row r="30" spans="1:17" ht="34.799999999999997" customHeight="1" x14ac:dyDescent="0.3">
      <c r="A30" s="45"/>
      <c r="B30" s="100"/>
      <c r="C30" s="104"/>
      <c r="D30" s="105"/>
      <c r="E30" s="94"/>
      <c r="F30" s="95"/>
      <c r="G30" s="48"/>
      <c r="H30" s="48"/>
      <c r="I30" s="48"/>
      <c r="J30" s="48"/>
      <c r="K30" s="48"/>
      <c r="L30" s="48"/>
      <c r="M30" s="48"/>
      <c r="N30" s="48"/>
    </row>
    <row r="31" spans="1:17" ht="19.2" customHeight="1" thickBot="1" x14ac:dyDescent="0.35">
      <c r="A31" s="45"/>
      <c r="B31" s="101"/>
      <c r="C31" s="106" t="s">
        <v>27</v>
      </c>
      <c r="D31" s="107"/>
      <c r="E31" s="86" t="s">
        <v>20</v>
      </c>
      <c r="F31" s="87"/>
      <c r="G31" s="48"/>
      <c r="H31" s="48"/>
      <c r="I31" s="48"/>
      <c r="J31" s="48"/>
      <c r="K31" s="48"/>
      <c r="L31" s="48"/>
      <c r="M31" s="48"/>
      <c r="N31" s="48"/>
    </row>
    <row r="32" spans="1:17" x14ac:dyDescent="0.3">
      <c r="A32" s="45"/>
      <c r="B32" s="48"/>
      <c r="C32" s="47"/>
      <c r="D32" s="47"/>
      <c r="E32" s="47"/>
      <c r="F32" s="48"/>
      <c r="G32" s="48"/>
      <c r="H32" s="48"/>
      <c r="I32" s="48"/>
      <c r="J32" s="48"/>
      <c r="K32" s="48"/>
      <c r="L32" s="48"/>
      <c r="M32" s="48"/>
      <c r="N32" s="48"/>
    </row>
    <row r="33" spans="1:14" x14ac:dyDescent="0.3">
      <c r="A33" s="45"/>
      <c r="B33" s="48"/>
      <c r="C33" s="47"/>
      <c r="D33" s="47"/>
      <c r="E33" s="47"/>
      <c r="F33" s="48"/>
      <c r="G33" s="48"/>
      <c r="H33" s="48"/>
      <c r="I33" s="48"/>
      <c r="J33" s="48"/>
      <c r="K33" s="48"/>
      <c r="L33" s="48"/>
      <c r="M33" s="48"/>
      <c r="N33" s="48"/>
    </row>
  </sheetData>
  <sheetProtection formatCells="0" formatColumns="0" formatRows="0" insertRows="0" deleteRows="0"/>
  <protectedRanges>
    <protectedRange sqref="C28:F30" name="Range7"/>
    <protectedRange sqref="P14:Q25" name="Range6"/>
    <protectedRange sqref="K15:L16 H22:I22 K22:L22 H15:I16" name="Range4"/>
    <protectedRange sqref="K18:L20 A14:F22 H18:I20" name="Range3"/>
    <protectedRange sqref="B3:B5" name="Range1"/>
  </protectedRanges>
  <mergeCells count="12">
    <mergeCell ref="A11:B11"/>
    <mergeCell ref="B28:B31"/>
    <mergeCell ref="C29:D29"/>
    <mergeCell ref="C30:D30"/>
    <mergeCell ref="C31:D31"/>
    <mergeCell ref="E31:F31"/>
    <mergeCell ref="C28:D28"/>
    <mergeCell ref="H12:J12"/>
    <mergeCell ref="E12:G12"/>
    <mergeCell ref="K12:M12"/>
    <mergeCell ref="E30:F30"/>
    <mergeCell ref="E28:F28"/>
  </mergeCells>
  <phoneticPr fontId="3" type="noConversion"/>
  <dataValidations count="1">
    <dataValidation type="decimal" operator="greaterThanOrEqual" allowBlank="1" showInputMessage="1" showErrorMessage="1" sqref="E15:F15 F22 H18:I18 H15:I16 F16 K18:L18 K15:L16 H22:I22 L19:L20 F19:F20 I19:I20 K22:L22 E18:F18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15:A1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Nonhle Mkhwanazi</cp:lastModifiedBy>
  <cp:lastPrinted>2020-07-02T18:44:36Z</cp:lastPrinted>
  <dcterms:created xsi:type="dcterms:W3CDTF">2017-06-15T23:28:53Z</dcterms:created>
  <dcterms:modified xsi:type="dcterms:W3CDTF">2025-11-21T11:41:54Z</dcterms:modified>
</cp:coreProperties>
</file>