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4"/>
  <workbookPr codeName="ThisWorkbook" defaultThemeVersion="124226"/>
  <mc:AlternateContent xmlns:mc="http://schemas.openxmlformats.org/markup-compatibility/2006">
    <mc:Choice Requires="x15">
      <x15ac:absPath xmlns:x15ac="http://schemas.microsoft.com/office/spreadsheetml/2010/11/ac" url="https://hsrcacza-my.sharepoint.com/personal/bcmankwane_hsrc_ac_za/Documents/Documents/Tenders 2024 25/TMC/TOR/"/>
    </mc:Choice>
  </mc:AlternateContent>
  <xr:revisionPtr revIDLastSave="0" documentId="8_{A9E9252D-F9FF-4BD3-91CF-DDC3ADE1AEC6}" xr6:coauthVersionLast="36" xr6:coauthVersionMax="36" xr10:uidLastSave="{00000000-0000-0000-0000-000000000000}"/>
  <bookViews>
    <workbookView xWindow="-108" yWindow="-108" windowWidth="23256" windowHeight="14016" tabRatio="653" activeTab="2" xr2:uid="{00000000-000D-0000-FFFF-FFFF00000000}"/>
  </bookViews>
  <sheets>
    <sheet name="COVER SHEET" sheetId="33" r:id="rId1"/>
    <sheet name="2. TRANSACTION FEE OFFSITE " sheetId="35" r:id="rId2"/>
    <sheet name="Price Declaration " sheetId="26" r:id="rId3"/>
  </sheets>
  <definedNames>
    <definedName name="AA">#REF!</definedName>
    <definedName name="Answers_to_Template4_Q" localSheetId="1">#REF!</definedName>
    <definedName name="Answers_to_Template4_Q">#REF!</definedName>
    <definedName name="Cost_Changes" localSheetId="1">#REF!</definedName>
    <definedName name="Cost_Changes">#REF!</definedName>
    <definedName name="EE">#REF!</definedName>
    <definedName name="Names_cells" localSheetId="1">#REF!</definedName>
    <definedName name="Names_cells">#REF!</definedName>
    <definedName name="_xlnm.Print_Area" localSheetId="1">'2. TRANSACTION FEE OFFSITE '!$A$1:$I$55</definedName>
    <definedName name="_xlnm.Print_Area" localSheetId="0">'COVER SHEET'!$A$1:$M$46</definedName>
    <definedName name="_xlnm.Print_Area" localSheetId="2">'Price Declaration '!$A$1:$I$47</definedName>
    <definedName name="QQ">#REF!</definedName>
    <definedName name="RR">#REF!</definedName>
    <definedName name="SS">#REF!</definedName>
    <definedName name="TOTAL_E" localSheetId="1">#REF!</definedName>
    <definedName name="TOTAL_E">#REF!</definedName>
    <definedName name="TOTAL_I" localSheetId="1">#REF!</definedName>
    <definedName name="TOTAL_I">#REF!</definedName>
    <definedName name="TOTAL_M" localSheetId="1">#REF!</definedName>
    <definedName name="TOTAL_M">#REF!</definedName>
    <definedName name="TT">#REF!</definedName>
    <definedName name="WW">#REF!</definedName>
    <definedName name="XX">#REF!</definedName>
    <definedName name="Years" localSheetId="1">#REF!</definedName>
    <definedName name="Years">#REF!</definedName>
    <definedName name="YY">#REF!</definedName>
  </definedNames>
  <calcPr calcId="191029"/>
</workbook>
</file>

<file path=xl/calcChain.xml><?xml version="1.0" encoding="utf-8"?>
<calcChain xmlns="http://schemas.openxmlformats.org/spreadsheetml/2006/main">
  <c r="H29" i="35" l="1"/>
  <c r="I29" i="35" s="1"/>
  <c r="H30" i="35"/>
  <c r="I30" i="35" s="1"/>
  <c r="H31" i="35"/>
  <c r="I31" i="35" s="1"/>
  <c r="E29" i="35"/>
  <c r="F29" i="35" s="1"/>
  <c r="E30" i="35"/>
  <c r="F30" i="35" s="1"/>
  <c r="E31" i="35"/>
  <c r="F31" i="35" s="1"/>
  <c r="C16" i="35"/>
  <c r="A25" i="26" l="1"/>
  <c r="H15" i="35"/>
  <c r="H16" i="35"/>
  <c r="H17" i="35"/>
  <c r="H18" i="35"/>
  <c r="H19" i="35"/>
  <c r="H20" i="35"/>
  <c r="H21" i="35"/>
  <c r="H22" i="35"/>
  <c r="H23" i="35"/>
  <c r="H24" i="35"/>
  <c r="H25" i="35"/>
  <c r="H26" i="35"/>
  <c r="H27" i="35"/>
  <c r="H28" i="35"/>
  <c r="H32" i="35"/>
  <c r="H33" i="35"/>
  <c r="H34" i="35"/>
  <c r="H35" i="35"/>
  <c r="H36" i="35"/>
  <c r="H37" i="35"/>
  <c r="H38" i="35"/>
  <c r="H39" i="35"/>
  <c r="H40" i="35"/>
  <c r="H41" i="35"/>
  <c r="H42" i="35"/>
  <c r="H43" i="35"/>
  <c r="H44" i="35"/>
  <c r="H45" i="35"/>
  <c r="H46" i="35"/>
  <c r="H14" i="35"/>
  <c r="E15" i="35"/>
  <c r="E16" i="35"/>
  <c r="E17" i="35"/>
  <c r="E18" i="35"/>
  <c r="E19" i="35"/>
  <c r="E20" i="35"/>
  <c r="E21" i="35"/>
  <c r="E22" i="35"/>
  <c r="E23" i="35"/>
  <c r="E24" i="35"/>
  <c r="E25" i="35"/>
  <c r="E26" i="35"/>
  <c r="E27" i="35"/>
  <c r="E28" i="35"/>
  <c r="E32" i="35"/>
  <c r="E33" i="35"/>
  <c r="E34" i="35"/>
  <c r="E35" i="35"/>
  <c r="E36" i="35"/>
  <c r="E37" i="35"/>
  <c r="E38" i="35"/>
  <c r="E39" i="35"/>
  <c r="E40" i="35"/>
  <c r="E41" i="35"/>
  <c r="E42" i="35"/>
  <c r="E43" i="35"/>
  <c r="E44" i="35"/>
  <c r="E45" i="35"/>
  <c r="E46" i="35"/>
  <c r="E14" i="35"/>
  <c r="C10" i="26" l="1"/>
  <c r="C9" i="26"/>
  <c r="C47" i="35" l="1"/>
  <c r="I15" i="35"/>
  <c r="I16" i="35"/>
  <c r="I17" i="35"/>
  <c r="I18" i="35"/>
  <c r="I19" i="35"/>
  <c r="I20" i="35"/>
  <c r="I21" i="35"/>
  <c r="I22" i="35"/>
  <c r="I23" i="35"/>
  <c r="I24" i="35"/>
  <c r="I25" i="35"/>
  <c r="I26" i="35"/>
  <c r="I27" i="35"/>
  <c r="I28" i="35"/>
  <c r="I32" i="35"/>
  <c r="I33" i="35"/>
  <c r="I34" i="35"/>
  <c r="I35" i="35"/>
  <c r="I36" i="35"/>
  <c r="I37" i="35"/>
  <c r="I38" i="35"/>
  <c r="I39" i="35"/>
  <c r="I40" i="35"/>
  <c r="I41" i="35"/>
  <c r="I42" i="35"/>
  <c r="I43" i="35"/>
  <c r="I44" i="35"/>
  <c r="I45" i="35"/>
  <c r="I46" i="35"/>
  <c r="I14" i="35"/>
  <c r="F15" i="35"/>
  <c r="F16" i="35"/>
  <c r="F17" i="35"/>
  <c r="F18" i="35"/>
  <c r="F19" i="35"/>
  <c r="F20" i="35"/>
  <c r="F21" i="35"/>
  <c r="F22" i="35"/>
  <c r="F23" i="35"/>
  <c r="F24" i="35"/>
  <c r="F25" i="35"/>
  <c r="F26" i="35"/>
  <c r="F27" i="35"/>
  <c r="F28" i="35"/>
  <c r="F32" i="35"/>
  <c r="F33" i="35"/>
  <c r="F34" i="35"/>
  <c r="F35" i="35"/>
  <c r="F36" i="35"/>
  <c r="F37" i="35"/>
  <c r="F38" i="35"/>
  <c r="F39" i="35"/>
  <c r="F40" i="35"/>
  <c r="F41" i="35"/>
  <c r="F42" i="35"/>
  <c r="F43" i="35"/>
  <c r="F44" i="35"/>
  <c r="F45" i="35"/>
  <c r="F46" i="35"/>
  <c r="F14" i="35"/>
  <c r="C9" i="35"/>
  <c r="C8" i="35"/>
  <c r="F47" i="35" l="1"/>
  <c r="I47" i="35"/>
  <c r="I48" i="35" l="1"/>
  <c r="F48" i="35"/>
  <c r="E49" i="35" l="1"/>
  <c r="A19" i="26" s="1"/>
</calcChain>
</file>

<file path=xl/sharedStrings.xml><?xml version="1.0" encoding="utf-8"?>
<sst xmlns="http://schemas.openxmlformats.org/spreadsheetml/2006/main" count="113" uniqueCount="100">
  <si>
    <t>Description</t>
  </si>
  <si>
    <t>PRICING SUBMISSION</t>
  </si>
  <si>
    <t>BIDDER NAME</t>
  </si>
  <si>
    <t>SMS Notifications</t>
  </si>
  <si>
    <t>Cancellations</t>
  </si>
  <si>
    <t>Bus/Coach Bookings</t>
  </si>
  <si>
    <t>Tel No: ……………………………………….</t>
  </si>
  <si>
    <t>Fax No: ……………………………………….</t>
  </si>
  <si>
    <t>Cell No: ……………………………………….</t>
  </si>
  <si>
    <t>Dear Sir/Madam,</t>
  </si>
  <si>
    <t>Price Declaration</t>
  </si>
  <si>
    <t>Total</t>
  </si>
  <si>
    <t>Percentage Fee</t>
  </si>
  <si>
    <t>Item</t>
  </si>
  <si>
    <t>RFP NO:</t>
  </si>
  <si>
    <t>RFP NAME:</t>
  </si>
  <si>
    <t>PRICE INSTRUCTIONS</t>
  </si>
  <si>
    <t>2.1.2 Bidders must sign all paper copies of their Pricing Schedule.</t>
  </si>
  <si>
    <t>ITEM</t>
  </si>
  <si>
    <t>Air Travel – International</t>
  </si>
  <si>
    <t>Air Travel – Regional</t>
  </si>
  <si>
    <t xml:space="preserve">Air Travel – Domestic </t>
  </si>
  <si>
    <t>Air Travel – International (Re-issue)</t>
  </si>
  <si>
    <t>Air Travel – Regional (Re-issue)</t>
  </si>
  <si>
    <t>Air Travel – Domestic (Re-issue)</t>
  </si>
  <si>
    <t>Car Rental – Domestic</t>
  </si>
  <si>
    <t xml:space="preserve">Car Rental – Regional </t>
  </si>
  <si>
    <t>Car Rental – International</t>
  </si>
  <si>
    <t>Accommodation – Domestic</t>
  </si>
  <si>
    <t>Accommodation – Regional</t>
  </si>
  <si>
    <t>Accommodation – International</t>
  </si>
  <si>
    <t>Transfers/Shuttle – Domestic</t>
  </si>
  <si>
    <t>Transfers/Shuttle – Regional</t>
  </si>
  <si>
    <t>Transfers/Shuttle – International</t>
  </si>
  <si>
    <t>Refunds – Air Domestic</t>
  </si>
  <si>
    <t>Refunds – Air Regional</t>
  </si>
  <si>
    <t>Refunds – Air International</t>
  </si>
  <si>
    <t>Travel Lodge card Reconciliation</t>
  </si>
  <si>
    <t>Debtors Account Reconciliation</t>
  </si>
  <si>
    <t>Parking bookings</t>
  </si>
  <si>
    <t>Changes to bookings</t>
  </si>
  <si>
    <t>Train bookings – International</t>
  </si>
  <si>
    <t>After Hours Services</t>
  </si>
  <si>
    <t>Visa Assistance 
(Provision of documents and advice)</t>
  </si>
  <si>
    <t>Additional Ad-hoc Reports (per report)</t>
  </si>
  <si>
    <t>Customised Reports (per report)</t>
  </si>
  <si>
    <t>Estimated Volume</t>
  </si>
  <si>
    <t>Unit Price
(excl VAT)</t>
  </si>
  <si>
    <t>Transaction Type</t>
  </si>
  <si>
    <t>Unit Price
(incl VAT)</t>
  </si>
  <si>
    <t>TOTAL Price
(incl VAT)</t>
  </si>
  <si>
    <t>TRADITIONAL BOOKINGS</t>
  </si>
  <si>
    <t>ONLINE BOOKINGS</t>
  </si>
  <si>
    <t>1.1  TRANSACTION FEES</t>
  </si>
  <si>
    <t>1.2  CONFERENCE TRANSACTION FEE</t>
  </si>
  <si>
    <t>Comment</t>
  </si>
  <si>
    <r>
      <t xml:space="preserve">Conference Transaction Fee </t>
    </r>
    <r>
      <rPr>
        <b/>
        <sz val="11"/>
        <rFont val="Arial"/>
        <family val="2"/>
      </rPr>
      <t>(as a % of the Total turnover of the event)</t>
    </r>
  </si>
  <si>
    <t>TEMPLATE 2: TRANSACTION FEE MODEL</t>
  </si>
  <si>
    <t>OFF-SITE SERVICES</t>
  </si>
  <si>
    <t>1.  STRUCTURE OF THE TENDER</t>
  </si>
  <si>
    <t>2.  GENERAL INSTRUCTIONS FOR COMPLETING THE PRICING SCHEDULE TEMPLATES</t>
  </si>
  <si>
    <t>2.1  Tender submission format</t>
  </si>
  <si>
    <t>2.2  Input spreadsheets</t>
  </si>
  <si>
    <t>2.3  Currency and VAT</t>
  </si>
  <si>
    <t>In words:</t>
  </si>
  <si>
    <t>(incl. VAT)</t>
  </si>
  <si>
    <t>We hereby undertake for the period during which this bid remains open for acceptance not to divulge to any persons, other than the persons to which the bid is submitted, any information relating to the submission of this bid or the details therein except where such is necessary for the submission of this bid.</t>
  </si>
  <si>
    <t>Signature</t>
  </si>
  <si>
    <t>Date</t>
  </si>
  <si>
    <t xml:space="preserve">Print name of signatory: ……………………………………………………………………………. </t>
  </si>
  <si>
    <t xml:space="preserve">Designation: ………………………………………………………………………………………….  </t>
  </si>
  <si>
    <r>
      <t xml:space="preserve">FOR AND ON BEHALF OF: </t>
    </r>
    <r>
      <rPr>
        <b/>
        <sz val="10"/>
        <color rgb="FF00B0F0"/>
        <rFont val="Arial"/>
        <family val="2"/>
      </rPr>
      <t>COMPANY NAME</t>
    </r>
  </si>
  <si>
    <t>Email:………………………………………….</t>
  </si>
  <si>
    <t>Percentage Split between Online Booking  and Traditional Booking</t>
  </si>
  <si>
    <t>Percentage Traditional</t>
  </si>
  <si>
    <t>Percentage Online</t>
  </si>
  <si>
    <t>ANNEXURE A3</t>
  </si>
  <si>
    <t>&lt;NAME OF BIDDER TO BE FILLED IN HERE&gt;</t>
  </si>
  <si>
    <t>2.1.4 Bidders must reference RFP/BID main document section 15.2 for current travel volumes.</t>
  </si>
  <si>
    <t>2.2.1 The Pricing Schedule templates are contained within the one (1) Excel Workbook</t>
  </si>
  <si>
    <t>2.2.2 Bidders must not  make any changes to the spreadsheets or change the formatting of the Pricing Schedule.</t>
  </si>
  <si>
    <t>2.2.3 Cells are formatted to automatically indicate South African Rands, ordinary text fields and percentages (%) where 
         applicable.</t>
  </si>
  <si>
    <r>
      <t xml:space="preserve">2.2.4 Input cells FOR THE TENDERING INSTITUTION are highlighted in  </t>
    </r>
    <r>
      <rPr>
        <b/>
        <sz val="11"/>
        <color theme="9" tint="-0.249977111117893"/>
        <rFont val="Arial"/>
        <family val="2"/>
      </rPr>
      <t>ORANGE.</t>
    </r>
    <r>
      <rPr>
        <sz val="11"/>
        <rFont val="Arial"/>
        <family val="2"/>
      </rPr>
      <t xml:space="preserve"> The Tendering Institution must complete all  
        the relevant input cells for the bid. No other cells must be changed in any way whatsoever.</t>
    </r>
  </si>
  <si>
    <r>
      <t xml:space="preserve">2.2.4 Input cells FOR BIDDERS are highlighted in  </t>
    </r>
    <r>
      <rPr>
        <b/>
        <sz val="11"/>
        <color rgb="FF00B050"/>
        <rFont val="Arial"/>
        <family val="2"/>
      </rPr>
      <t>GREEN.</t>
    </r>
    <r>
      <rPr>
        <sz val="11"/>
        <rFont val="Arial"/>
        <family val="2"/>
      </rPr>
      <t xml:space="preserve"> The Bidder must complete all the relevant input cells for the bid. 
        No other cells must be changed in any way whatsoever.</t>
    </r>
  </si>
  <si>
    <t>2.3.1 All Bidders’ pricing must be quoted in South African Rands (ZAR).</t>
  </si>
  <si>
    <t>PRICE THAT WILL BE USED FOR EVALUATION PURPOSES</t>
  </si>
  <si>
    <r>
      <t xml:space="preserve">2.3.3 The Pricing Schedule template is designed such that VAT (15% VAT) will be calculated on Bidders’ input pricing; therefore
         Bidders </t>
    </r>
    <r>
      <rPr>
        <b/>
        <sz val="11"/>
        <rFont val="Arial"/>
        <family val="2"/>
      </rPr>
      <t>must</t>
    </r>
    <r>
      <rPr>
        <sz val="11"/>
        <rFont val="Arial"/>
        <family val="2"/>
      </rPr>
      <t xml:space="preserve"> complete the templates with </t>
    </r>
    <r>
      <rPr>
        <b/>
        <sz val="11"/>
        <rFont val="Arial"/>
        <family val="2"/>
      </rPr>
      <t>unit prices excluding VAT</t>
    </r>
    <r>
      <rPr>
        <sz val="11"/>
        <rFont val="Arial"/>
        <family val="2"/>
      </rPr>
      <t>.</t>
    </r>
  </si>
  <si>
    <r>
      <t>THE PROVISION OF TRAVEL MANAGEMENT SERVICES FOR A PERIOD OF</t>
    </r>
    <r>
      <rPr>
        <sz val="12"/>
        <color rgb="FF00B0F0"/>
        <rFont val="Arial"/>
        <family val="2"/>
      </rPr>
      <t xml:space="preserve"> </t>
    </r>
    <r>
      <rPr>
        <sz val="12"/>
        <color theme="1"/>
        <rFont val="Arial"/>
        <family val="2"/>
      </rPr>
      <t>36 MONTHS</t>
    </r>
  </si>
  <si>
    <r>
      <t>2.1.3 Bidders must complete and submit the templates attached ,which is</t>
    </r>
    <r>
      <rPr>
        <sz val="11"/>
        <color rgb="FF00B0F0"/>
        <rFont val="Arial"/>
        <family val="2"/>
      </rPr>
      <t xml:space="preserve">
      </t>
    </r>
    <r>
      <rPr>
        <sz val="11"/>
        <color theme="1"/>
        <rFont val="Arial"/>
        <family val="2"/>
      </rPr>
      <t xml:space="preserve">   transactional fee model offsite</t>
    </r>
  </si>
  <si>
    <r>
      <t>We understand that HSRC</t>
    </r>
    <r>
      <rPr>
        <sz val="10"/>
        <rFont val="Arial"/>
        <family val="2"/>
      </rPr>
      <t xml:space="preserve"> are not bound to accept the lowest or any offer and that we must bear all costs which we have incurred in connection with preparing and submitting this bid.</t>
    </r>
  </si>
  <si>
    <t>We undertake to hold this offer open for acceptance for a period of 120 days from the date of submission of offers. We further undertake that upon final acceptance of our offer, we will commence with the provision of service when required to do so by the HSRC</t>
  </si>
  <si>
    <t>Having read through and examined the Request For Proposal (RFP) Document, the General Conditions, The Requirement and all other Annexures to the RFP Document, we offer to provide OFF-SITE travel management service to the HSRC at the following total amounts (including VAT)</t>
  </si>
  <si>
    <t>HSRC/04/2021/22</t>
  </si>
  <si>
    <t>1.1  TRANSACTION FEES (off site)</t>
  </si>
  <si>
    <t>e-hailing service-Domestic</t>
  </si>
  <si>
    <t xml:space="preserve">e-hailing service-Regional </t>
  </si>
  <si>
    <t>e-hailing service-International</t>
  </si>
  <si>
    <r>
      <rPr>
        <sz val="11"/>
        <color theme="1"/>
        <rFont val="Arial"/>
        <family val="2"/>
      </rPr>
      <t xml:space="preserve">2.1.1 Bidders must submit  a </t>
    </r>
    <r>
      <rPr>
        <sz val="11"/>
        <color rgb="FFFF0000"/>
        <rFont val="Arial"/>
        <family val="2"/>
      </rPr>
      <t>paper</t>
    </r>
    <r>
      <rPr>
        <sz val="11"/>
        <color theme="1"/>
        <rFont val="Arial"/>
        <family val="2"/>
      </rPr>
      <t xml:space="preserve"> copy and an electronic copy </t>
    </r>
    <r>
      <rPr>
        <sz val="11"/>
        <rFont val="Arial"/>
        <family val="2"/>
      </rPr>
      <t>of the Pricing Schedule. In the event of a discrepancy, the
         paper copy will prevail.</t>
    </r>
  </si>
  <si>
    <t>HSRC/03/2024/25</t>
  </si>
  <si>
    <r>
      <t xml:space="preserve">This spreadsheet for </t>
    </r>
    <r>
      <rPr>
        <b/>
        <sz val="11"/>
        <rFont val="Arial"/>
        <family val="2"/>
      </rPr>
      <t>RFP HSRC/03/2024/25</t>
    </r>
    <r>
      <rPr>
        <sz val="11"/>
        <rFont val="Arial"/>
        <family val="2"/>
      </rPr>
      <t xml:space="preserve"> contains the financial response templates for the bid. The bid pricing submission instructions in this document must be read in conjunction with instructions or notes embedded in the various tabs of spreadsheet (Pricing Schedule).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</si>
</sst>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quot;R&quot;\ * #,##0.00_ ;_ &quot;R&quot;\ * \-#,##0.00_ ;_ &quot;R&quot;\ * &quot;-&quot;??_ ;_ @_ "/>
  </numFmts>
  <fonts count="23" x14ac:knownFonts="1">
    <font>
      <sz val="10"/>
      <name val="Arial"/>
    </font>
    <font>
      <sz val="10"/>
      <name val="Arial"/>
      <family val="2"/>
    </font>
    <font>
      <b/>
      <sz val="10"/>
      <name val="Arial"/>
      <family val="2"/>
    </font>
    <font>
      <b/>
      <sz val="12"/>
      <name val="Arial"/>
      <family val="2"/>
    </font>
    <font>
      <sz val="12"/>
      <name val="Arial"/>
      <family val="2"/>
    </font>
    <font>
      <b/>
      <sz val="11"/>
      <color theme="0"/>
      <name val="Arial"/>
      <family val="2"/>
    </font>
    <font>
      <b/>
      <sz val="11"/>
      <name val="Arial"/>
      <family val="2"/>
    </font>
    <font>
      <b/>
      <sz val="16"/>
      <name val="Arial"/>
      <family val="2"/>
    </font>
    <font>
      <sz val="11"/>
      <name val="Arial"/>
      <family val="2"/>
    </font>
    <font>
      <b/>
      <i/>
      <sz val="11"/>
      <name val="Arial"/>
      <family val="2"/>
    </font>
    <font>
      <b/>
      <sz val="16"/>
      <color rgb="FFFF0000"/>
      <name val="Arial"/>
      <family val="2"/>
    </font>
    <font>
      <sz val="11"/>
      <color rgb="FF00B0F0"/>
      <name val="Arial"/>
      <family val="2"/>
    </font>
    <font>
      <b/>
      <sz val="10"/>
      <color rgb="FF00B0F0"/>
      <name val="Arial"/>
      <family val="2"/>
    </font>
    <font>
      <b/>
      <sz val="10"/>
      <color theme="0" tint="-0.249977111117893"/>
      <name val="Arial"/>
      <family val="2"/>
    </font>
    <font>
      <sz val="12"/>
      <color rgb="FF00B0F0"/>
      <name val="Arial"/>
      <family val="2"/>
    </font>
    <font>
      <b/>
      <sz val="11"/>
      <color rgb="FF00B050"/>
      <name val="Arial"/>
      <family val="2"/>
    </font>
    <font>
      <b/>
      <sz val="11"/>
      <color theme="9" tint="-0.249977111117893"/>
      <name val="Arial"/>
      <family val="2"/>
    </font>
    <font>
      <b/>
      <sz val="14"/>
      <name val="Arial"/>
      <family val="2"/>
    </font>
    <font>
      <b/>
      <sz val="14"/>
      <color rgb="FFFF0000"/>
      <name val="Arial"/>
      <family val="2"/>
    </font>
    <font>
      <b/>
      <sz val="18"/>
      <color rgb="FFFF0000"/>
      <name val="Arial"/>
      <family val="2"/>
    </font>
    <font>
      <sz val="12"/>
      <color theme="1"/>
      <name val="Arial"/>
      <family val="2"/>
    </font>
    <font>
      <sz val="11"/>
      <color theme="1"/>
      <name val="Arial"/>
      <family val="2"/>
    </font>
    <font>
      <sz val="11"/>
      <color rgb="FFFF0000"/>
      <name val="Arial"/>
      <family val="2"/>
    </font>
  </fonts>
  <fills count="9">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2"/>
        <bgColor indexed="64"/>
      </patternFill>
    </fill>
    <fill>
      <patternFill patternType="solid">
        <fgColor theme="1"/>
        <bgColor indexed="64"/>
      </patternFill>
    </fill>
    <fill>
      <patternFill patternType="solid">
        <fgColor rgb="FF92D050"/>
        <bgColor indexed="64"/>
      </patternFill>
    </fill>
    <fill>
      <patternFill patternType="solid">
        <fgColor theme="9" tint="-0.249977111117893"/>
        <bgColor indexed="64"/>
      </patternFill>
    </fill>
    <fill>
      <patternFill patternType="solid">
        <fgColor theme="8" tint="0.7999816888943144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auto="1"/>
      </top>
      <bottom/>
      <diagonal/>
    </border>
    <border>
      <left style="thin">
        <color indexed="64"/>
      </left>
      <right style="medium">
        <color auto="1"/>
      </right>
      <top style="thin">
        <color indexed="64"/>
      </top>
      <bottom style="thin">
        <color indexed="64"/>
      </bottom>
      <diagonal/>
    </border>
    <border>
      <left style="medium">
        <color auto="1"/>
      </left>
      <right style="thin">
        <color indexed="64"/>
      </right>
      <top style="thin">
        <color indexed="64"/>
      </top>
      <bottom style="thin">
        <color indexed="64"/>
      </bottom>
      <diagonal/>
    </border>
    <border>
      <left/>
      <right/>
      <top/>
      <bottom style="medium">
        <color auto="1"/>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style="medium">
        <color indexed="64"/>
      </top>
      <bottom style="medium">
        <color indexed="64"/>
      </bottom>
      <diagonal/>
    </border>
    <border>
      <left/>
      <right style="thick">
        <color auto="1"/>
      </right>
      <top style="medium">
        <color indexed="64"/>
      </top>
      <bottom/>
      <diagonal/>
    </border>
    <border>
      <left style="thick">
        <color auto="1"/>
      </left>
      <right style="medium">
        <color indexed="64"/>
      </right>
      <top style="medium">
        <color indexed="64"/>
      </top>
      <bottom style="medium">
        <color indexed="64"/>
      </bottom>
      <diagonal/>
    </border>
    <border>
      <left style="medium">
        <color indexed="64"/>
      </left>
      <right style="thick">
        <color auto="1"/>
      </right>
      <top style="medium">
        <color indexed="64"/>
      </top>
      <bottom style="medium">
        <color indexed="64"/>
      </bottom>
      <diagonal/>
    </border>
    <border>
      <left style="medium">
        <color indexed="64"/>
      </left>
      <right style="thick">
        <color auto="1"/>
      </right>
      <top/>
      <bottom/>
      <diagonal/>
    </border>
    <border>
      <left style="thick">
        <color auto="1"/>
      </left>
      <right/>
      <top/>
      <bottom style="medium">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71">
    <xf numFmtId="0" fontId="0" fillId="0" borderId="0" xfId="0"/>
    <xf numFmtId="0" fontId="6" fillId="0" borderId="0" xfId="0" applyFont="1"/>
    <xf numFmtId="0" fontId="8" fillId="0" borderId="0" xfId="0" applyFont="1"/>
    <xf numFmtId="0" fontId="8" fillId="0" borderId="0" xfId="0" applyFont="1" applyAlignment="1">
      <alignment wrapText="1"/>
    </xf>
    <xf numFmtId="0" fontId="0" fillId="3" borderId="4" xfId="0" applyFill="1" applyBorder="1"/>
    <xf numFmtId="0" fontId="0" fillId="3" borderId="11" xfId="0" applyFill="1" applyBorder="1"/>
    <xf numFmtId="0" fontId="0" fillId="3" borderId="5" xfId="0" applyFill="1" applyBorder="1"/>
    <xf numFmtId="0" fontId="0" fillId="3" borderId="3" xfId="0" applyFill="1" applyBorder="1"/>
    <xf numFmtId="0" fontId="0" fillId="3" borderId="0" xfId="0" applyFill="1"/>
    <xf numFmtId="0" fontId="0" fillId="3" borderId="8" xfId="0" applyFill="1" applyBorder="1"/>
    <xf numFmtId="0" fontId="7" fillId="3" borderId="3" xfId="0" applyFont="1" applyFill="1" applyBorder="1"/>
    <xf numFmtId="0" fontId="8" fillId="3" borderId="0" xfId="0" applyFont="1" applyFill="1" applyAlignment="1">
      <alignment wrapText="1"/>
    </xf>
    <xf numFmtId="0" fontId="8" fillId="3" borderId="0" xfId="0" applyFont="1" applyFill="1"/>
    <xf numFmtId="0" fontId="4" fillId="3" borderId="0" xfId="0" applyFont="1" applyFill="1"/>
    <xf numFmtId="0" fontId="8" fillId="0" borderId="0" xfId="0" applyFont="1" applyAlignment="1">
      <alignment horizontal="justify" vertical="center" wrapText="1"/>
    </xf>
    <xf numFmtId="0" fontId="1" fillId="3" borderId="3" xfId="0" applyFont="1" applyFill="1" applyBorder="1"/>
    <xf numFmtId="0" fontId="6" fillId="3" borderId="0" xfId="0" applyFont="1" applyFill="1"/>
    <xf numFmtId="0" fontId="8" fillId="3" borderId="0" xfId="0" applyFont="1" applyFill="1" applyAlignment="1">
      <alignment horizontal="center"/>
    </xf>
    <xf numFmtId="0" fontId="6" fillId="0" borderId="15" xfId="0" applyFont="1" applyBorder="1" applyAlignment="1">
      <alignment horizontal="justify" vertical="center" wrapText="1"/>
    </xf>
    <xf numFmtId="164" fontId="6" fillId="0" borderId="15" xfId="1" applyFont="1" applyBorder="1"/>
    <xf numFmtId="164" fontId="8" fillId="0" borderId="0" xfId="1" applyFont="1" applyBorder="1"/>
    <xf numFmtId="0" fontId="6" fillId="0" borderId="2" xfId="0" applyFont="1" applyBorder="1"/>
    <xf numFmtId="164" fontId="8" fillId="0" borderId="16" xfId="1" applyFont="1" applyBorder="1"/>
    <xf numFmtId="0" fontId="6" fillId="4" borderId="2" xfId="0" applyFont="1" applyFill="1" applyBorder="1" applyAlignment="1">
      <alignment wrapText="1"/>
    </xf>
    <xf numFmtId="0" fontId="6" fillId="4" borderId="2" xfId="0" applyFont="1" applyFill="1" applyBorder="1" applyAlignment="1">
      <alignment horizontal="center" wrapText="1"/>
    </xf>
    <xf numFmtId="0" fontId="6" fillId="4" borderId="9" xfId="0" applyFont="1" applyFill="1" applyBorder="1" applyAlignment="1">
      <alignment horizontal="center" wrapText="1"/>
    </xf>
    <xf numFmtId="0" fontId="8" fillId="0" borderId="2" xfId="0" applyFont="1" applyBorder="1" applyAlignment="1">
      <alignment wrapText="1"/>
    </xf>
    <xf numFmtId="0" fontId="6" fillId="4" borderId="2" xfId="0" applyFont="1" applyFill="1" applyBorder="1" applyAlignment="1">
      <alignment horizontal="center"/>
    </xf>
    <xf numFmtId="0" fontId="6" fillId="3" borderId="0" xfId="0" applyFont="1" applyFill="1" applyAlignment="1">
      <alignment horizontal="center"/>
    </xf>
    <xf numFmtId="0" fontId="8" fillId="3" borderId="18" xfId="0" applyFont="1" applyFill="1" applyBorder="1"/>
    <xf numFmtId="0" fontId="8" fillId="3" borderId="19" xfId="0" applyFont="1" applyFill="1" applyBorder="1"/>
    <xf numFmtId="0" fontId="8" fillId="3" borderId="20" xfId="0" applyFont="1" applyFill="1" applyBorder="1"/>
    <xf numFmtId="0" fontId="8" fillId="3" borderId="21" xfId="0" applyFont="1" applyFill="1" applyBorder="1"/>
    <xf numFmtId="0" fontId="8" fillId="3" borderId="22" xfId="0" applyFont="1" applyFill="1" applyBorder="1"/>
    <xf numFmtId="0" fontId="6" fillId="4" borderId="25" xfId="0" applyFont="1" applyFill="1" applyBorder="1" applyAlignment="1">
      <alignment wrapText="1"/>
    </xf>
    <xf numFmtId="0" fontId="6" fillId="4" borderId="26" xfId="0" applyFont="1" applyFill="1" applyBorder="1" applyAlignment="1">
      <alignment horizontal="center" wrapText="1"/>
    </xf>
    <xf numFmtId="0" fontId="8" fillId="0" borderId="21" xfId="0" applyFont="1" applyBorder="1" applyAlignment="1">
      <alignment horizontal="center"/>
    </xf>
    <xf numFmtId="164" fontId="8" fillId="0" borderId="27" xfId="1" applyFont="1" applyBorder="1"/>
    <xf numFmtId="0" fontId="6" fillId="0" borderId="23" xfId="0" applyFont="1" applyBorder="1"/>
    <xf numFmtId="164" fontId="6" fillId="0" borderId="26" xfId="1" applyFont="1" applyBorder="1"/>
    <xf numFmtId="0" fontId="6" fillId="4" borderId="25" xfId="0" applyFont="1" applyFill="1" applyBorder="1" applyAlignment="1">
      <alignment horizontal="center"/>
    </xf>
    <xf numFmtId="0" fontId="8" fillId="0" borderId="25" xfId="0" applyFont="1" applyBorder="1" applyAlignment="1">
      <alignment horizontal="center"/>
    </xf>
    <xf numFmtId="0" fontId="8" fillId="3" borderId="29" xfId="0" applyFont="1" applyFill="1" applyBorder="1"/>
    <xf numFmtId="0" fontId="8" fillId="3" borderId="30" xfId="0" applyFont="1" applyFill="1" applyBorder="1"/>
    <xf numFmtId="0" fontId="8" fillId="3" borderId="31" xfId="0" applyFont="1" applyFill="1" applyBorder="1"/>
    <xf numFmtId="0" fontId="2" fillId="3" borderId="3" xfId="0" applyFont="1" applyFill="1" applyBorder="1"/>
    <xf numFmtId="0" fontId="2" fillId="3" borderId="0" xfId="0" applyFont="1" applyFill="1"/>
    <xf numFmtId="0" fontId="2" fillId="3" borderId="8" xfId="0" applyFont="1" applyFill="1" applyBorder="1"/>
    <xf numFmtId="0" fontId="1" fillId="3" borderId="0" xfId="0" applyFont="1" applyFill="1"/>
    <xf numFmtId="0" fontId="1" fillId="3" borderId="8" xfId="0" applyFont="1" applyFill="1" applyBorder="1"/>
    <xf numFmtId="0" fontId="8" fillId="0" borderId="0" xfId="0" applyFont="1" applyAlignment="1">
      <alignment vertical="top" wrapText="1"/>
    </xf>
    <xf numFmtId="164" fontId="8" fillId="0" borderId="16" xfId="1" applyFont="1" applyBorder="1" applyAlignment="1">
      <alignment vertical="top"/>
    </xf>
    <xf numFmtId="164" fontId="8" fillId="0" borderId="27" xfId="1" applyFont="1" applyBorder="1" applyAlignment="1">
      <alignment vertical="top"/>
    </xf>
    <xf numFmtId="164" fontId="8" fillId="6" borderId="0" xfId="1" applyFont="1" applyFill="1" applyBorder="1"/>
    <xf numFmtId="164" fontId="8" fillId="6" borderId="0" xfId="1" applyFont="1" applyFill="1" applyBorder="1" applyAlignment="1">
      <alignment vertical="top"/>
    </xf>
    <xf numFmtId="0" fontId="8" fillId="6" borderId="2" xfId="0" applyFont="1" applyFill="1" applyBorder="1"/>
    <xf numFmtId="0" fontId="8" fillId="3" borderId="0" xfId="0" applyFont="1" applyFill="1" applyAlignment="1">
      <alignment horizontal="left"/>
    </xf>
    <xf numFmtId="0" fontId="6" fillId="3" borderId="21" xfId="0" applyFont="1" applyFill="1" applyBorder="1" applyAlignment="1">
      <alignment horizontal="left"/>
    </xf>
    <xf numFmtId="0" fontId="6" fillId="7" borderId="16" xfId="0" applyFont="1" applyFill="1" applyBorder="1" applyAlignment="1">
      <alignment horizontal="center"/>
    </xf>
    <xf numFmtId="0" fontId="6" fillId="3" borderId="21" xfId="0" applyFont="1" applyFill="1" applyBorder="1" applyAlignment="1">
      <alignment horizontal="left" wrapText="1"/>
    </xf>
    <xf numFmtId="0" fontId="6" fillId="3" borderId="0" xfId="0" applyFont="1" applyFill="1" applyAlignment="1">
      <alignment horizontal="left" wrapText="1"/>
    </xf>
    <xf numFmtId="10" fontId="6" fillId="3" borderId="0" xfId="2" applyNumberFormat="1" applyFont="1" applyFill="1" applyBorder="1" applyAlignment="1">
      <alignment horizontal="center" vertical="center"/>
    </xf>
    <xf numFmtId="10" fontId="6" fillId="3" borderId="0" xfId="0" applyNumberFormat="1" applyFont="1" applyFill="1" applyAlignment="1">
      <alignment horizontal="center" vertical="center"/>
    </xf>
    <xf numFmtId="10" fontId="6" fillId="7" borderId="17" xfId="2" applyNumberFormat="1" applyFont="1" applyFill="1" applyBorder="1" applyAlignment="1">
      <alignment horizontal="center" vertical="center"/>
    </xf>
    <xf numFmtId="10" fontId="6" fillId="7" borderId="17" xfId="0" applyNumberFormat="1" applyFont="1" applyFill="1" applyBorder="1" applyAlignment="1">
      <alignment horizontal="center" vertical="center"/>
    </xf>
    <xf numFmtId="0" fontId="6" fillId="3" borderId="17" xfId="0" applyFont="1" applyFill="1" applyBorder="1" applyAlignment="1">
      <alignment horizontal="center" vertical="center"/>
    </xf>
    <xf numFmtId="0" fontId="6" fillId="3" borderId="15" xfId="0" applyFont="1" applyFill="1" applyBorder="1" applyAlignment="1">
      <alignment horizontal="left" wrapText="1"/>
    </xf>
    <xf numFmtId="0" fontId="8" fillId="3" borderId="2" xfId="0" applyFont="1" applyFill="1" applyBorder="1" applyAlignment="1">
      <alignment wrapText="1"/>
    </xf>
    <xf numFmtId="0" fontId="6" fillId="7" borderId="16" xfId="0" applyFont="1" applyFill="1" applyBorder="1" applyAlignment="1">
      <alignment horizontal="center" vertical="top"/>
    </xf>
    <xf numFmtId="0" fontId="17" fillId="3" borderId="0" xfId="0" applyFont="1" applyFill="1" applyAlignment="1">
      <alignment horizontal="center"/>
    </xf>
    <xf numFmtId="0" fontId="8" fillId="3" borderId="3" xfId="0" applyFont="1" applyFill="1" applyBorder="1" applyAlignment="1">
      <alignment wrapText="1"/>
    </xf>
    <xf numFmtId="0" fontId="8" fillId="3" borderId="0" xfId="0" applyFont="1" applyFill="1" applyAlignment="1">
      <alignment wrapText="1"/>
    </xf>
    <xf numFmtId="0" fontId="8" fillId="3" borderId="8" xfId="0" applyFont="1" applyFill="1" applyBorder="1" applyAlignment="1">
      <alignment wrapText="1"/>
    </xf>
    <xf numFmtId="0" fontId="7" fillId="4" borderId="9" xfId="0" applyFont="1" applyFill="1" applyBorder="1" applyAlignment="1">
      <alignment horizontal="center"/>
    </xf>
    <xf numFmtId="0" fontId="7" fillId="4" borderId="15" xfId="0" applyFont="1" applyFill="1" applyBorder="1" applyAlignment="1">
      <alignment horizontal="center"/>
    </xf>
    <xf numFmtId="0" fontId="7" fillId="4" borderId="10" xfId="0" applyFont="1" applyFill="1" applyBorder="1" applyAlignment="1">
      <alignment horizontal="center"/>
    </xf>
    <xf numFmtId="0" fontId="4" fillId="7" borderId="9" xfId="0" applyFont="1" applyFill="1" applyBorder="1" applyAlignment="1">
      <alignment horizontal="center"/>
    </xf>
    <xf numFmtId="0" fontId="4" fillId="7" borderId="15" xfId="0" applyFont="1" applyFill="1" applyBorder="1" applyAlignment="1">
      <alignment horizontal="center"/>
    </xf>
    <xf numFmtId="0" fontId="4" fillId="7" borderId="10" xfId="0" applyFont="1" applyFill="1" applyBorder="1" applyAlignment="1">
      <alignment horizontal="center"/>
    </xf>
    <xf numFmtId="0" fontId="4" fillId="7" borderId="9" xfId="0" applyFont="1" applyFill="1" applyBorder="1" applyAlignment="1">
      <alignment horizontal="center" wrapText="1"/>
    </xf>
    <xf numFmtId="0" fontId="4" fillId="7" borderId="15" xfId="0" applyFont="1" applyFill="1" applyBorder="1" applyAlignment="1">
      <alignment horizontal="center" wrapText="1"/>
    </xf>
    <xf numFmtId="0" fontId="4" fillId="7" borderId="10" xfId="0" applyFont="1" applyFill="1" applyBorder="1" applyAlignment="1">
      <alignment horizontal="center" wrapText="1"/>
    </xf>
    <xf numFmtId="0" fontId="4" fillId="6" borderId="9" xfId="0" applyFont="1" applyFill="1" applyBorder="1" applyAlignment="1">
      <alignment horizontal="center" wrapText="1"/>
    </xf>
    <xf numFmtId="0" fontId="4" fillId="6" borderId="15" xfId="0" applyFont="1" applyFill="1" applyBorder="1" applyAlignment="1">
      <alignment horizontal="center" wrapText="1"/>
    </xf>
    <xf numFmtId="0" fontId="4" fillId="6" borderId="10" xfId="0" applyFont="1" applyFill="1" applyBorder="1" applyAlignment="1">
      <alignment horizontal="center" wrapText="1"/>
    </xf>
    <xf numFmtId="0" fontId="6" fillId="3" borderId="3" xfId="0" applyFont="1" applyFill="1" applyBorder="1" applyAlignment="1">
      <alignment wrapText="1"/>
    </xf>
    <xf numFmtId="0" fontId="6" fillId="3" borderId="0" xfId="0" applyFont="1" applyFill="1" applyAlignment="1">
      <alignment wrapText="1"/>
    </xf>
    <xf numFmtId="0" fontId="6" fillId="3" borderId="8" xfId="0" applyFont="1" applyFill="1" applyBorder="1" applyAlignment="1">
      <alignment wrapText="1"/>
    </xf>
    <xf numFmtId="0" fontId="9" fillId="3" borderId="3" xfId="0" applyFont="1" applyFill="1" applyBorder="1" applyAlignment="1">
      <alignment wrapText="1"/>
    </xf>
    <xf numFmtId="0" fontId="9" fillId="3" borderId="0" xfId="0" applyFont="1" applyFill="1" applyAlignment="1">
      <alignment wrapText="1"/>
    </xf>
    <xf numFmtId="0" fontId="9" fillId="3" borderId="8" xfId="0" applyFont="1" applyFill="1" applyBorder="1" applyAlignment="1">
      <alignment wrapText="1"/>
    </xf>
    <xf numFmtId="0" fontId="6" fillId="3" borderId="6" xfId="0" applyFont="1" applyFill="1" applyBorder="1" applyAlignment="1">
      <alignment horizontal="center"/>
    </xf>
    <xf numFmtId="0" fontId="6" fillId="3" borderId="14" xfId="0" applyFont="1" applyFill="1" applyBorder="1" applyAlignment="1">
      <alignment horizontal="center"/>
    </xf>
    <xf numFmtId="0" fontId="6" fillId="3" borderId="7" xfId="0" applyFont="1" applyFill="1" applyBorder="1" applyAlignment="1">
      <alignment horizontal="center"/>
    </xf>
    <xf numFmtId="0" fontId="8" fillId="0" borderId="0" xfId="0" applyFont="1"/>
    <xf numFmtId="0" fontId="9" fillId="3" borderId="3" xfId="0" applyFont="1" applyFill="1" applyBorder="1"/>
    <xf numFmtId="0" fontId="9" fillId="3" borderId="0" xfId="0" applyFont="1" applyFill="1"/>
    <xf numFmtId="0" fontId="9" fillId="3" borderId="8" xfId="0" applyFont="1" applyFill="1" applyBorder="1"/>
    <xf numFmtId="0" fontId="8" fillId="3" borderId="3" xfId="0" applyFont="1" applyFill="1" applyBorder="1"/>
    <xf numFmtId="0" fontId="8" fillId="3" borderId="0" xfId="0" applyFont="1" applyFill="1"/>
    <xf numFmtId="0" fontId="8" fillId="3" borderId="8" xfId="0" applyFont="1" applyFill="1" applyBorder="1"/>
    <xf numFmtId="0" fontId="7" fillId="3" borderId="19" xfId="0" applyFont="1" applyFill="1" applyBorder="1" applyAlignment="1">
      <alignment horizontal="center"/>
    </xf>
    <xf numFmtId="0" fontId="7" fillId="3" borderId="0" xfId="0" applyFont="1" applyFill="1" applyAlignment="1">
      <alignment horizontal="center"/>
    </xf>
    <xf numFmtId="0" fontId="10" fillId="3" borderId="0" xfId="0" applyFont="1" applyFill="1" applyAlignment="1">
      <alignment horizontal="center"/>
    </xf>
    <xf numFmtId="0" fontId="6" fillId="4" borderId="2" xfId="0" applyFont="1" applyFill="1" applyBorder="1" applyAlignment="1">
      <alignment horizontal="center"/>
    </xf>
    <xf numFmtId="0" fontId="6" fillId="4" borderId="26" xfId="0" applyFont="1" applyFill="1" applyBorder="1" applyAlignment="1">
      <alignment horizontal="center"/>
    </xf>
    <xf numFmtId="0" fontId="8" fillId="6" borderId="2" xfId="0" applyFont="1" applyFill="1" applyBorder="1" applyAlignment="1">
      <alignment horizontal="left" wrapText="1"/>
    </xf>
    <xf numFmtId="0" fontId="8" fillId="6" borderId="26" xfId="0" applyFont="1" applyFill="1" applyBorder="1" applyAlignment="1">
      <alignment horizontal="left" wrapText="1"/>
    </xf>
    <xf numFmtId="0" fontId="6" fillId="4" borderId="9" xfId="0" applyFont="1" applyFill="1" applyBorder="1" applyAlignment="1">
      <alignment horizontal="center"/>
    </xf>
    <xf numFmtId="0" fontId="6" fillId="4" borderId="15" xfId="0" applyFont="1" applyFill="1" applyBorder="1" applyAlignment="1">
      <alignment horizontal="center"/>
    </xf>
    <xf numFmtId="0" fontId="6" fillId="4" borderId="10" xfId="0" applyFont="1" applyFill="1" applyBorder="1" applyAlignment="1">
      <alignment horizontal="center"/>
    </xf>
    <xf numFmtId="0" fontId="6" fillId="4" borderId="11" xfId="0" applyFont="1" applyFill="1" applyBorder="1" applyAlignment="1">
      <alignment horizontal="center"/>
    </xf>
    <xf numFmtId="0" fontId="6" fillId="4" borderId="24" xfId="0" applyFont="1" applyFill="1" applyBorder="1" applyAlignment="1">
      <alignment horizontal="center"/>
    </xf>
    <xf numFmtId="0" fontId="6" fillId="3" borderId="1" xfId="0" applyFont="1" applyFill="1" applyBorder="1" applyAlignment="1">
      <alignment horizontal="center"/>
    </xf>
    <xf numFmtId="0" fontId="6" fillId="3" borderId="1" xfId="0" applyFont="1" applyFill="1" applyBorder="1" applyAlignment="1">
      <alignment horizontal="center" wrapText="1"/>
    </xf>
    <xf numFmtId="0" fontId="6" fillId="8" borderId="1" xfId="0" applyFont="1" applyFill="1" applyBorder="1" applyAlignment="1">
      <alignment horizontal="center"/>
    </xf>
    <xf numFmtId="0" fontId="8" fillId="4" borderId="23" xfId="0" applyFont="1" applyFill="1" applyBorder="1" applyAlignment="1">
      <alignment horizontal="center"/>
    </xf>
    <xf numFmtId="0" fontId="8" fillId="4" borderId="15" xfId="0" applyFont="1" applyFill="1" applyBorder="1" applyAlignment="1">
      <alignment horizontal="center"/>
    </xf>
    <xf numFmtId="0" fontId="8" fillId="4" borderId="10" xfId="0" applyFont="1" applyFill="1" applyBorder="1" applyAlignment="1">
      <alignment horizontal="center"/>
    </xf>
    <xf numFmtId="0" fontId="6" fillId="3" borderId="28" xfId="0" applyFont="1" applyFill="1" applyBorder="1" applyAlignment="1">
      <alignment horizontal="left"/>
    </xf>
    <xf numFmtId="0" fontId="6" fillId="3" borderId="14" xfId="0" applyFont="1" applyFill="1" applyBorder="1" applyAlignment="1">
      <alignment horizontal="left"/>
    </xf>
    <xf numFmtId="164" fontId="19" fillId="3" borderId="9" xfId="1" applyFont="1" applyFill="1" applyBorder="1" applyAlignment="1">
      <alignment vertical="center"/>
    </xf>
    <xf numFmtId="164" fontId="19" fillId="3" borderId="15" xfId="1" applyFont="1" applyFill="1" applyBorder="1" applyAlignment="1">
      <alignment vertical="center"/>
    </xf>
    <xf numFmtId="164" fontId="19" fillId="3" borderId="10" xfId="1" applyFont="1" applyFill="1" applyBorder="1" applyAlignment="1">
      <alignment vertical="center"/>
    </xf>
    <xf numFmtId="0" fontId="18" fillId="3" borderId="9" xfId="0" applyFont="1" applyFill="1" applyBorder="1" applyAlignment="1">
      <alignment horizontal="left" vertical="center" wrapText="1"/>
    </xf>
    <xf numFmtId="0" fontId="18" fillId="3" borderId="15" xfId="0" applyFont="1" applyFill="1" applyBorder="1" applyAlignment="1">
      <alignment horizontal="left" vertical="center" wrapText="1"/>
    </xf>
    <xf numFmtId="0" fontId="18" fillId="3" borderId="10" xfId="0" applyFont="1" applyFill="1" applyBorder="1" applyAlignment="1">
      <alignment horizontal="left" vertical="center" wrapText="1"/>
    </xf>
    <xf numFmtId="0" fontId="6" fillId="3" borderId="9" xfId="0" applyFont="1" applyFill="1" applyBorder="1" applyAlignment="1">
      <alignment horizontal="left" wrapText="1"/>
    </xf>
    <xf numFmtId="0" fontId="6" fillId="3" borderId="15" xfId="0" applyFont="1" applyFill="1" applyBorder="1" applyAlignment="1">
      <alignment horizontal="left" wrapText="1"/>
    </xf>
    <xf numFmtId="0" fontId="0" fillId="3" borderId="3" xfId="0" applyFill="1" applyBorder="1"/>
    <xf numFmtId="0" fontId="0" fillId="3" borderId="0" xfId="0" applyFill="1"/>
    <xf numFmtId="0" fontId="0" fillId="3" borderId="8" xfId="0" applyFill="1" applyBorder="1"/>
    <xf numFmtId="0" fontId="2" fillId="4" borderId="32" xfId="0" applyFont="1" applyFill="1" applyBorder="1" applyAlignment="1">
      <alignment horizontal="center"/>
    </xf>
    <xf numFmtId="0" fontId="2" fillId="4" borderId="33" xfId="0" applyFont="1" applyFill="1" applyBorder="1" applyAlignment="1">
      <alignment horizontal="center"/>
    </xf>
    <xf numFmtId="0" fontId="2" fillId="4" borderId="34" xfId="0" applyFont="1" applyFill="1" applyBorder="1" applyAlignment="1">
      <alignment horizontal="center"/>
    </xf>
    <xf numFmtId="0" fontId="6" fillId="3" borderId="2" xfId="0" applyFont="1" applyFill="1" applyBorder="1"/>
    <xf numFmtId="0" fontId="5" fillId="2" borderId="3" xfId="0" applyFont="1" applyFill="1" applyBorder="1" applyAlignment="1">
      <alignment horizontal="center"/>
    </xf>
    <xf numFmtId="0" fontId="5" fillId="2" borderId="0" xfId="0" applyFont="1" applyFill="1" applyAlignment="1">
      <alignment horizontal="center"/>
    </xf>
    <xf numFmtId="0" fontId="5" fillId="2" borderId="8" xfId="0" applyFont="1" applyFill="1" applyBorder="1" applyAlignment="1">
      <alignment horizontal="center"/>
    </xf>
    <xf numFmtId="0" fontId="1" fillId="3" borderId="3" xfId="0" applyFont="1" applyFill="1" applyBorder="1" applyAlignment="1">
      <alignment vertical="top" wrapText="1"/>
    </xf>
    <xf numFmtId="0" fontId="1" fillId="3" borderId="0" xfId="0" applyFont="1" applyFill="1" applyAlignment="1">
      <alignment vertical="top" wrapText="1"/>
    </xf>
    <xf numFmtId="0" fontId="1" fillId="3" borderId="8" xfId="0" applyFont="1" applyFill="1" applyBorder="1" applyAlignment="1">
      <alignment vertical="top" wrapText="1"/>
    </xf>
    <xf numFmtId="0" fontId="8" fillId="3" borderId="2" xfId="0" applyFont="1" applyFill="1" applyBorder="1" applyAlignment="1">
      <alignment horizontal="center" wrapText="1"/>
    </xf>
    <xf numFmtId="164" fontId="3" fillId="0" borderId="13" xfId="0" applyNumberFormat="1" applyFont="1" applyBorder="1" applyAlignment="1">
      <alignment horizontal="left"/>
    </xf>
    <xf numFmtId="164" fontId="3" fillId="0" borderId="1" xfId="0" applyNumberFormat="1" applyFont="1" applyBorder="1" applyAlignment="1">
      <alignment horizontal="left"/>
    </xf>
    <xf numFmtId="0" fontId="2" fillId="0" borderId="1" xfId="0" applyFont="1" applyBorder="1" applyAlignment="1">
      <alignment horizontal="center"/>
    </xf>
    <xf numFmtId="164" fontId="3" fillId="5" borderId="1" xfId="0" applyNumberFormat="1" applyFont="1" applyFill="1" applyBorder="1" applyAlignment="1">
      <alignment horizontal="center"/>
    </xf>
    <xf numFmtId="0" fontId="2" fillId="5" borderId="1" xfId="0" applyFont="1" applyFill="1" applyBorder="1" applyAlignment="1">
      <alignment horizontal="center"/>
    </xf>
    <xf numFmtId="0" fontId="2" fillId="5" borderId="12" xfId="0" applyFont="1" applyFill="1" applyBorder="1" applyAlignment="1">
      <alignment horizontal="center"/>
    </xf>
    <xf numFmtId="0" fontId="1" fillId="0" borderId="35" xfId="0" applyFont="1" applyBorder="1" applyAlignment="1">
      <alignment horizontal="left" vertical="top" wrapText="1"/>
    </xf>
    <xf numFmtId="0" fontId="1" fillId="0" borderId="36" xfId="0" applyFont="1" applyBorder="1" applyAlignment="1">
      <alignment horizontal="left" vertical="top" wrapText="1"/>
    </xf>
    <xf numFmtId="0" fontId="1" fillId="0" borderId="37" xfId="0" applyFont="1" applyBorder="1" applyAlignment="1">
      <alignment horizontal="left" vertical="top" wrapText="1"/>
    </xf>
    <xf numFmtId="0" fontId="1" fillId="0" borderId="13" xfId="0" applyFont="1" applyBorder="1" applyAlignment="1">
      <alignment vertical="top"/>
    </xf>
    <xf numFmtId="0" fontId="1" fillId="0" borderId="1" xfId="0" applyFont="1" applyBorder="1" applyAlignment="1">
      <alignment vertical="top"/>
    </xf>
    <xf numFmtId="0" fontId="1" fillId="0" borderId="12" xfId="0" applyFont="1" applyBorder="1" applyAlignment="1">
      <alignment vertical="top"/>
    </xf>
    <xf numFmtId="9" fontId="3" fillId="0" borderId="13" xfId="2" applyFont="1" applyFill="1" applyBorder="1" applyAlignment="1">
      <alignment horizontal="left"/>
    </xf>
    <xf numFmtId="9" fontId="3" fillId="0" borderId="1" xfId="2" applyFont="1" applyFill="1" applyBorder="1" applyAlignment="1">
      <alignment horizontal="left"/>
    </xf>
    <xf numFmtId="0" fontId="0" fillId="3" borderId="6" xfId="0" applyFill="1" applyBorder="1"/>
    <xf numFmtId="0" fontId="0" fillId="3" borderId="14" xfId="0" applyFill="1" applyBorder="1"/>
    <xf numFmtId="0" fontId="0" fillId="3" borderId="7" xfId="0" applyFill="1" applyBorder="1"/>
    <xf numFmtId="0" fontId="1" fillId="3" borderId="3" xfId="0" applyFont="1" applyFill="1" applyBorder="1"/>
    <xf numFmtId="0" fontId="2" fillId="3" borderId="3" xfId="0" applyFont="1" applyFill="1" applyBorder="1"/>
    <xf numFmtId="0" fontId="2" fillId="3" borderId="0" xfId="0" applyFont="1" applyFill="1"/>
    <xf numFmtId="0" fontId="2" fillId="3" borderId="8" xfId="0" applyFont="1" applyFill="1" applyBorder="1"/>
    <xf numFmtId="0" fontId="1" fillId="3" borderId="0" xfId="0" applyFont="1" applyFill="1"/>
    <xf numFmtId="0" fontId="1" fillId="3" borderId="8" xfId="0" applyFont="1" applyFill="1" applyBorder="1"/>
    <xf numFmtId="0" fontId="0" fillId="3" borderId="0" xfId="0" applyFill="1" applyAlignment="1">
      <alignment vertical="top" wrapText="1"/>
    </xf>
    <xf numFmtId="0" fontId="0" fillId="3" borderId="8" xfId="0" applyFill="1" applyBorder="1" applyAlignment="1">
      <alignment vertical="top" wrapText="1"/>
    </xf>
    <xf numFmtId="0" fontId="13" fillId="3" borderId="9" xfId="0" applyFont="1" applyFill="1" applyBorder="1" applyAlignment="1">
      <alignment horizontal="left"/>
    </xf>
    <xf numFmtId="0" fontId="13" fillId="3" borderId="15" xfId="0" applyFont="1" applyFill="1" applyBorder="1" applyAlignment="1">
      <alignment horizontal="left"/>
    </xf>
    <xf numFmtId="0" fontId="13" fillId="3" borderId="10" xfId="0" applyFont="1" applyFill="1" applyBorder="1" applyAlignment="1">
      <alignment horizontal="left"/>
    </xf>
  </cellXfs>
  <cellStyles count="3">
    <cellStyle name="Currency" xfId="1" builtinId="4"/>
    <cellStyle name="Normal" xfId="0" builtinId="0"/>
    <cellStyle name="Percent" xfId="2" builtinId="5"/>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4</xdr:row>
      <xdr:rowOff>0</xdr:rowOff>
    </xdr:from>
    <xdr:to>
      <xdr:col>9</xdr:col>
      <xdr:colOff>410996</xdr:colOff>
      <xdr:row>8</xdr:row>
      <xdr:rowOff>106859</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a:stretch>
          <a:fillRect/>
        </a:stretch>
      </xdr:blipFill>
      <xdr:spPr>
        <a:xfrm>
          <a:off x="3640667" y="712611"/>
          <a:ext cx="2231329" cy="7559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xdr:col>
      <xdr:colOff>1744496</xdr:colOff>
      <xdr:row>5</xdr:row>
      <xdr:rowOff>128025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0" y="359833"/>
          <a:ext cx="2231329" cy="7559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0</xdr:colOff>
      <xdr:row>2</xdr:row>
      <xdr:rowOff>0</xdr:rowOff>
    </xdr:from>
    <xdr:to>
      <xdr:col>6</xdr:col>
      <xdr:colOff>51162</xdr:colOff>
      <xdr:row>6</xdr:row>
      <xdr:rowOff>106859</xdr:rowOff>
    </xdr:to>
    <xdr:pic>
      <xdr:nvPicPr>
        <xdr:cNvPr id="6" name="Picture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
        <a:stretch>
          <a:fillRect/>
        </a:stretch>
      </xdr:blipFill>
      <xdr:spPr>
        <a:xfrm>
          <a:off x="3302000" y="324556"/>
          <a:ext cx="2231329" cy="75597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7"/>
  <sheetViews>
    <sheetView view="pageBreakPreview" topLeftCell="A30" zoomScale="90" zoomScaleNormal="90" zoomScaleSheetLayoutView="90" workbookViewId="0">
      <selection activeCell="A32" sqref="A32:M32"/>
    </sheetView>
  </sheetViews>
  <sheetFormatPr defaultRowHeight="13.2" x14ac:dyDescent="0.25"/>
  <cols>
    <col min="14" max="14" width="55.44140625" customWidth="1"/>
  </cols>
  <sheetData>
    <row r="1" spans="1:13" x14ac:dyDescent="0.25">
      <c r="A1" s="4"/>
      <c r="B1" s="5"/>
      <c r="C1" s="5"/>
      <c r="D1" s="5"/>
      <c r="E1" s="5"/>
      <c r="F1" s="5"/>
      <c r="G1" s="5"/>
      <c r="H1" s="5"/>
      <c r="I1" s="5"/>
      <c r="J1" s="5"/>
      <c r="K1" s="5"/>
      <c r="L1" s="5"/>
      <c r="M1" s="6"/>
    </row>
    <row r="2" spans="1:13" ht="17.399999999999999" x14ac:dyDescent="0.3">
      <c r="A2" s="7"/>
      <c r="B2" s="8"/>
      <c r="C2" s="8"/>
      <c r="D2" s="8"/>
      <c r="E2" s="8"/>
      <c r="F2" s="8"/>
      <c r="G2" s="8"/>
      <c r="H2" s="8"/>
      <c r="I2" s="8"/>
      <c r="J2" s="69" t="s">
        <v>76</v>
      </c>
      <c r="K2" s="69"/>
      <c r="L2" s="69"/>
      <c r="M2" s="9"/>
    </row>
    <row r="3" spans="1:13" x14ac:dyDescent="0.25">
      <c r="A3" s="7"/>
      <c r="B3" s="8"/>
      <c r="C3" s="8"/>
      <c r="D3" s="8"/>
      <c r="E3" s="8"/>
      <c r="F3" s="8"/>
      <c r="G3" s="8"/>
      <c r="H3" s="8"/>
      <c r="I3" s="8"/>
      <c r="J3" s="8"/>
      <c r="K3" s="8"/>
      <c r="L3" s="8"/>
      <c r="M3" s="9"/>
    </row>
    <row r="4" spans="1:13" x14ac:dyDescent="0.25">
      <c r="A4" s="7"/>
      <c r="B4" s="8"/>
      <c r="C4" s="8"/>
      <c r="D4" s="8"/>
      <c r="E4" s="8"/>
      <c r="F4" s="8"/>
      <c r="G4" s="8"/>
      <c r="H4" s="8"/>
      <c r="I4" s="8"/>
      <c r="J4" s="8"/>
      <c r="K4" s="8"/>
      <c r="L4" s="8"/>
      <c r="M4" s="9"/>
    </row>
    <row r="5" spans="1:13" x14ac:dyDescent="0.25">
      <c r="A5" s="7"/>
      <c r="B5" s="8"/>
      <c r="C5" s="8"/>
      <c r="D5" s="8"/>
      <c r="E5" s="8"/>
      <c r="F5" s="8"/>
      <c r="G5" s="8"/>
      <c r="H5" s="8"/>
      <c r="I5" s="8"/>
      <c r="J5" s="8"/>
      <c r="K5" s="8"/>
      <c r="L5" s="8"/>
      <c r="M5" s="9"/>
    </row>
    <row r="6" spans="1:13" x14ac:dyDescent="0.25">
      <c r="A6" s="7"/>
      <c r="B6" s="8"/>
      <c r="C6" s="8"/>
      <c r="D6" s="8"/>
      <c r="E6" s="8"/>
      <c r="F6" s="8"/>
      <c r="G6" s="8"/>
      <c r="H6" s="8"/>
      <c r="I6" s="8"/>
      <c r="J6" s="8"/>
      <c r="K6" s="8"/>
      <c r="L6" s="8"/>
      <c r="M6" s="9"/>
    </row>
    <row r="7" spans="1:13" x14ac:dyDescent="0.25">
      <c r="A7" s="7"/>
      <c r="B7" s="8"/>
      <c r="C7" s="8"/>
      <c r="D7" s="8"/>
      <c r="E7" s="8"/>
      <c r="F7" s="8"/>
      <c r="G7" s="8"/>
      <c r="H7" s="8"/>
      <c r="I7" s="8"/>
      <c r="J7" s="8"/>
      <c r="K7" s="8"/>
      <c r="L7" s="8"/>
      <c r="M7" s="9"/>
    </row>
    <row r="8" spans="1:13" x14ac:dyDescent="0.25">
      <c r="A8" s="7"/>
      <c r="B8" s="8"/>
      <c r="C8" s="8"/>
      <c r="D8" s="8"/>
      <c r="E8" s="8"/>
      <c r="F8" s="8"/>
      <c r="G8" s="8"/>
      <c r="H8" s="8"/>
      <c r="I8" s="8"/>
      <c r="J8" s="8"/>
      <c r="K8" s="8"/>
      <c r="L8" s="8"/>
      <c r="M8" s="9"/>
    </row>
    <row r="9" spans="1:13" x14ac:dyDescent="0.25">
      <c r="A9" s="7"/>
      <c r="B9" s="8"/>
      <c r="C9" s="8"/>
      <c r="D9" s="8"/>
      <c r="E9" s="8"/>
      <c r="F9" s="8"/>
      <c r="G9" s="8"/>
      <c r="H9" s="8"/>
      <c r="I9" s="8"/>
      <c r="J9" s="8"/>
      <c r="K9" s="8"/>
      <c r="L9" s="8"/>
      <c r="M9" s="9"/>
    </row>
    <row r="10" spans="1:13" x14ac:dyDescent="0.25">
      <c r="A10" s="7"/>
      <c r="B10" s="8"/>
      <c r="C10" s="8"/>
      <c r="D10" s="8"/>
      <c r="E10" s="8"/>
      <c r="F10" s="8"/>
      <c r="G10" s="8"/>
      <c r="H10" s="8"/>
      <c r="I10" s="8"/>
      <c r="J10" s="8"/>
      <c r="K10" s="8"/>
      <c r="L10" s="8"/>
      <c r="M10" s="9"/>
    </row>
    <row r="11" spans="1:13" x14ac:dyDescent="0.25">
      <c r="A11" s="7"/>
      <c r="B11" s="8"/>
      <c r="C11" s="8"/>
      <c r="D11" s="8"/>
      <c r="E11" s="8"/>
      <c r="F11" s="8"/>
      <c r="G11" s="8"/>
      <c r="H11" s="8"/>
      <c r="I11" s="8"/>
      <c r="J11" s="8"/>
      <c r="K11" s="8"/>
      <c r="L11" s="8"/>
      <c r="M11" s="9"/>
    </row>
    <row r="12" spans="1:13" x14ac:dyDescent="0.25">
      <c r="A12" s="7"/>
      <c r="B12" s="8"/>
      <c r="C12" s="8"/>
      <c r="D12" s="8"/>
      <c r="E12" s="8"/>
      <c r="F12" s="8"/>
      <c r="G12" s="8"/>
      <c r="H12" s="8"/>
      <c r="I12" s="8"/>
      <c r="J12" s="8"/>
      <c r="K12" s="8"/>
      <c r="L12" s="8"/>
      <c r="M12" s="9"/>
    </row>
    <row r="13" spans="1:13" ht="13.8" thickBot="1" x14ac:dyDescent="0.3">
      <c r="A13" s="7"/>
      <c r="B13" s="8"/>
      <c r="C13" s="8"/>
      <c r="D13" s="8"/>
      <c r="E13" s="8"/>
      <c r="F13" s="8"/>
      <c r="G13" s="8"/>
      <c r="H13" s="8"/>
      <c r="I13" s="8"/>
      <c r="J13" s="8"/>
      <c r="K13" s="8"/>
      <c r="L13" s="8"/>
      <c r="M13" s="9"/>
    </row>
    <row r="14" spans="1:13" ht="21.6" thickBot="1" x14ac:dyDescent="0.45">
      <c r="A14" s="73" t="s">
        <v>1</v>
      </c>
      <c r="B14" s="74"/>
      <c r="C14" s="74"/>
      <c r="D14" s="74"/>
      <c r="E14" s="74"/>
      <c r="F14" s="74"/>
      <c r="G14" s="74"/>
      <c r="H14" s="74"/>
      <c r="I14" s="74"/>
      <c r="J14" s="74"/>
      <c r="K14" s="74"/>
      <c r="L14" s="74"/>
      <c r="M14" s="75"/>
    </row>
    <row r="15" spans="1:13" x14ac:dyDescent="0.25">
      <c r="A15" s="7"/>
      <c r="B15" s="8"/>
      <c r="C15" s="8"/>
      <c r="D15" s="8"/>
      <c r="E15" s="8"/>
      <c r="F15" s="8"/>
      <c r="G15" s="8"/>
      <c r="H15" s="8"/>
      <c r="I15" s="8"/>
      <c r="J15" s="8"/>
      <c r="K15" s="8"/>
      <c r="L15" s="8"/>
      <c r="M15" s="9"/>
    </row>
    <row r="16" spans="1:13" ht="13.8" thickBot="1" x14ac:dyDescent="0.3">
      <c r="A16" s="7"/>
      <c r="B16" s="8"/>
      <c r="C16" s="8"/>
      <c r="D16" s="8"/>
      <c r="E16" s="8"/>
      <c r="F16" s="8"/>
      <c r="G16" s="8"/>
      <c r="H16" s="8"/>
      <c r="I16" s="8"/>
      <c r="J16" s="8"/>
      <c r="K16" s="8"/>
      <c r="L16" s="8"/>
      <c r="M16" s="9"/>
    </row>
    <row r="17" spans="1:13" ht="21.6" thickBot="1" x14ac:dyDescent="0.45">
      <c r="A17" s="10" t="s">
        <v>14</v>
      </c>
      <c r="B17" s="8"/>
      <c r="C17" s="8"/>
      <c r="D17" s="8"/>
      <c r="E17" s="76" t="s">
        <v>92</v>
      </c>
      <c r="F17" s="77"/>
      <c r="G17" s="77"/>
      <c r="H17" s="77"/>
      <c r="I17" s="77"/>
      <c r="J17" s="77"/>
      <c r="K17" s="77"/>
      <c r="L17" s="78"/>
      <c r="M17" s="9"/>
    </row>
    <row r="18" spans="1:13" ht="15.6" thickBot="1" x14ac:dyDescent="0.3">
      <c r="A18" s="7"/>
      <c r="B18" s="8"/>
      <c r="C18" s="8"/>
      <c r="D18" s="8"/>
      <c r="E18" s="13"/>
      <c r="F18" s="13"/>
      <c r="G18" s="13"/>
      <c r="H18" s="13"/>
      <c r="I18" s="13"/>
      <c r="J18" s="13"/>
      <c r="K18" s="13"/>
      <c r="L18" s="13"/>
      <c r="M18" s="9"/>
    </row>
    <row r="19" spans="1:13" ht="46.5" customHeight="1" thickBot="1" x14ac:dyDescent="0.45">
      <c r="A19" s="10" t="s">
        <v>15</v>
      </c>
      <c r="B19" s="8"/>
      <c r="C19" s="8"/>
      <c r="D19" s="8"/>
      <c r="E19" s="79" t="s">
        <v>87</v>
      </c>
      <c r="F19" s="80"/>
      <c r="G19" s="80"/>
      <c r="H19" s="80"/>
      <c r="I19" s="80"/>
      <c r="J19" s="80"/>
      <c r="K19" s="80"/>
      <c r="L19" s="81"/>
      <c r="M19" s="9"/>
    </row>
    <row r="20" spans="1:13" ht="15.6" thickBot="1" x14ac:dyDescent="0.3">
      <c r="A20" s="7"/>
      <c r="B20" s="8"/>
      <c r="C20" s="8"/>
      <c r="D20" s="8"/>
      <c r="E20" s="13"/>
      <c r="F20" s="13"/>
      <c r="G20" s="13"/>
      <c r="H20" s="13"/>
      <c r="I20" s="13"/>
      <c r="J20" s="13"/>
      <c r="K20" s="13"/>
      <c r="L20" s="13"/>
      <c r="M20" s="9"/>
    </row>
    <row r="21" spans="1:13" ht="45.75" customHeight="1" thickBot="1" x14ac:dyDescent="0.45">
      <c r="A21" s="10" t="s">
        <v>2</v>
      </c>
      <c r="B21" s="8"/>
      <c r="C21" s="8"/>
      <c r="D21" s="8"/>
      <c r="E21" s="82" t="s">
        <v>77</v>
      </c>
      <c r="F21" s="83"/>
      <c r="G21" s="83"/>
      <c r="H21" s="83"/>
      <c r="I21" s="83"/>
      <c r="J21" s="83"/>
      <c r="K21" s="83"/>
      <c r="L21" s="84"/>
      <c r="M21" s="9"/>
    </row>
    <row r="22" spans="1:13" x14ac:dyDescent="0.25">
      <c r="A22" s="7"/>
      <c r="B22" s="8"/>
      <c r="C22" s="8"/>
      <c r="D22" s="8"/>
      <c r="E22" s="8"/>
      <c r="F22" s="8"/>
      <c r="G22" s="8"/>
      <c r="H22" s="8"/>
      <c r="I22" s="8"/>
      <c r="J22" s="8"/>
      <c r="K22" s="8"/>
      <c r="L22" s="8"/>
      <c r="M22" s="9"/>
    </row>
    <row r="23" spans="1:13" ht="13.8" thickBot="1" x14ac:dyDescent="0.3">
      <c r="A23" s="7"/>
      <c r="B23" s="8"/>
      <c r="C23" s="8"/>
      <c r="D23" s="8"/>
      <c r="E23" s="8"/>
      <c r="F23" s="8"/>
      <c r="G23" s="8"/>
      <c r="H23" s="8"/>
      <c r="I23" s="8"/>
      <c r="J23" s="8"/>
      <c r="K23" s="8"/>
      <c r="L23" s="8"/>
      <c r="M23" s="9"/>
    </row>
    <row r="24" spans="1:13" ht="21.6" thickBot="1" x14ac:dyDescent="0.45">
      <c r="A24" s="73" t="s">
        <v>16</v>
      </c>
      <c r="B24" s="74"/>
      <c r="C24" s="74"/>
      <c r="D24" s="74"/>
      <c r="E24" s="74"/>
      <c r="F24" s="74"/>
      <c r="G24" s="74"/>
      <c r="H24" s="74"/>
      <c r="I24" s="74"/>
      <c r="J24" s="74"/>
      <c r="K24" s="74"/>
      <c r="L24" s="74"/>
      <c r="M24" s="75"/>
    </row>
    <row r="25" spans="1:13" x14ac:dyDescent="0.25">
      <c r="A25" s="7"/>
      <c r="B25" s="8"/>
      <c r="C25" s="8"/>
      <c r="D25" s="8"/>
      <c r="E25" s="8"/>
      <c r="F25" s="8"/>
      <c r="G25" s="8"/>
      <c r="H25" s="8"/>
      <c r="I25" s="8"/>
      <c r="J25" s="8"/>
      <c r="K25" s="8"/>
      <c r="L25" s="8"/>
      <c r="M25" s="9"/>
    </row>
    <row r="26" spans="1:13" s="2" customFormat="1" ht="13.8" x14ac:dyDescent="0.25">
      <c r="A26" s="85" t="s">
        <v>59</v>
      </c>
      <c r="B26" s="86"/>
      <c r="C26" s="86"/>
      <c r="D26" s="86"/>
      <c r="E26" s="86"/>
      <c r="F26" s="86"/>
      <c r="G26" s="86"/>
      <c r="H26" s="86"/>
      <c r="I26" s="86"/>
      <c r="J26" s="86"/>
      <c r="K26" s="86"/>
      <c r="L26" s="86"/>
      <c r="M26" s="87"/>
    </row>
    <row r="27" spans="1:13" s="2" customFormat="1" ht="45" customHeight="1" x14ac:dyDescent="0.25">
      <c r="A27" s="70" t="s">
        <v>99</v>
      </c>
      <c r="B27" s="71"/>
      <c r="C27" s="71"/>
      <c r="D27" s="71"/>
      <c r="E27" s="71"/>
      <c r="F27" s="71"/>
      <c r="G27" s="71"/>
      <c r="H27" s="71"/>
      <c r="I27" s="71"/>
      <c r="J27" s="71"/>
      <c r="K27" s="71"/>
      <c r="L27" s="71"/>
      <c r="M27" s="72"/>
    </row>
    <row r="28" spans="1:13" s="2" customFormat="1" ht="13.8" x14ac:dyDescent="0.25">
      <c r="A28" s="70"/>
      <c r="B28" s="71"/>
      <c r="C28" s="71"/>
      <c r="D28" s="71"/>
      <c r="E28" s="71"/>
      <c r="F28" s="71"/>
      <c r="G28" s="71"/>
      <c r="H28" s="71"/>
      <c r="I28" s="71"/>
      <c r="J28" s="71"/>
      <c r="K28" s="71"/>
      <c r="L28" s="71"/>
      <c r="M28" s="72"/>
    </row>
    <row r="29" spans="1:13" s="2" customFormat="1" ht="13.8" x14ac:dyDescent="0.25">
      <c r="A29" s="85" t="s">
        <v>60</v>
      </c>
      <c r="B29" s="86"/>
      <c r="C29" s="86"/>
      <c r="D29" s="86"/>
      <c r="E29" s="86"/>
      <c r="F29" s="86"/>
      <c r="G29" s="86"/>
      <c r="H29" s="86"/>
      <c r="I29" s="86"/>
      <c r="J29" s="86"/>
      <c r="K29" s="86"/>
      <c r="L29" s="86"/>
      <c r="M29" s="87"/>
    </row>
    <row r="30" spans="1:13" s="2" customFormat="1" ht="13.8" x14ac:dyDescent="0.25">
      <c r="A30" s="88" t="s">
        <v>61</v>
      </c>
      <c r="B30" s="89"/>
      <c r="C30" s="89"/>
      <c r="D30" s="89"/>
      <c r="E30" s="89"/>
      <c r="F30" s="89"/>
      <c r="G30" s="89"/>
      <c r="H30" s="89"/>
      <c r="I30" s="89"/>
      <c r="J30" s="89"/>
      <c r="K30" s="89"/>
      <c r="L30" s="89"/>
      <c r="M30" s="90"/>
    </row>
    <row r="31" spans="1:13" s="2" customFormat="1" ht="38.25" customHeight="1" x14ac:dyDescent="0.25">
      <c r="A31" s="70" t="s">
        <v>97</v>
      </c>
      <c r="B31" s="71"/>
      <c r="C31" s="71"/>
      <c r="D31" s="71"/>
      <c r="E31" s="71"/>
      <c r="F31" s="71"/>
      <c r="G31" s="71"/>
      <c r="H31" s="71"/>
      <c r="I31" s="71"/>
      <c r="J31" s="71"/>
      <c r="K31" s="71"/>
      <c r="L31" s="71"/>
      <c r="M31" s="72"/>
    </row>
    <row r="32" spans="1:13" s="2" customFormat="1" ht="19.5" customHeight="1" x14ac:dyDescent="0.25">
      <c r="A32" s="70" t="s">
        <v>17</v>
      </c>
      <c r="B32" s="71"/>
      <c r="C32" s="71"/>
      <c r="D32" s="71"/>
      <c r="E32" s="71"/>
      <c r="F32" s="71"/>
      <c r="G32" s="71"/>
      <c r="H32" s="71"/>
      <c r="I32" s="71"/>
      <c r="J32" s="71"/>
      <c r="K32" s="71"/>
      <c r="L32" s="71"/>
      <c r="M32" s="72"/>
    </row>
    <row r="33" spans="1:13" s="2" customFormat="1" ht="35.25" customHeight="1" x14ac:dyDescent="0.25">
      <c r="A33" s="70" t="s">
        <v>88</v>
      </c>
      <c r="B33" s="71"/>
      <c r="C33" s="71"/>
      <c r="D33" s="71"/>
      <c r="E33" s="71"/>
      <c r="F33" s="71"/>
      <c r="G33" s="71"/>
      <c r="H33" s="71"/>
      <c r="I33" s="71"/>
      <c r="J33" s="71"/>
      <c r="K33" s="71"/>
      <c r="L33" s="71"/>
      <c r="M33" s="72"/>
    </row>
    <row r="34" spans="1:13" s="2" customFormat="1" ht="21" customHeight="1" x14ac:dyDescent="0.25">
      <c r="A34" s="70" t="s">
        <v>78</v>
      </c>
      <c r="B34" s="71"/>
      <c r="C34" s="71"/>
      <c r="D34" s="71"/>
      <c r="E34" s="71"/>
      <c r="F34" s="71"/>
      <c r="G34" s="71"/>
      <c r="H34" s="71"/>
      <c r="I34" s="71"/>
      <c r="J34" s="71"/>
      <c r="K34" s="71"/>
      <c r="L34" s="71"/>
      <c r="M34" s="72"/>
    </row>
    <row r="35" spans="1:13" s="2" customFormat="1" ht="30.75" customHeight="1" x14ac:dyDescent="0.25">
      <c r="A35" s="88" t="s">
        <v>62</v>
      </c>
      <c r="B35" s="89"/>
      <c r="C35" s="89"/>
      <c r="D35" s="89"/>
      <c r="E35" s="89"/>
      <c r="F35" s="89"/>
      <c r="G35" s="89"/>
      <c r="H35" s="89"/>
      <c r="I35" s="89"/>
      <c r="J35" s="89"/>
      <c r="K35" s="89"/>
      <c r="L35" s="89"/>
      <c r="M35" s="90"/>
    </row>
    <row r="36" spans="1:13" s="2" customFormat="1" ht="21.75" customHeight="1" x14ac:dyDescent="0.25">
      <c r="A36" s="70" t="s">
        <v>79</v>
      </c>
      <c r="B36" s="71"/>
      <c r="C36" s="71"/>
      <c r="D36" s="71"/>
      <c r="E36" s="71"/>
      <c r="F36" s="71"/>
      <c r="G36" s="71"/>
      <c r="H36" s="71"/>
      <c r="I36" s="71"/>
      <c r="J36" s="71"/>
      <c r="K36" s="71"/>
      <c r="L36" s="71"/>
      <c r="M36" s="72"/>
    </row>
    <row r="37" spans="1:13" s="2" customFormat="1" ht="24" customHeight="1" x14ac:dyDescent="0.25">
      <c r="A37" s="70" t="s">
        <v>80</v>
      </c>
      <c r="B37" s="71"/>
      <c r="C37" s="71"/>
      <c r="D37" s="71"/>
      <c r="E37" s="71"/>
      <c r="F37" s="71"/>
      <c r="G37" s="71"/>
      <c r="H37" s="71"/>
      <c r="I37" s="71"/>
      <c r="J37" s="71"/>
      <c r="K37" s="71"/>
      <c r="L37" s="71"/>
      <c r="M37" s="72"/>
    </row>
    <row r="38" spans="1:13" s="2" customFormat="1" ht="36" customHeight="1" x14ac:dyDescent="0.25">
      <c r="A38" s="70" t="s">
        <v>81</v>
      </c>
      <c r="B38" s="71"/>
      <c r="C38" s="71"/>
      <c r="D38" s="71"/>
      <c r="E38" s="71"/>
      <c r="F38" s="71"/>
      <c r="G38" s="71"/>
      <c r="H38" s="71"/>
      <c r="I38" s="71"/>
      <c r="J38" s="71"/>
      <c r="K38" s="71"/>
      <c r="L38" s="71"/>
      <c r="M38" s="72"/>
    </row>
    <row r="39" spans="1:13" s="2" customFormat="1" ht="36" customHeight="1" x14ac:dyDescent="0.25">
      <c r="A39" s="70" t="s">
        <v>83</v>
      </c>
      <c r="B39" s="71"/>
      <c r="C39" s="71"/>
      <c r="D39" s="71"/>
      <c r="E39" s="71"/>
      <c r="F39" s="71"/>
      <c r="G39" s="71"/>
      <c r="H39" s="71"/>
      <c r="I39" s="71"/>
      <c r="J39" s="71"/>
      <c r="K39" s="71"/>
      <c r="L39" s="71"/>
      <c r="M39" s="72"/>
    </row>
    <row r="40" spans="1:13" s="2" customFormat="1" ht="36" customHeight="1" x14ac:dyDescent="0.25">
      <c r="A40" s="70" t="s">
        <v>82</v>
      </c>
      <c r="B40" s="71"/>
      <c r="C40" s="71"/>
      <c r="D40" s="71"/>
      <c r="E40" s="71"/>
      <c r="F40" s="71"/>
      <c r="G40" s="71"/>
      <c r="H40" s="71"/>
      <c r="I40" s="71"/>
      <c r="J40" s="71"/>
      <c r="K40" s="71"/>
      <c r="L40" s="71"/>
      <c r="M40" s="72"/>
    </row>
    <row r="41" spans="1:13" s="2" customFormat="1" ht="13.8" x14ac:dyDescent="0.25">
      <c r="A41" s="70"/>
      <c r="B41" s="71"/>
      <c r="C41" s="71"/>
      <c r="D41" s="71"/>
      <c r="E41" s="71"/>
      <c r="F41" s="71"/>
      <c r="G41" s="71"/>
      <c r="H41" s="71"/>
      <c r="I41" s="71"/>
      <c r="J41" s="71"/>
      <c r="K41" s="71"/>
      <c r="L41" s="71"/>
      <c r="M41" s="72"/>
    </row>
    <row r="42" spans="1:13" s="2" customFormat="1" ht="13.8" x14ac:dyDescent="0.25">
      <c r="A42" s="70"/>
      <c r="B42" s="71"/>
      <c r="C42" s="71"/>
      <c r="D42" s="71"/>
      <c r="E42" s="71"/>
      <c r="F42" s="71"/>
      <c r="G42" s="71"/>
      <c r="H42" s="71"/>
      <c r="I42" s="71"/>
      <c r="J42" s="71"/>
      <c r="K42" s="71"/>
      <c r="L42" s="71"/>
      <c r="M42" s="72"/>
    </row>
    <row r="43" spans="1:13" s="2" customFormat="1" ht="13.8" x14ac:dyDescent="0.25">
      <c r="A43" s="95" t="s">
        <v>63</v>
      </c>
      <c r="B43" s="96"/>
      <c r="C43" s="96"/>
      <c r="D43" s="96"/>
      <c r="E43" s="96"/>
      <c r="F43" s="96"/>
      <c r="G43" s="96"/>
      <c r="H43" s="96"/>
      <c r="I43" s="96"/>
      <c r="J43" s="96"/>
      <c r="K43" s="96"/>
      <c r="L43" s="96"/>
      <c r="M43" s="97"/>
    </row>
    <row r="44" spans="1:13" s="2" customFormat="1" ht="20.25" customHeight="1" x14ac:dyDescent="0.25">
      <c r="A44" s="98" t="s">
        <v>84</v>
      </c>
      <c r="B44" s="99"/>
      <c r="C44" s="99"/>
      <c r="D44" s="99"/>
      <c r="E44" s="99"/>
      <c r="F44" s="99"/>
      <c r="G44" s="99"/>
      <c r="H44" s="99"/>
      <c r="I44" s="99"/>
      <c r="J44" s="99"/>
      <c r="K44" s="99"/>
      <c r="L44" s="99"/>
      <c r="M44" s="100"/>
    </row>
    <row r="45" spans="1:13" s="2" customFormat="1" ht="48.75" customHeight="1" x14ac:dyDescent="0.25">
      <c r="A45" s="70" t="s">
        <v>86</v>
      </c>
      <c r="B45" s="71"/>
      <c r="C45" s="71"/>
      <c r="D45" s="71"/>
      <c r="E45" s="71"/>
      <c r="F45" s="71"/>
      <c r="G45" s="71"/>
      <c r="H45" s="71"/>
      <c r="I45" s="71"/>
      <c r="J45" s="71"/>
      <c r="K45" s="71"/>
      <c r="L45" s="71"/>
      <c r="M45" s="72"/>
    </row>
    <row r="46" spans="1:13" s="2" customFormat="1" ht="14.4" thickBot="1" x14ac:dyDescent="0.3">
      <c r="A46" s="91"/>
      <c r="B46" s="92"/>
      <c r="C46" s="92"/>
      <c r="D46" s="92"/>
      <c r="E46" s="92"/>
      <c r="F46" s="92"/>
      <c r="G46" s="92"/>
      <c r="H46" s="92"/>
      <c r="I46" s="92"/>
      <c r="J46" s="92"/>
      <c r="K46" s="92"/>
      <c r="L46" s="92"/>
      <c r="M46" s="93"/>
    </row>
    <row r="47" spans="1:13" s="2" customFormat="1" ht="13.8" x14ac:dyDescent="0.25">
      <c r="A47" s="94"/>
      <c r="B47" s="94"/>
      <c r="C47" s="94"/>
      <c r="D47" s="94"/>
      <c r="E47" s="94"/>
      <c r="F47" s="94"/>
      <c r="G47" s="94"/>
      <c r="H47" s="94"/>
      <c r="I47" s="94"/>
      <c r="J47" s="94"/>
      <c r="K47" s="94"/>
      <c r="L47" s="94"/>
      <c r="M47" s="94"/>
    </row>
  </sheetData>
  <mergeCells count="28">
    <mergeCell ref="A46:M46"/>
    <mergeCell ref="A47:M47"/>
    <mergeCell ref="A40:M40"/>
    <mergeCell ref="A41:M41"/>
    <mergeCell ref="A42:M42"/>
    <mergeCell ref="A43:M43"/>
    <mergeCell ref="A44:M44"/>
    <mergeCell ref="A45:M45"/>
    <mergeCell ref="A38:M38"/>
    <mergeCell ref="A39:M39"/>
    <mergeCell ref="A33:M33"/>
    <mergeCell ref="A34:M34"/>
    <mergeCell ref="A35:M35"/>
    <mergeCell ref="J2:L2"/>
    <mergeCell ref="A36:M36"/>
    <mergeCell ref="A37:M37"/>
    <mergeCell ref="A32:M32"/>
    <mergeCell ref="A14:M14"/>
    <mergeCell ref="E17:L17"/>
    <mergeCell ref="E19:L19"/>
    <mergeCell ref="E21:L21"/>
    <mergeCell ref="A24:M24"/>
    <mergeCell ref="A26:M26"/>
    <mergeCell ref="A27:M27"/>
    <mergeCell ref="A28:M28"/>
    <mergeCell ref="A29:M29"/>
    <mergeCell ref="A30:M30"/>
    <mergeCell ref="A31:M31"/>
  </mergeCells>
  <printOptions horizontalCentered="1"/>
  <pageMargins left="0.51181102362204722" right="0.11811023622047245" top="0.74803149606299213" bottom="0.74803149606299213" header="0.31496062992125984" footer="0.31496062992125984"/>
  <pageSetup paperSize="9" scale="78" fitToHeight="18" orientation="portrait" horizontalDpi="4294967295" verticalDpi="4294967295" r:id="rId1"/>
  <headerFooter>
    <oddFooter>&amp;L&amp;D&amp;C&amp;P of &amp;N&amp;R&amp;A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56"/>
  <sheetViews>
    <sheetView view="pageBreakPreview" topLeftCell="A13" zoomScale="90" zoomScaleNormal="75" zoomScaleSheetLayoutView="90" workbookViewId="0">
      <selection activeCell="C8" sqref="C8:H8"/>
    </sheetView>
  </sheetViews>
  <sheetFormatPr defaultColWidth="9.109375" defaultRowHeight="13.8" x14ac:dyDescent="0.25"/>
  <cols>
    <col min="1" max="1" width="7" style="2" customWidth="1"/>
    <col min="2" max="2" width="41.33203125" style="2" customWidth="1"/>
    <col min="3" max="3" width="14.6640625" style="2" customWidth="1"/>
    <col min="4" max="5" width="13.6640625" style="2" customWidth="1"/>
    <col min="6" max="6" width="18.5546875" style="2" customWidth="1"/>
    <col min="7" max="7" width="15.88671875" style="2" customWidth="1"/>
    <col min="8" max="8" width="12.5546875" style="2" customWidth="1"/>
    <col min="9" max="9" width="19" style="2" customWidth="1"/>
    <col min="10" max="16384" width="9.109375" style="2"/>
  </cols>
  <sheetData>
    <row r="1" spans="1:9" ht="14.4" thickTop="1" x14ac:dyDescent="0.25">
      <c r="A1" s="29"/>
      <c r="B1" s="30"/>
      <c r="C1" s="101" t="s">
        <v>57</v>
      </c>
      <c r="D1" s="101"/>
      <c r="E1" s="101"/>
      <c r="F1" s="101"/>
      <c r="G1" s="101"/>
      <c r="H1" s="101"/>
      <c r="I1" s="31"/>
    </row>
    <row r="2" spans="1:9" x14ac:dyDescent="0.25">
      <c r="A2" s="32"/>
      <c r="B2" s="12"/>
      <c r="C2" s="102"/>
      <c r="D2" s="102"/>
      <c r="E2" s="102"/>
      <c r="F2" s="102"/>
      <c r="G2" s="102"/>
      <c r="H2" s="102"/>
      <c r="I2" s="33"/>
    </row>
    <row r="3" spans="1:9" x14ac:dyDescent="0.25">
      <c r="A3" s="32"/>
      <c r="B3" s="12"/>
      <c r="C3" s="102"/>
      <c r="D3" s="102"/>
      <c r="E3" s="102"/>
      <c r="F3" s="102"/>
      <c r="G3" s="102"/>
      <c r="H3" s="102"/>
      <c r="I3" s="33"/>
    </row>
    <row r="4" spans="1:9" ht="21.75" customHeight="1" x14ac:dyDescent="0.4">
      <c r="A4" s="32"/>
      <c r="B4" s="12"/>
      <c r="C4" s="103" t="s">
        <v>58</v>
      </c>
      <c r="D4" s="103"/>
      <c r="E4" s="103"/>
      <c r="F4" s="103"/>
      <c r="G4" s="103"/>
      <c r="H4" s="103"/>
      <c r="I4" s="33"/>
    </row>
    <row r="5" spans="1:9" ht="14.25" customHeight="1" x14ac:dyDescent="0.25">
      <c r="A5" s="32"/>
      <c r="B5" s="12"/>
      <c r="C5" s="28"/>
      <c r="D5" s="28"/>
      <c r="E5" s="28"/>
      <c r="F5" s="28"/>
      <c r="G5" s="28"/>
      <c r="H5" s="28"/>
      <c r="I5" s="33"/>
    </row>
    <row r="6" spans="1:9" ht="14.25" customHeight="1" x14ac:dyDescent="0.25">
      <c r="A6" s="32"/>
      <c r="B6" s="12"/>
      <c r="C6" s="28"/>
      <c r="D6" s="28"/>
      <c r="E6" s="28"/>
      <c r="F6" s="28"/>
      <c r="G6" s="28"/>
      <c r="H6" s="28"/>
      <c r="I6" s="33"/>
    </row>
    <row r="7" spans="1:9" ht="22.5" customHeight="1" x14ac:dyDescent="0.25">
      <c r="A7" s="57" t="s">
        <v>14</v>
      </c>
      <c r="B7" s="16"/>
      <c r="C7" s="113" t="s">
        <v>98</v>
      </c>
      <c r="D7" s="113"/>
      <c r="E7" s="113"/>
      <c r="F7" s="113"/>
      <c r="G7" s="113"/>
      <c r="H7" s="113"/>
      <c r="I7" s="33"/>
    </row>
    <row r="8" spans="1:9" ht="36.75" customHeight="1" x14ac:dyDescent="0.25">
      <c r="A8" s="57" t="s">
        <v>15</v>
      </c>
      <c r="B8" s="16"/>
      <c r="C8" s="114" t="str">
        <f>'COVER SHEET'!$E19</f>
        <v>THE PROVISION OF TRAVEL MANAGEMENT SERVICES FOR A PERIOD OF 36 MONTHS</v>
      </c>
      <c r="D8" s="114"/>
      <c r="E8" s="114"/>
      <c r="F8" s="114"/>
      <c r="G8" s="114"/>
      <c r="H8" s="114"/>
      <c r="I8" s="33"/>
    </row>
    <row r="9" spans="1:9" ht="29.25" customHeight="1" x14ac:dyDescent="0.25">
      <c r="A9" s="57" t="s">
        <v>2</v>
      </c>
      <c r="B9" s="16"/>
      <c r="C9" s="115" t="str">
        <f>'COVER SHEET'!$E21</f>
        <v>&lt;NAME OF BIDDER TO BE FILLED IN HERE&gt;</v>
      </c>
      <c r="D9" s="115"/>
      <c r="E9" s="115"/>
      <c r="F9" s="115"/>
      <c r="G9" s="115"/>
      <c r="H9" s="115"/>
      <c r="I9" s="33"/>
    </row>
    <row r="10" spans="1:9" ht="29.25" customHeight="1" x14ac:dyDescent="0.25">
      <c r="A10" s="57"/>
      <c r="B10" s="16"/>
      <c r="C10" s="17"/>
      <c r="D10" s="17"/>
      <c r="E10" s="17"/>
      <c r="F10" s="17"/>
      <c r="G10" s="17"/>
      <c r="H10" s="17"/>
      <c r="I10" s="33"/>
    </row>
    <row r="11" spans="1:9" ht="29.25" customHeight="1" thickBot="1" x14ac:dyDescent="0.45">
      <c r="A11" s="57" t="s">
        <v>53</v>
      </c>
      <c r="B11" s="16"/>
      <c r="C11" s="17"/>
      <c r="D11" s="103"/>
      <c r="E11" s="103"/>
      <c r="F11" s="17"/>
      <c r="G11" s="17"/>
      <c r="H11" s="17"/>
      <c r="I11" s="33"/>
    </row>
    <row r="12" spans="1:9" ht="14.4" thickBot="1" x14ac:dyDescent="0.3">
      <c r="A12" s="116"/>
      <c r="B12" s="117"/>
      <c r="C12" s="118"/>
      <c r="D12" s="108" t="s">
        <v>51</v>
      </c>
      <c r="E12" s="109"/>
      <c r="F12" s="110"/>
      <c r="G12" s="111" t="s">
        <v>52</v>
      </c>
      <c r="H12" s="111"/>
      <c r="I12" s="112"/>
    </row>
    <row r="13" spans="1:9" s="3" customFormat="1" ht="28.2" thickBot="1" x14ac:dyDescent="0.3">
      <c r="A13" s="34" t="s">
        <v>18</v>
      </c>
      <c r="B13" s="23" t="s">
        <v>48</v>
      </c>
      <c r="C13" s="24" t="s">
        <v>46</v>
      </c>
      <c r="D13" s="24" t="s">
        <v>47</v>
      </c>
      <c r="E13" s="24" t="s">
        <v>49</v>
      </c>
      <c r="F13" s="24" t="s">
        <v>50</v>
      </c>
      <c r="G13" s="24" t="s">
        <v>47</v>
      </c>
      <c r="H13" s="25" t="s">
        <v>49</v>
      </c>
      <c r="I13" s="35" t="s">
        <v>50</v>
      </c>
    </row>
    <row r="14" spans="1:9" x14ac:dyDescent="0.25">
      <c r="A14" s="36">
        <v>1</v>
      </c>
      <c r="B14" s="14" t="s">
        <v>19</v>
      </c>
      <c r="C14" s="58">
        <v>1100</v>
      </c>
      <c r="D14" s="53"/>
      <c r="E14" s="20">
        <f>D14*1.15</f>
        <v>0</v>
      </c>
      <c r="F14" s="22">
        <f>E14*C14</f>
        <v>0</v>
      </c>
      <c r="G14" s="53"/>
      <c r="H14" s="20">
        <f>G14*1.15</f>
        <v>0</v>
      </c>
      <c r="I14" s="37">
        <f>H14*C14</f>
        <v>0</v>
      </c>
    </row>
    <row r="15" spans="1:9" x14ac:dyDescent="0.25">
      <c r="A15" s="36">
        <v>2</v>
      </c>
      <c r="B15" s="14" t="s">
        <v>20</v>
      </c>
      <c r="C15" s="58">
        <v>400</v>
      </c>
      <c r="D15" s="53"/>
      <c r="E15" s="20">
        <f t="shared" ref="E15:E46" si="0">D15*1.15</f>
        <v>0</v>
      </c>
      <c r="F15" s="22">
        <f t="shared" ref="F15:F46" si="1">E15*C15</f>
        <v>0</v>
      </c>
      <c r="G15" s="53"/>
      <c r="H15" s="20">
        <f t="shared" ref="H15:H46" si="2">G15*1.15</f>
        <v>0</v>
      </c>
      <c r="I15" s="37">
        <f t="shared" ref="I15:I46" si="3">H15*C15</f>
        <v>0</v>
      </c>
    </row>
    <row r="16" spans="1:9" x14ac:dyDescent="0.25">
      <c r="A16" s="36">
        <v>3</v>
      </c>
      <c r="B16" s="14" t="s">
        <v>21</v>
      </c>
      <c r="C16" s="58">
        <f>4446-1500</f>
        <v>2946</v>
      </c>
      <c r="D16" s="53"/>
      <c r="E16" s="20">
        <f t="shared" si="0"/>
        <v>0</v>
      </c>
      <c r="F16" s="22">
        <f t="shared" si="1"/>
        <v>0</v>
      </c>
      <c r="G16" s="53"/>
      <c r="H16" s="20">
        <f t="shared" si="2"/>
        <v>0</v>
      </c>
      <c r="I16" s="37">
        <f t="shared" si="3"/>
        <v>0</v>
      </c>
    </row>
    <row r="17" spans="1:9" x14ac:dyDescent="0.25">
      <c r="A17" s="36">
        <v>4</v>
      </c>
      <c r="B17" s="14" t="s">
        <v>22</v>
      </c>
      <c r="C17" s="58">
        <v>100</v>
      </c>
      <c r="D17" s="53"/>
      <c r="E17" s="20">
        <f t="shared" si="0"/>
        <v>0</v>
      </c>
      <c r="F17" s="22">
        <f t="shared" si="1"/>
        <v>0</v>
      </c>
      <c r="G17" s="53"/>
      <c r="H17" s="20">
        <f t="shared" si="2"/>
        <v>0</v>
      </c>
      <c r="I17" s="37">
        <f t="shared" si="3"/>
        <v>0</v>
      </c>
    </row>
    <row r="18" spans="1:9" x14ac:dyDescent="0.25">
      <c r="A18" s="36">
        <v>5</v>
      </c>
      <c r="B18" s="14" t="s">
        <v>23</v>
      </c>
      <c r="C18" s="58">
        <v>150</v>
      </c>
      <c r="D18" s="53"/>
      <c r="E18" s="20">
        <f t="shared" si="0"/>
        <v>0</v>
      </c>
      <c r="F18" s="22">
        <f t="shared" si="1"/>
        <v>0</v>
      </c>
      <c r="G18" s="53"/>
      <c r="H18" s="20">
        <f t="shared" si="2"/>
        <v>0</v>
      </c>
      <c r="I18" s="37">
        <f t="shared" si="3"/>
        <v>0</v>
      </c>
    </row>
    <row r="19" spans="1:9" x14ac:dyDescent="0.25">
      <c r="A19" s="36">
        <v>6</v>
      </c>
      <c r="B19" s="14" t="s">
        <v>24</v>
      </c>
      <c r="C19" s="58">
        <v>300</v>
      </c>
      <c r="D19" s="53"/>
      <c r="E19" s="20">
        <f t="shared" si="0"/>
        <v>0</v>
      </c>
      <c r="F19" s="22">
        <f t="shared" si="1"/>
        <v>0</v>
      </c>
      <c r="G19" s="53"/>
      <c r="H19" s="20">
        <f t="shared" si="2"/>
        <v>0</v>
      </c>
      <c r="I19" s="37">
        <f t="shared" si="3"/>
        <v>0</v>
      </c>
    </row>
    <row r="20" spans="1:9" x14ac:dyDescent="0.25">
      <c r="A20" s="36">
        <v>7</v>
      </c>
      <c r="B20" s="14" t="s">
        <v>34</v>
      </c>
      <c r="C20" s="58">
        <v>100</v>
      </c>
      <c r="D20" s="53"/>
      <c r="E20" s="20">
        <f t="shared" si="0"/>
        <v>0</v>
      </c>
      <c r="F20" s="22">
        <f t="shared" si="1"/>
        <v>0</v>
      </c>
      <c r="G20" s="53"/>
      <c r="H20" s="20">
        <f t="shared" si="2"/>
        <v>0</v>
      </c>
      <c r="I20" s="37">
        <f t="shared" si="3"/>
        <v>0</v>
      </c>
    </row>
    <row r="21" spans="1:9" x14ac:dyDescent="0.25">
      <c r="A21" s="36">
        <v>8</v>
      </c>
      <c r="B21" s="14" t="s">
        <v>35</v>
      </c>
      <c r="C21" s="58">
        <v>40</v>
      </c>
      <c r="D21" s="53"/>
      <c r="E21" s="20">
        <f t="shared" si="0"/>
        <v>0</v>
      </c>
      <c r="F21" s="22">
        <f t="shared" si="1"/>
        <v>0</v>
      </c>
      <c r="G21" s="53"/>
      <c r="H21" s="20">
        <f t="shared" si="2"/>
        <v>0</v>
      </c>
      <c r="I21" s="37">
        <f t="shared" si="3"/>
        <v>0</v>
      </c>
    </row>
    <row r="22" spans="1:9" x14ac:dyDescent="0.25">
      <c r="A22" s="36">
        <v>9</v>
      </c>
      <c r="B22" s="14" t="s">
        <v>36</v>
      </c>
      <c r="C22" s="58">
        <v>50</v>
      </c>
      <c r="D22" s="53"/>
      <c r="E22" s="20">
        <f t="shared" si="0"/>
        <v>0</v>
      </c>
      <c r="F22" s="22">
        <f t="shared" si="1"/>
        <v>0</v>
      </c>
      <c r="G22" s="53"/>
      <c r="H22" s="20">
        <f t="shared" si="2"/>
        <v>0</v>
      </c>
      <c r="I22" s="37">
        <f t="shared" si="3"/>
        <v>0</v>
      </c>
    </row>
    <row r="23" spans="1:9" x14ac:dyDescent="0.25">
      <c r="A23" s="36">
        <v>10</v>
      </c>
      <c r="B23" s="14" t="s">
        <v>25</v>
      </c>
      <c r="C23" s="58">
        <v>4000</v>
      </c>
      <c r="D23" s="53"/>
      <c r="E23" s="20">
        <f t="shared" si="0"/>
        <v>0</v>
      </c>
      <c r="F23" s="22">
        <f t="shared" si="1"/>
        <v>0</v>
      </c>
      <c r="G23" s="53"/>
      <c r="H23" s="20">
        <f t="shared" si="2"/>
        <v>0</v>
      </c>
      <c r="I23" s="37">
        <f t="shared" si="3"/>
        <v>0</v>
      </c>
    </row>
    <row r="24" spans="1:9" x14ac:dyDescent="0.25">
      <c r="A24" s="36">
        <v>11</v>
      </c>
      <c r="B24" s="14" t="s">
        <v>26</v>
      </c>
      <c r="C24" s="58">
        <v>100</v>
      </c>
      <c r="D24" s="53"/>
      <c r="E24" s="20">
        <f t="shared" si="0"/>
        <v>0</v>
      </c>
      <c r="F24" s="22">
        <f t="shared" si="1"/>
        <v>0</v>
      </c>
      <c r="G24" s="53"/>
      <c r="H24" s="20">
        <f t="shared" si="2"/>
        <v>0</v>
      </c>
      <c r="I24" s="37">
        <f t="shared" si="3"/>
        <v>0</v>
      </c>
    </row>
    <row r="25" spans="1:9" x14ac:dyDescent="0.25">
      <c r="A25" s="36">
        <v>12</v>
      </c>
      <c r="B25" s="14" t="s">
        <v>27</v>
      </c>
      <c r="C25" s="58">
        <v>20</v>
      </c>
      <c r="D25" s="53"/>
      <c r="E25" s="20">
        <f t="shared" si="0"/>
        <v>0</v>
      </c>
      <c r="F25" s="22">
        <f t="shared" si="1"/>
        <v>0</v>
      </c>
      <c r="G25" s="53"/>
      <c r="H25" s="20">
        <f t="shared" si="2"/>
        <v>0</v>
      </c>
      <c r="I25" s="37">
        <f t="shared" si="3"/>
        <v>0</v>
      </c>
    </row>
    <row r="26" spans="1:9" x14ac:dyDescent="0.25">
      <c r="A26" s="36">
        <v>13</v>
      </c>
      <c r="B26" s="14" t="s">
        <v>31</v>
      </c>
      <c r="C26" s="58">
        <v>800</v>
      </c>
      <c r="D26" s="53"/>
      <c r="E26" s="20">
        <f t="shared" si="0"/>
        <v>0</v>
      </c>
      <c r="F26" s="22">
        <f t="shared" si="1"/>
        <v>0</v>
      </c>
      <c r="G26" s="53"/>
      <c r="H26" s="20">
        <f t="shared" si="2"/>
        <v>0</v>
      </c>
      <c r="I26" s="37">
        <f t="shared" si="3"/>
        <v>0</v>
      </c>
    </row>
    <row r="27" spans="1:9" x14ac:dyDescent="0.25">
      <c r="A27" s="36">
        <v>14</v>
      </c>
      <c r="B27" s="14" t="s">
        <v>32</v>
      </c>
      <c r="C27" s="58">
        <v>200</v>
      </c>
      <c r="D27" s="53"/>
      <c r="E27" s="20">
        <f t="shared" si="0"/>
        <v>0</v>
      </c>
      <c r="F27" s="22">
        <f t="shared" si="1"/>
        <v>0</v>
      </c>
      <c r="G27" s="53"/>
      <c r="H27" s="20">
        <f t="shared" si="2"/>
        <v>0</v>
      </c>
      <c r="I27" s="37">
        <f t="shared" si="3"/>
        <v>0</v>
      </c>
    </row>
    <row r="28" spans="1:9" x14ac:dyDescent="0.25">
      <c r="A28" s="36">
        <v>15</v>
      </c>
      <c r="B28" s="14" t="s">
        <v>33</v>
      </c>
      <c r="C28" s="58">
        <v>800</v>
      </c>
      <c r="D28" s="53"/>
      <c r="E28" s="20">
        <f t="shared" si="0"/>
        <v>0</v>
      </c>
      <c r="F28" s="22">
        <f t="shared" si="1"/>
        <v>0</v>
      </c>
      <c r="G28" s="53"/>
      <c r="H28" s="20">
        <f t="shared" si="2"/>
        <v>0</v>
      </c>
      <c r="I28" s="37">
        <f t="shared" si="3"/>
        <v>0</v>
      </c>
    </row>
    <row r="29" spans="1:9" x14ac:dyDescent="0.25">
      <c r="A29" s="36">
        <v>16</v>
      </c>
      <c r="B29" s="14" t="s">
        <v>94</v>
      </c>
      <c r="C29" s="58">
        <v>2500</v>
      </c>
      <c r="D29" s="53"/>
      <c r="E29" s="20">
        <f t="shared" ref="E29:E31" si="4">D29*1.15</f>
        <v>0</v>
      </c>
      <c r="F29" s="22">
        <f t="shared" ref="F29:F31" si="5">E29*C29</f>
        <v>0</v>
      </c>
      <c r="G29" s="53"/>
      <c r="H29" s="20">
        <f t="shared" ref="H29:H31" si="6">G29*1.15</f>
        <v>0</v>
      </c>
      <c r="I29" s="37">
        <f t="shared" ref="I29:I31" si="7">H29*C29</f>
        <v>0</v>
      </c>
    </row>
    <row r="30" spans="1:9" x14ac:dyDescent="0.25">
      <c r="A30" s="36">
        <v>17</v>
      </c>
      <c r="B30" s="14" t="s">
        <v>95</v>
      </c>
      <c r="C30" s="58">
        <v>500</v>
      </c>
      <c r="D30" s="53"/>
      <c r="E30" s="20">
        <f t="shared" si="4"/>
        <v>0</v>
      </c>
      <c r="F30" s="22">
        <f t="shared" si="5"/>
        <v>0</v>
      </c>
      <c r="G30" s="53"/>
      <c r="H30" s="20">
        <f t="shared" si="6"/>
        <v>0</v>
      </c>
      <c r="I30" s="37">
        <f t="shared" si="7"/>
        <v>0</v>
      </c>
    </row>
    <row r="31" spans="1:9" x14ac:dyDescent="0.25">
      <c r="A31" s="36">
        <v>18</v>
      </c>
      <c r="B31" s="14" t="s">
        <v>96</v>
      </c>
      <c r="C31" s="58">
        <v>400</v>
      </c>
      <c r="D31" s="53"/>
      <c r="E31" s="20">
        <f t="shared" si="4"/>
        <v>0</v>
      </c>
      <c r="F31" s="22">
        <f t="shared" si="5"/>
        <v>0</v>
      </c>
      <c r="G31" s="53"/>
      <c r="H31" s="20">
        <f t="shared" si="6"/>
        <v>0</v>
      </c>
      <c r="I31" s="37">
        <f t="shared" si="7"/>
        <v>0</v>
      </c>
    </row>
    <row r="32" spans="1:9" x14ac:dyDescent="0.25">
      <c r="A32" s="36">
        <v>19</v>
      </c>
      <c r="B32" s="14" t="s">
        <v>28</v>
      </c>
      <c r="C32" s="58">
        <v>2430</v>
      </c>
      <c r="D32" s="53"/>
      <c r="E32" s="20">
        <f t="shared" si="0"/>
        <v>0</v>
      </c>
      <c r="F32" s="22">
        <f t="shared" si="1"/>
        <v>0</v>
      </c>
      <c r="G32" s="53"/>
      <c r="H32" s="20">
        <f t="shared" si="2"/>
        <v>0</v>
      </c>
      <c r="I32" s="37">
        <f t="shared" si="3"/>
        <v>0</v>
      </c>
    </row>
    <row r="33" spans="1:9" x14ac:dyDescent="0.25">
      <c r="A33" s="36">
        <v>20</v>
      </c>
      <c r="B33" s="14" t="s">
        <v>29</v>
      </c>
      <c r="C33" s="58">
        <v>400</v>
      </c>
      <c r="D33" s="53"/>
      <c r="E33" s="20">
        <f t="shared" si="0"/>
        <v>0</v>
      </c>
      <c r="F33" s="22">
        <f t="shared" si="1"/>
        <v>0</v>
      </c>
      <c r="G33" s="53"/>
      <c r="H33" s="20">
        <f t="shared" si="2"/>
        <v>0</v>
      </c>
      <c r="I33" s="37">
        <f t="shared" si="3"/>
        <v>0</v>
      </c>
    </row>
    <row r="34" spans="1:9" x14ac:dyDescent="0.25">
      <c r="A34" s="36">
        <v>21</v>
      </c>
      <c r="B34" s="14" t="s">
        <v>30</v>
      </c>
      <c r="C34" s="58">
        <v>800</v>
      </c>
      <c r="D34" s="53"/>
      <c r="E34" s="20">
        <f t="shared" si="0"/>
        <v>0</v>
      </c>
      <c r="F34" s="22">
        <f t="shared" si="1"/>
        <v>0</v>
      </c>
      <c r="G34" s="53"/>
      <c r="H34" s="20">
        <f t="shared" si="2"/>
        <v>0</v>
      </c>
      <c r="I34" s="37">
        <f t="shared" si="3"/>
        <v>0</v>
      </c>
    </row>
    <row r="35" spans="1:9" x14ac:dyDescent="0.25">
      <c r="A35" s="36">
        <v>22</v>
      </c>
      <c r="B35" s="14" t="s">
        <v>5</v>
      </c>
      <c r="C35" s="58">
        <v>10</v>
      </c>
      <c r="D35" s="53"/>
      <c r="E35" s="20">
        <f t="shared" si="0"/>
        <v>0</v>
      </c>
      <c r="F35" s="22">
        <f t="shared" si="1"/>
        <v>0</v>
      </c>
      <c r="G35" s="53"/>
      <c r="H35" s="20">
        <f t="shared" si="2"/>
        <v>0</v>
      </c>
      <c r="I35" s="37">
        <f t="shared" si="3"/>
        <v>0</v>
      </c>
    </row>
    <row r="36" spans="1:9" x14ac:dyDescent="0.25">
      <c r="A36" s="36">
        <v>23</v>
      </c>
      <c r="B36" s="14" t="s">
        <v>41</v>
      </c>
      <c r="C36" s="58">
        <v>10</v>
      </c>
      <c r="D36" s="53"/>
      <c r="E36" s="20">
        <f t="shared" si="0"/>
        <v>0</v>
      </c>
      <c r="F36" s="22">
        <f t="shared" si="1"/>
        <v>0</v>
      </c>
      <c r="G36" s="53"/>
      <c r="H36" s="20">
        <f t="shared" si="2"/>
        <v>0</v>
      </c>
      <c r="I36" s="37">
        <f t="shared" si="3"/>
        <v>0</v>
      </c>
    </row>
    <row r="37" spans="1:9" ht="27.6" x14ac:dyDescent="0.25">
      <c r="A37" s="36">
        <v>24</v>
      </c>
      <c r="B37" s="14" t="s">
        <v>43</v>
      </c>
      <c r="C37" s="58">
        <v>1000</v>
      </c>
      <c r="D37" s="53"/>
      <c r="E37" s="20">
        <f t="shared" si="0"/>
        <v>0</v>
      </c>
      <c r="F37" s="22">
        <f t="shared" si="1"/>
        <v>0</v>
      </c>
      <c r="G37" s="53"/>
      <c r="H37" s="20">
        <f t="shared" si="2"/>
        <v>0</v>
      </c>
      <c r="I37" s="37">
        <f t="shared" si="3"/>
        <v>0</v>
      </c>
    </row>
    <row r="38" spans="1:9" ht="31.5" customHeight="1" x14ac:dyDescent="0.25">
      <c r="A38" s="36">
        <v>25</v>
      </c>
      <c r="B38" s="50" t="s">
        <v>3</v>
      </c>
      <c r="C38" s="68">
        <v>4000</v>
      </c>
      <c r="D38" s="54"/>
      <c r="E38" s="20">
        <f t="shared" si="0"/>
        <v>0</v>
      </c>
      <c r="F38" s="51">
        <f t="shared" si="1"/>
        <v>0</v>
      </c>
      <c r="G38" s="54"/>
      <c r="H38" s="20">
        <f t="shared" si="2"/>
        <v>0</v>
      </c>
      <c r="I38" s="52">
        <f t="shared" si="3"/>
        <v>0</v>
      </c>
    </row>
    <row r="39" spans="1:9" x14ac:dyDescent="0.25">
      <c r="A39" s="36">
        <v>26</v>
      </c>
      <c r="B39" s="14" t="s">
        <v>39</v>
      </c>
      <c r="C39" s="58">
        <v>100</v>
      </c>
      <c r="D39" s="53"/>
      <c r="E39" s="20">
        <f t="shared" si="0"/>
        <v>0</v>
      </c>
      <c r="F39" s="22">
        <f t="shared" si="1"/>
        <v>0</v>
      </c>
      <c r="G39" s="53"/>
      <c r="H39" s="20">
        <f t="shared" si="2"/>
        <v>0</v>
      </c>
      <c r="I39" s="37">
        <f t="shared" si="3"/>
        <v>0</v>
      </c>
    </row>
    <row r="40" spans="1:9" x14ac:dyDescent="0.25">
      <c r="A40" s="36">
        <v>27</v>
      </c>
      <c r="B40" s="14" t="s">
        <v>4</v>
      </c>
      <c r="C40" s="58">
        <v>100</v>
      </c>
      <c r="D40" s="53"/>
      <c r="E40" s="20">
        <f t="shared" si="0"/>
        <v>0</v>
      </c>
      <c r="F40" s="22">
        <f t="shared" si="1"/>
        <v>0</v>
      </c>
      <c r="G40" s="53"/>
      <c r="H40" s="20">
        <f t="shared" si="2"/>
        <v>0</v>
      </c>
      <c r="I40" s="37">
        <f t="shared" si="3"/>
        <v>0</v>
      </c>
    </row>
    <row r="41" spans="1:9" x14ac:dyDescent="0.25">
      <c r="A41" s="36">
        <v>28</v>
      </c>
      <c r="B41" s="14" t="s">
        <v>40</v>
      </c>
      <c r="C41" s="58">
        <v>200</v>
      </c>
      <c r="D41" s="53"/>
      <c r="E41" s="20">
        <f t="shared" si="0"/>
        <v>0</v>
      </c>
      <c r="F41" s="22">
        <f t="shared" si="1"/>
        <v>0</v>
      </c>
      <c r="G41" s="53"/>
      <c r="H41" s="20">
        <f t="shared" si="2"/>
        <v>0</v>
      </c>
      <c r="I41" s="37">
        <f t="shared" si="3"/>
        <v>0</v>
      </c>
    </row>
    <row r="42" spans="1:9" x14ac:dyDescent="0.25">
      <c r="A42" s="36">
        <v>29</v>
      </c>
      <c r="B42" s="14" t="s">
        <v>42</v>
      </c>
      <c r="C42" s="58">
        <v>5000</v>
      </c>
      <c r="D42" s="53"/>
      <c r="E42" s="20">
        <f t="shared" si="0"/>
        <v>0</v>
      </c>
      <c r="F42" s="22">
        <f t="shared" si="1"/>
        <v>0</v>
      </c>
      <c r="G42" s="53"/>
      <c r="H42" s="20">
        <f t="shared" si="2"/>
        <v>0</v>
      </c>
      <c r="I42" s="37">
        <f t="shared" si="3"/>
        <v>0</v>
      </c>
    </row>
    <row r="43" spans="1:9" x14ac:dyDescent="0.25">
      <c r="A43" s="36">
        <v>30</v>
      </c>
      <c r="B43" s="14" t="s">
        <v>44</v>
      </c>
      <c r="C43" s="58">
        <v>12</v>
      </c>
      <c r="D43" s="53"/>
      <c r="E43" s="20">
        <f t="shared" si="0"/>
        <v>0</v>
      </c>
      <c r="F43" s="22">
        <f t="shared" si="1"/>
        <v>0</v>
      </c>
      <c r="G43" s="53"/>
      <c r="H43" s="20">
        <f t="shared" si="2"/>
        <v>0</v>
      </c>
      <c r="I43" s="37">
        <f t="shared" si="3"/>
        <v>0</v>
      </c>
    </row>
    <row r="44" spans="1:9" x14ac:dyDescent="0.25">
      <c r="A44" s="36">
        <v>31</v>
      </c>
      <c r="B44" s="14" t="s">
        <v>45</v>
      </c>
      <c r="C44" s="58">
        <v>12</v>
      </c>
      <c r="D44" s="53"/>
      <c r="E44" s="20">
        <f t="shared" si="0"/>
        <v>0</v>
      </c>
      <c r="F44" s="22">
        <f t="shared" si="1"/>
        <v>0</v>
      </c>
      <c r="G44" s="53"/>
      <c r="H44" s="20">
        <f t="shared" si="2"/>
        <v>0</v>
      </c>
      <c r="I44" s="37">
        <f t="shared" si="3"/>
        <v>0</v>
      </c>
    </row>
    <row r="45" spans="1:9" ht="29.25" customHeight="1" x14ac:dyDescent="0.25">
      <c r="A45" s="36">
        <v>32</v>
      </c>
      <c r="B45" s="14" t="s">
        <v>37</v>
      </c>
      <c r="C45" s="58">
        <v>36</v>
      </c>
      <c r="D45" s="53"/>
      <c r="E45" s="20">
        <f t="shared" si="0"/>
        <v>0</v>
      </c>
      <c r="F45" s="22">
        <f t="shared" si="1"/>
        <v>0</v>
      </c>
      <c r="G45" s="53"/>
      <c r="H45" s="20">
        <f t="shared" si="2"/>
        <v>0</v>
      </c>
      <c r="I45" s="37">
        <f t="shared" si="3"/>
        <v>0</v>
      </c>
    </row>
    <row r="46" spans="1:9" ht="14.4" thickBot="1" x14ac:dyDescent="0.3">
      <c r="A46" s="36">
        <v>33</v>
      </c>
      <c r="B46" s="14" t="s">
        <v>38</v>
      </c>
      <c r="C46" s="58">
        <v>36</v>
      </c>
      <c r="D46" s="53"/>
      <c r="E46" s="20">
        <f t="shared" si="0"/>
        <v>0</v>
      </c>
      <c r="F46" s="22">
        <f t="shared" si="1"/>
        <v>0</v>
      </c>
      <c r="G46" s="53"/>
      <c r="H46" s="20">
        <f t="shared" si="2"/>
        <v>0</v>
      </c>
      <c r="I46" s="37">
        <f t="shared" si="3"/>
        <v>0</v>
      </c>
    </row>
    <row r="47" spans="1:9" s="1" customFormat="1" ht="14.4" thickBot="1" x14ac:dyDescent="0.3">
      <c r="A47" s="38"/>
      <c r="B47" s="18" t="s">
        <v>11</v>
      </c>
      <c r="C47" s="21">
        <f>SUM(C14:C46)</f>
        <v>28652</v>
      </c>
      <c r="D47" s="19"/>
      <c r="E47" s="19"/>
      <c r="F47" s="21">
        <f>SUM(F14:F46)</f>
        <v>0</v>
      </c>
      <c r="G47" s="19"/>
      <c r="H47" s="19"/>
      <c r="I47" s="39">
        <f>SUM(I14:I46)</f>
        <v>0</v>
      </c>
    </row>
    <row r="48" spans="1:9" ht="36" customHeight="1" thickBot="1" x14ac:dyDescent="0.3">
      <c r="A48" s="127" t="s">
        <v>73</v>
      </c>
      <c r="B48" s="128"/>
      <c r="C48" s="66"/>
      <c r="D48" s="67" t="s">
        <v>74</v>
      </c>
      <c r="E48" s="63">
        <v>0.2</v>
      </c>
      <c r="F48" s="65">
        <f>F47*E48</f>
        <v>0</v>
      </c>
      <c r="G48" s="11" t="s">
        <v>75</v>
      </c>
      <c r="H48" s="64">
        <v>0.8</v>
      </c>
      <c r="I48" s="65">
        <f>I47*H48</f>
        <v>0</v>
      </c>
    </row>
    <row r="49" spans="1:9" ht="36" customHeight="1" thickBot="1" x14ac:dyDescent="0.3">
      <c r="A49" s="124" t="s">
        <v>85</v>
      </c>
      <c r="B49" s="125"/>
      <c r="C49" s="125"/>
      <c r="D49" s="126"/>
      <c r="E49" s="121">
        <f>F48+I48</f>
        <v>0</v>
      </c>
      <c r="F49" s="122"/>
      <c r="G49" s="122"/>
      <c r="H49" s="122"/>
      <c r="I49" s="123"/>
    </row>
    <row r="50" spans="1:9" ht="36" customHeight="1" x14ac:dyDescent="0.25">
      <c r="A50" s="59"/>
      <c r="B50" s="60"/>
      <c r="C50" s="60"/>
      <c r="D50" s="11"/>
      <c r="E50" s="61"/>
      <c r="F50" s="12"/>
      <c r="G50" s="11"/>
      <c r="H50" s="62"/>
      <c r="I50" s="33"/>
    </row>
    <row r="51" spans="1:9" ht="29.25" customHeight="1" thickBot="1" x14ac:dyDescent="0.45">
      <c r="A51" s="119" t="s">
        <v>54</v>
      </c>
      <c r="B51" s="120"/>
      <c r="C51" s="56"/>
      <c r="D51" s="103"/>
      <c r="E51" s="103"/>
      <c r="F51" s="17"/>
      <c r="G51" s="17"/>
      <c r="H51" s="17"/>
      <c r="I51" s="33"/>
    </row>
    <row r="52" spans="1:9" ht="28.2" thickBot="1" x14ac:dyDescent="0.3">
      <c r="A52" s="40" t="s">
        <v>13</v>
      </c>
      <c r="B52" s="27" t="s">
        <v>0</v>
      </c>
      <c r="C52" s="24" t="s">
        <v>12</v>
      </c>
      <c r="D52" s="104" t="s">
        <v>55</v>
      </c>
      <c r="E52" s="104"/>
      <c r="F52" s="104"/>
      <c r="G52" s="104"/>
      <c r="H52" s="104"/>
      <c r="I52" s="105"/>
    </row>
    <row r="53" spans="1:9" ht="43.5" customHeight="1" thickBot="1" x14ac:dyDescent="0.3">
      <c r="A53" s="41">
        <v>1</v>
      </c>
      <c r="B53" s="26" t="s">
        <v>56</v>
      </c>
      <c r="C53" s="55"/>
      <c r="D53" s="106"/>
      <c r="E53" s="106"/>
      <c r="F53" s="106"/>
      <c r="G53" s="106"/>
      <c r="H53" s="106"/>
      <c r="I53" s="107"/>
    </row>
    <row r="54" spans="1:9" x14ac:dyDescent="0.25">
      <c r="A54" s="32"/>
      <c r="B54" s="12"/>
      <c r="C54" s="12"/>
      <c r="D54" s="12"/>
      <c r="E54" s="12"/>
      <c r="F54" s="12"/>
      <c r="G54" s="12"/>
      <c r="H54" s="12"/>
      <c r="I54" s="33"/>
    </row>
    <row r="55" spans="1:9" ht="14.4" thickBot="1" x14ac:dyDescent="0.3">
      <c r="A55" s="42"/>
      <c r="B55" s="43"/>
      <c r="C55" s="43"/>
      <c r="D55" s="43"/>
      <c r="E55" s="43"/>
      <c r="F55" s="43"/>
      <c r="G55" s="43"/>
      <c r="H55" s="43"/>
      <c r="I55" s="44"/>
    </row>
    <row r="56" spans="1:9" ht="14.4" thickTop="1" x14ac:dyDescent="0.25"/>
  </sheetData>
  <mergeCells count="16">
    <mergeCell ref="C1:H3"/>
    <mergeCell ref="C4:H4"/>
    <mergeCell ref="D51:E51"/>
    <mergeCell ref="D52:I52"/>
    <mergeCell ref="D53:I53"/>
    <mergeCell ref="D12:F12"/>
    <mergeCell ref="G12:I12"/>
    <mergeCell ref="C7:H7"/>
    <mergeCell ref="C8:H8"/>
    <mergeCell ref="C9:H9"/>
    <mergeCell ref="D11:E11"/>
    <mergeCell ref="A12:C12"/>
    <mergeCell ref="A51:B51"/>
    <mergeCell ref="E49:I49"/>
    <mergeCell ref="A49:D49"/>
    <mergeCell ref="A48:B48"/>
  </mergeCells>
  <printOptions horizontalCentered="1"/>
  <pageMargins left="0.51181102362204722" right="0.11811023622047245" top="0.74803149606299213" bottom="0.74803149606299213" header="0.31496062992125984" footer="0.31496062992125984"/>
  <pageSetup paperSize="9" scale="63" fitToHeight="18" orientation="portrait" horizontalDpi="4294967295" verticalDpi="4294967295" r:id="rId1"/>
  <headerFooter>
    <oddFooter>&amp;L&amp;D&amp;C&amp;P of &amp;N&amp;R&amp;A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00B050"/>
  </sheetPr>
  <dimension ref="A1:I47"/>
  <sheetViews>
    <sheetView tabSelected="1" view="pageBreakPreview" zoomScaleNormal="100" zoomScaleSheetLayoutView="100" workbookViewId="0">
      <selection activeCell="C9" sqref="C9:I9"/>
    </sheetView>
  </sheetViews>
  <sheetFormatPr defaultRowHeight="13.2" x14ac:dyDescent="0.25"/>
  <cols>
    <col min="1" max="1" width="25" customWidth="1"/>
    <col min="2" max="2" width="13.5546875" customWidth="1"/>
    <col min="5" max="5" width="13.88671875" customWidth="1"/>
    <col min="7" max="7" width="11.109375" customWidth="1"/>
    <col min="10" max="10" width="39.33203125" customWidth="1"/>
  </cols>
  <sheetData>
    <row r="1" spans="1:9" x14ac:dyDescent="0.25">
      <c r="A1" s="4"/>
      <c r="B1" s="5"/>
      <c r="C1" s="5"/>
      <c r="D1" s="5"/>
      <c r="E1" s="5"/>
      <c r="F1" s="5"/>
      <c r="G1" s="5"/>
      <c r="H1" s="5"/>
      <c r="I1" s="6"/>
    </row>
    <row r="2" spans="1:9" x14ac:dyDescent="0.25">
      <c r="A2" s="7"/>
      <c r="B2" s="8"/>
      <c r="C2" s="8"/>
      <c r="D2" s="8"/>
      <c r="E2" s="8"/>
      <c r="F2" s="8"/>
      <c r="G2" s="8"/>
      <c r="H2" s="8"/>
      <c r="I2" s="9"/>
    </row>
    <row r="3" spans="1:9" x14ac:dyDescent="0.25">
      <c r="A3" s="7"/>
      <c r="B3" s="8"/>
      <c r="C3" s="8"/>
      <c r="D3" s="8"/>
      <c r="E3" s="8"/>
      <c r="F3" s="8"/>
      <c r="G3" s="8"/>
      <c r="H3" s="8"/>
      <c r="I3" s="9"/>
    </row>
    <row r="4" spans="1:9" x14ac:dyDescent="0.25">
      <c r="A4" s="7"/>
      <c r="B4" s="8"/>
      <c r="C4" s="8"/>
      <c r="D4" s="8"/>
      <c r="E4" s="8"/>
      <c r="F4" s="8"/>
      <c r="G4" s="8"/>
      <c r="H4" s="8"/>
      <c r="I4" s="9"/>
    </row>
    <row r="5" spans="1:9" x14ac:dyDescent="0.25">
      <c r="A5" s="7"/>
      <c r="B5" s="8"/>
      <c r="C5" s="8"/>
      <c r="D5" s="8"/>
      <c r="E5" s="8"/>
      <c r="F5" s="8"/>
      <c r="G5" s="8"/>
      <c r="H5" s="8"/>
      <c r="I5" s="9"/>
    </row>
    <row r="6" spans="1:9" x14ac:dyDescent="0.25">
      <c r="A6" s="7"/>
      <c r="B6" s="8"/>
      <c r="C6" s="8"/>
      <c r="D6" s="8"/>
      <c r="E6" s="8"/>
      <c r="F6" s="8"/>
      <c r="G6" s="8"/>
      <c r="H6" s="8"/>
      <c r="I6" s="9"/>
    </row>
    <row r="7" spans="1:9" ht="13.8" thickBot="1" x14ac:dyDescent="0.3">
      <c r="A7" s="7"/>
      <c r="B7" s="8"/>
      <c r="C7" s="8"/>
      <c r="D7" s="8"/>
      <c r="E7" s="8"/>
      <c r="F7" s="8"/>
      <c r="G7" s="8"/>
      <c r="H7" s="8"/>
      <c r="I7" s="9"/>
    </row>
    <row r="8" spans="1:9" ht="14.4" thickBot="1" x14ac:dyDescent="0.3">
      <c r="A8" s="135" t="s">
        <v>14</v>
      </c>
      <c r="B8" s="135"/>
      <c r="C8" s="142" t="s">
        <v>98</v>
      </c>
      <c r="D8" s="142"/>
      <c r="E8" s="142"/>
      <c r="F8" s="142"/>
      <c r="G8" s="142"/>
      <c r="H8" s="142"/>
      <c r="I8" s="142"/>
    </row>
    <row r="9" spans="1:9" ht="42" customHeight="1" thickBot="1" x14ac:dyDescent="0.3">
      <c r="A9" s="135" t="s">
        <v>15</v>
      </c>
      <c r="B9" s="135"/>
      <c r="C9" s="142" t="str">
        <f>'COVER SHEET'!$E$19</f>
        <v>THE PROVISION OF TRAVEL MANAGEMENT SERVICES FOR A PERIOD OF 36 MONTHS</v>
      </c>
      <c r="D9" s="142"/>
      <c r="E9" s="142"/>
      <c r="F9" s="142"/>
      <c r="G9" s="142"/>
      <c r="H9" s="142"/>
      <c r="I9" s="142"/>
    </row>
    <row r="10" spans="1:9" ht="22.5" customHeight="1" thickBot="1" x14ac:dyDescent="0.3">
      <c r="A10" s="135" t="s">
        <v>2</v>
      </c>
      <c r="B10" s="135"/>
      <c r="C10" s="142" t="str">
        <f>'COVER SHEET'!$E$21</f>
        <v>&lt;NAME OF BIDDER TO BE FILLED IN HERE&gt;</v>
      </c>
      <c r="D10" s="142"/>
      <c r="E10" s="142"/>
      <c r="F10" s="142"/>
      <c r="G10" s="142"/>
      <c r="H10" s="142"/>
      <c r="I10" s="142"/>
    </row>
    <row r="11" spans="1:9" x14ac:dyDescent="0.25">
      <c r="A11" s="7"/>
      <c r="B11" s="8"/>
      <c r="C11" s="8"/>
      <c r="D11" s="8"/>
      <c r="E11" s="8"/>
      <c r="F11" s="8"/>
      <c r="G11" s="8"/>
      <c r="H11" s="8"/>
      <c r="I11" s="9"/>
    </row>
    <row r="12" spans="1:9" x14ac:dyDescent="0.25">
      <c r="A12" s="7"/>
      <c r="B12" s="8"/>
      <c r="C12" s="8"/>
      <c r="D12" s="8"/>
      <c r="E12" s="8"/>
      <c r="F12" s="8"/>
      <c r="G12" s="8"/>
      <c r="H12" s="8"/>
      <c r="I12" s="9"/>
    </row>
    <row r="13" spans="1:9" ht="13.8" x14ac:dyDescent="0.25">
      <c r="A13" s="136" t="s">
        <v>10</v>
      </c>
      <c r="B13" s="137"/>
      <c r="C13" s="137"/>
      <c r="D13" s="137"/>
      <c r="E13" s="137"/>
      <c r="F13" s="137"/>
      <c r="G13" s="137"/>
      <c r="H13" s="137"/>
      <c r="I13" s="138"/>
    </row>
    <row r="14" spans="1:9" x14ac:dyDescent="0.25">
      <c r="A14" s="15" t="s">
        <v>9</v>
      </c>
      <c r="B14" s="8"/>
      <c r="C14" s="8"/>
      <c r="D14" s="8"/>
      <c r="E14" s="8"/>
      <c r="F14" s="8"/>
      <c r="G14" s="8"/>
      <c r="H14" s="8"/>
      <c r="I14" s="9"/>
    </row>
    <row r="15" spans="1:9" x14ac:dyDescent="0.25">
      <c r="A15" s="15"/>
      <c r="B15" s="8"/>
      <c r="C15" s="8"/>
      <c r="D15" s="8"/>
      <c r="E15" s="8"/>
      <c r="F15" s="8"/>
      <c r="G15" s="8"/>
      <c r="H15" s="8"/>
      <c r="I15" s="9"/>
    </row>
    <row r="16" spans="1:9" ht="54.75" customHeight="1" x14ac:dyDescent="0.25">
      <c r="A16" s="139" t="s">
        <v>91</v>
      </c>
      <c r="B16" s="140"/>
      <c r="C16" s="140"/>
      <c r="D16" s="140"/>
      <c r="E16" s="140"/>
      <c r="F16" s="140"/>
      <c r="G16" s="140"/>
      <c r="H16" s="140"/>
      <c r="I16" s="141"/>
    </row>
    <row r="17" spans="1:9" ht="13.8" thickBot="1" x14ac:dyDescent="0.3">
      <c r="A17" s="129"/>
      <c r="B17" s="130"/>
      <c r="C17" s="130"/>
      <c r="D17" s="130"/>
      <c r="E17" s="130"/>
      <c r="F17" s="130"/>
      <c r="G17" s="130"/>
      <c r="H17" s="130"/>
      <c r="I17" s="131"/>
    </row>
    <row r="18" spans="1:9" x14ac:dyDescent="0.25">
      <c r="A18" s="132" t="s">
        <v>93</v>
      </c>
      <c r="B18" s="133"/>
      <c r="C18" s="133"/>
      <c r="D18" s="133"/>
      <c r="E18" s="133"/>
      <c r="F18" s="133"/>
      <c r="G18" s="133"/>
      <c r="H18" s="133"/>
      <c r="I18" s="134"/>
    </row>
    <row r="19" spans="1:9" ht="28.5" customHeight="1" x14ac:dyDescent="0.3">
      <c r="A19" s="143">
        <f>'2. TRANSACTION FEE OFFSITE '!E49</f>
        <v>0</v>
      </c>
      <c r="B19" s="144"/>
      <c r="C19" s="145" t="s">
        <v>65</v>
      </c>
      <c r="D19" s="145"/>
      <c r="E19" s="146"/>
      <c r="F19" s="146"/>
      <c r="G19" s="146"/>
      <c r="H19" s="147"/>
      <c r="I19" s="148"/>
    </row>
    <row r="20" spans="1:9" x14ac:dyDescent="0.25">
      <c r="A20" s="152" t="s">
        <v>64</v>
      </c>
      <c r="B20" s="153"/>
      <c r="C20" s="153"/>
      <c r="D20" s="153"/>
      <c r="E20" s="153"/>
      <c r="F20" s="153"/>
      <c r="G20" s="153"/>
      <c r="H20" s="153"/>
      <c r="I20" s="154"/>
    </row>
    <row r="21" spans="1:9" ht="34.5" customHeight="1" thickBot="1" x14ac:dyDescent="0.3">
      <c r="A21" s="149"/>
      <c r="B21" s="150"/>
      <c r="C21" s="150"/>
      <c r="D21" s="150"/>
      <c r="E21" s="150"/>
      <c r="F21" s="150"/>
      <c r="G21" s="150"/>
      <c r="H21" s="150"/>
      <c r="I21" s="151"/>
    </row>
    <row r="22" spans="1:9" x14ac:dyDescent="0.25">
      <c r="A22" s="15"/>
      <c r="B22" s="48"/>
      <c r="C22" s="48"/>
      <c r="D22" s="48"/>
      <c r="E22" s="48"/>
      <c r="F22" s="48"/>
      <c r="G22" s="48"/>
      <c r="H22" s="48"/>
      <c r="I22" s="49"/>
    </row>
    <row r="23" spans="1:9" ht="13.8" thickBot="1" x14ac:dyDescent="0.3">
      <c r="A23" s="45"/>
      <c r="B23" s="46"/>
      <c r="C23" s="46"/>
      <c r="D23" s="46"/>
      <c r="E23" s="46"/>
      <c r="F23" s="46"/>
      <c r="G23" s="46"/>
      <c r="H23" s="46"/>
      <c r="I23" s="47"/>
    </row>
    <row r="24" spans="1:9" x14ac:dyDescent="0.25">
      <c r="A24" s="132" t="s">
        <v>54</v>
      </c>
      <c r="B24" s="133"/>
      <c r="C24" s="133"/>
      <c r="D24" s="133"/>
      <c r="E24" s="133"/>
      <c r="F24" s="133"/>
      <c r="G24" s="133"/>
      <c r="H24" s="133"/>
      <c r="I24" s="134"/>
    </row>
    <row r="25" spans="1:9" ht="30.75" customHeight="1" x14ac:dyDescent="0.3">
      <c r="A25" s="155">
        <f>'2. TRANSACTION FEE OFFSITE '!C53</f>
        <v>0</v>
      </c>
      <c r="B25" s="156"/>
      <c r="C25" s="145" t="s">
        <v>65</v>
      </c>
      <c r="D25" s="145"/>
      <c r="E25" s="146"/>
      <c r="F25" s="146"/>
      <c r="G25" s="146"/>
      <c r="H25" s="147"/>
      <c r="I25" s="148"/>
    </row>
    <row r="26" spans="1:9" ht="13.5" customHeight="1" x14ac:dyDescent="0.25">
      <c r="A26" s="152" t="s">
        <v>64</v>
      </c>
      <c r="B26" s="153"/>
      <c r="C26" s="153"/>
      <c r="D26" s="153"/>
      <c r="E26" s="153"/>
      <c r="F26" s="153"/>
      <c r="G26" s="153"/>
      <c r="H26" s="153"/>
      <c r="I26" s="154"/>
    </row>
    <row r="27" spans="1:9" ht="31.5" customHeight="1" thickBot="1" x14ac:dyDescent="0.3">
      <c r="A27" s="149"/>
      <c r="B27" s="150"/>
      <c r="C27" s="150"/>
      <c r="D27" s="150"/>
      <c r="E27" s="150"/>
      <c r="F27" s="150"/>
      <c r="G27" s="150"/>
      <c r="H27" s="150"/>
      <c r="I27" s="151"/>
    </row>
    <row r="28" spans="1:9" x14ac:dyDescent="0.25">
      <c r="A28" s="45"/>
      <c r="B28" s="46"/>
      <c r="C28" s="46"/>
      <c r="D28" s="46"/>
      <c r="E28" s="46"/>
      <c r="F28" s="46"/>
      <c r="G28" s="46"/>
      <c r="H28" s="46"/>
      <c r="I28" s="47"/>
    </row>
    <row r="29" spans="1:9" x14ac:dyDescent="0.25">
      <c r="A29" s="15"/>
      <c r="B29" s="48"/>
      <c r="C29" s="48"/>
      <c r="D29" s="48"/>
      <c r="E29" s="48"/>
      <c r="F29" s="48"/>
      <c r="G29" s="48"/>
      <c r="H29" s="48"/>
      <c r="I29" s="49"/>
    </row>
    <row r="30" spans="1:9" x14ac:dyDescent="0.25">
      <c r="A30" s="129"/>
      <c r="B30" s="130"/>
      <c r="C30" s="130"/>
      <c r="D30" s="130"/>
      <c r="E30" s="130"/>
      <c r="F30" s="130"/>
      <c r="G30" s="130"/>
      <c r="H30" s="130"/>
      <c r="I30" s="131"/>
    </row>
    <row r="31" spans="1:9" ht="39" customHeight="1" x14ac:dyDescent="0.25">
      <c r="A31" s="139" t="s">
        <v>90</v>
      </c>
      <c r="B31" s="140"/>
      <c r="C31" s="140"/>
      <c r="D31" s="140"/>
      <c r="E31" s="140"/>
      <c r="F31" s="140"/>
      <c r="G31" s="140"/>
      <c r="H31" s="140"/>
      <c r="I31" s="141"/>
    </row>
    <row r="32" spans="1:9" x14ac:dyDescent="0.25">
      <c r="A32" s="129"/>
      <c r="B32" s="130"/>
      <c r="C32" s="130"/>
      <c r="D32" s="130"/>
      <c r="E32" s="130"/>
      <c r="F32" s="130"/>
      <c r="G32" s="130"/>
      <c r="H32" s="130"/>
      <c r="I32" s="131"/>
    </row>
    <row r="33" spans="1:9" ht="27.75" customHeight="1" x14ac:dyDescent="0.25">
      <c r="A33" s="139" t="s">
        <v>89</v>
      </c>
      <c r="B33" s="166"/>
      <c r="C33" s="166"/>
      <c r="D33" s="166"/>
      <c r="E33" s="166"/>
      <c r="F33" s="166"/>
      <c r="G33" s="166"/>
      <c r="H33" s="166"/>
      <c r="I33" s="167"/>
    </row>
    <row r="34" spans="1:9" ht="10.5" customHeight="1" x14ac:dyDescent="0.25">
      <c r="A34" s="160"/>
      <c r="B34" s="130"/>
      <c r="C34" s="130"/>
      <c r="D34" s="130"/>
      <c r="E34" s="130"/>
      <c r="F34" s="130"/>
      <c r="G34" s="130"/>
      <c r="H34" s="130"/>
      <c r="I34" s="131"/>
    </row>
    <row r="35" spans="1:9" ht="38.25" customHeight="1" x14ac:dyDescent="0.25">
      <c r="A35" s="139" t="s">
        <v>66</v>
      </c>
      <c r="B35" s="166"/>
      <c r="C35" s="166"/>
      <c r="D35" s="166"/>
      <c r="E35" s="166"/>
      <c r="F35" s="166"/>
      <c r="G35" s="166"/>
      <c r="H35" s="166"/>
      <c r="I35" s="167"/>
    </row>
    <row r="36" spans="1:9" ht="13.8" thickBot="1" x14ac:dyDescent="0.3">
      <c r="A36" s="129"/>
      <c r="B36" s="130"/>
      <c r="C36" s="130"/>
      <c r="D36" s="130"/>
      <c r="E36" s="130"/>
      <c r="F36" s="130"/>
      <c r="G36" s="130"/>
      <c r="H36" s="130"/>
      <c r="I36" s="131"/>
    </row>
    <row r="37" spans="1:9" ht="41.25" customHeight="1" thickBot="1" x14ac:dyDescent="0.3">
      <c r="A37" s="168" t="s">
        <v>67</v>
      </c>
      <c r="B37" s="169"/>
      <c r="C37" s="170"/>
      <c r="D37" s="46"/>
      <c r="E37" s="168" t="s">
        <v>68</v>
      </c>
      <c r="F37" s="169"/>
      <c r="G37" s="169"/>
      <c r="H37" s="169"/>
      <c r="I37" s="170"/>
    </row>
    <row r="38" spans="1:9" ht="22.5" customHeight="1" x14ac:dyDescent="0.25">
      <c r="A38" s="160" t="s">
        <v>69</v>
      </c>
      <c r="B38" s="130"/>
      <c r="C38" s="130"/>
      <c r="D38" s="130"/>
      <c r="E38" s="130"/>
      <c r="F38" s="130"/>
      <c r="G38" s="130"/>
      <c r="H38" s="130"/>
      <c r="I38" s="131"/>
    </row>
    <row r="39" spans="1:9" ht="23.25" customHeight="1" x14ac:dyDescent="0.25">
      <c r="A39" s="160" t="s">
        <v>70</v>
      </c>
      <c r="B39" s="130"/>
      <c r="C39" s="130"/>
      <c r="D39" s="130"/>
      <c r="E39" s="130"/>
      <c r="F39" s="130"/>
      <c r="G39" s="130"/>
      <c r="H39" s="130"/>
      <c r="I39" s="131"/>
    </row>
    <row r="40" spans="1:9" x14ac:dyDescent="0.25">
      <c r="A40" s="129"/>
      <c r="B40" s="130"/>
      <c r="C40" s="130"/>
      <c r="D40" s="130"/>
      <c r="E40" s="130"/>
      <c r="F40" s="130"/>
      <c r="G40" s="130"/>
      <c r="H40" s="130"/>
      <c r="I40" s="131"/>
    </row>
    <row r="41" spans="1:9" x14ac:dyDescent="0.25">
      <c r="A41" s="161" t="s">
        <v>71</v>
      </c>
      <c r="B41" s="162"/>
      <c r="C41" s="162"/>
      <c r="D41" s="162"/>
      <c r="E41" s="162"/>
      <c r="F41" s="162"/>
      <c r="G41" s="162"/>
      <c r="H41" s="162"/>
      <c r="I41" s="163"/>
    </row>
    <row r="42" spans="1:9" x14ac:dyDescent="0.25">
      <c r="A42" s="129"/>
      <c r="B42" s="130"/>
      <c r="C42" s="130"/>
      <c r="D42" s="130"/>
      <c r="E42" s="130"/>
      <c r="F42" s="130"/>
      <c r="G42" s="130"/>
      <c r="H42" s="130"/>
      <c r="I42" s="131"/>
    </row>
    <row r="43" spans="1:9" x14ac:dyDescent="0.25">
      <c r="A43" s="160" t="s">
        <v>6</v>
      </c>
      <c r="B43" s="164"/>
      <c r="C43" s="164"/>
      <c r="D43" s="164"/>
      <c r="E43" s="164"/>
      <c r="F43" s="164"/>
      <c r="G43" s="164"/>
      <c r="H43" s="164"/>
      <c r="I43" s="165"/>
    </row>
    <row r="44" spans="1:9" x14ac:dyDescent="0.25">
      <c r="A44" s="160" t="s">
        <v>7</v>
      </c>
      <c r="B44" s="164"/>
      <c r="C44" s="164"/>
      <c r="D44" s="164"/>
      <c r="E44" s="164"/>
      <c r="F44" s="164"/>
      <c r="G44" s="164"/>
      <c r="H44" s="164"/>
      <c r="I44" s="165"/>
    </row>
    <row r="45" spans="1:9" x14ac:dyDescent="0.25">
      <c r="A45" s="160" t="s">
        <v>8</v>
      </c>
      <c r="B45" s="164"/>
      <c r="C45" s="164"/>
      <c r="D45" s="164"/>
      <c r="E45" s="164"/>
      <c r="F45" s="164"/>
      <c r="G45" s="164"/>
      <c r="H45" s="164"/>
      <c r="I45" s="165"/>
    </row>
    <row r="46" spans="1:9" x14ac:dyDescent="0.25">
      <c r="A46" s="160" t="s">
        <v>72</v>
      </c>
      <c r="B46" s="164"/>
      <c r="C46" s="164"/>
      <c r="D46" s="164"/>
      <c r="E46" s="164"/>
      <c r="F46" s="164"/>
      <c r="G46" s="164"/>
      <c r="H46" s="164"/>
      <c r="I46" s="165"/>
    </row>
    <row r="47" spans="1:9" ht="13.8" thickBot="1" x14ac:dyDescent="0.3">
      <c r="A47" s="157"/>
      <c r="B47" s="158"/>
      <c r="C47" s="158"/>
      <c r="D47" s="158"/>
      <c r="E47" s="158"/>
      <c r="F47" s="158"/>
      <c r="G47" s="158"/>
      <c r="H47" s="158"/>
      <c r="I47" s="159"/>
    </row>
  </sheetData>
  <mergeCells count="42">
    <mergeCell ref="A32:I32"/>
    <mergeCell ref="A33:I33"/>
    <mergeCell ref="A31:I31"/>
    <mergeCell ref="A37:C37"/>
    <mergeCell ref="E37:I37"/>
    <mergeCell ref="A34:I34"/>
    <mergeCell ref="A35:I35"/>
    <mergeCell ref="A36:I36"/>
    <mergeCell ref="A47:I47"/>
    <mergeCell ref="A38:I38"/>
    <mergeCell ref="A39:I39"/>
    <mergeCell ref="A40:I40"/>
    <mergeCell ref="A41:I41"/>
    <mergeCell ref="A42:I42"/>
    <mergeCell ref="A43:I43"/>
    <mergeCell ref="A44:I44"/>
    <mergeCell ref="A45:I45"/>
    <mergeCell ref="A46:I46"/>
    <mergeCell ref="A19:B19"/>
    <mergeCell ref="C19:D19"/>
    <mergeCell ref="E19:G19"/>
    <mergeCell ref="H19:I19"/>
    <mergeCell ref="A30:I30"/>
    <mergeCell ref="A21:I21"/>
    <mergeCell ref="A27:I27"/>
    <mergeCell ref="A26:I26"/>
    <mergeCell ref="A20:I20"/>
    <mergeCell ref="A24:I24"/>
    <mergeCell ref="A25:B25"/>
    <mergeCell ref="C25:D25"/>
    <mergeCell ref="E25:G25"/>
    <mergeCell ref="H25:I25"/>
    <mergeCell ref="A17:I17"/>
    <mergeCell ref="A18:I18"/>
    <mergeCell ref="A8:B8"/>
    <mergeCell ref="A9:B9"/>
    <mergeCell ref="A10:B10"/>
    <mergeCell ref="A13:I13"/>
    <mergeCell ref="A16:I16"/>
    <mergeCell ref="C8:I8"/>
    <mergeCell ref="C9:I9"/>
    <mergeCell ref="C10:I10"/>
  </mergeCells>
  <printOptions horizontalCentered="1"/>
  <pageMargins left="0.51181102362204722" right="0.11811023622047245" top="0.74803149606299213" bottom="0.74803149606299213" header="0.31496062992125984" footer="0.31496062992125984"/>
  <pageSetup paperSize="9" scale="84" fitToHeight="18" orientation="portrait" horizontalDpi="4294967295" verticalDpi="4294967295" r:id="rId1"/>
  <headerFooter>
    <oddFooter>&amp;L&amp;D&amp;C&amp;P of &amp;N&amp;R&amp;A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D23AAA83CBAA041869EBE8852065BE7" ma:contentTypeVersion="18" ma:contentTypeDescription="Create a new document." ma:contentTypeScope="" ma:versionID="be0f9759affaf22cfe79702ede4d32a2">
  <xsd:schema xmlns:xsd="http://www.w3.org/2001/XMLSchema" xmlns:xs="http://www.w3.org/2001/XMLSchema" xmlns:p="http://schemas.microsoft.com/office/2006/metadata/properties" xmlns:ns3="f25a1330-3091-4321-8f64-d90a24b12b6f" xmlns:ns4="14f5ca96-5a66-4f8b-94c8-b28b4f89e5c2" targetNamespace="http://schemas.microsoft.com/office/2006/metadata/properties" ma:root="true" ma:fieldsID="be8bd5a844cc99f1421d4abcc31ddd44" ns3:_="" ns4:_="">
    <xsd:import namespace="f25a1330-3091-4321-8f64-d90a24b12b6f"/>
    <xsd:import namespace="14f5ca96-5a66-4f8b-94c8-b28b4f89e5c2"/>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Tags" minOccurs="0"/>
                <xsd:element ref="ns4:MediaServiceAutoKeyPoints" minOccurs="0"/>
                <xsd:element ref="ns4:MediaServiceKeyPoints" minOccurs="0"/>
                <xsd:element ref="ns4:MediaServiceGenerationTime" minOccurs="0"/>
                <xsd:element ref="ns4:MediaServiceEventHashCode" minOccurs="0"/>
                <xsd:element ref="ns4:MediaServiceLocation" minOccurs="0"/>
                <xsd:element ref="ns4:MediaServiceOCR"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5a1330-3091-4321-8f64-d90a24b12b6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f5ca96-5a66-4f8b-94c8-b28b4f89e5c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14f5ca96-5a66-4f8b-94c8-b28b4f89e5c2" xsi:nil="true"/>
  </documentManagement>
</p:properties>
</file>

<file path=customXml/itemProps1.xml><?xml version="1.0" encoding="utf-8"?>
<ds:datastoreItem xmlns:ds="http://schemas.openxmlformats.org/officeDocument/2006/customXml" ds:itemID="{B3C8B04B-CA9F-4939-AFBF-4F36FECB11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5a1330-3091-4321-8f64-d90a24b12b6f"/>
    <ds:schemaRef ds:uri="14f5ca96-5a66-4f8b-94c8-b28b4f89e5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3C390D3-D9A2-4CEE-B9E6-51F790A6FB21}">
  <ds:schemaRefs>
    <ds:schemaRef ds:uri="http://schemas.microsoft.com/sharepoint/v3/contenttype/forms"/>
  </ds:schemaRefs>
</ds:datastoreItem>
</file>

<file path=customXml/itemProps3.xml><?xml version="1.0" encoding="utf-8"?>
<ds:datastoreItem xmlns:ds="http://schemas.openxmlformats.org/officeDocument/2006/customXml" ds:itemID="{F2B9D1DF-46A4-43B3-8D14-4ED54A30B94F}">
  <ds:schemaRefs>
    <ds:schemaRef ds:uri="http://purl.org/dc/terms/"/>
    <ds:schemaRef ds:uri="http://schemas.microsoft.com/office/2006/documentManagement/types"/>
    <ds:schemaRef ds:uri="http://schemas.microsoft.com/office/2006/metadata/properties"/>
    <ds:schemaRef ds:uri="f25a1330-3091-4321-8f64-d90a24b12b6f"/>
    <ds:schemaRef ds:uri="http://purl.org/dc/elements/1.1/"/>
    <ds:schemaRef ds:uri="http://schemas.microsoft.com/office/infopath/2007/PartnerControls"/>
    <ds:schemaRef ds:uri="http://schemas.openxmlformats.org/package/2006/metadata/core-properties"/>
    <ds:schemaRef ds:uri="14f5ca96-5a66-4f8b-94c8-b28b4f89e5c2"/>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COVER SHEET</vt:lpstr>
      <vt:lpstr>2. TRANSACTION FEE OFFSITE </vt:lpstr>
      <vt:lpstr>Price Declaration </vt:lpstr>
      <vt:lpstr>'2. TRANSACTION FEE OFFSITE '!Print_Area</vt:lpstr>
      <vt:lpstr>'COVER SHEET'!Print_Area</vt:lpstr>
      <vt:lpstr>'Price Declaration '!Print_Area</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Estelle Setan</dc:creator>
  <cp:lastModifiedBy>Bongani Clife Mankwane</cp:lastModifiedBy>
  <cp:lastPrinted>2021-07-15T15:37:21Z</cp:lastPrinted>
  <dcterms:created xsi:type="dcterms:W3CDTF">2007-09-21T10:17:54Z</dcterms:created>
  <dcterms:modified xsi:type="dcterms:W3CDTF">2024-10-08T09:33:32Z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3c4247e-447d-4732-af29-2e529a4288f1_Enabled">
    <vt:lpwstr>True</vt:lpwstr>
  </property>
  <property fmtid="{D5CDD505-2E9C-101B-9397-08002B2CF9AE}" pid="3" name="MSIP_Label_93c4247e-447d-4732-af29-2e529a4288f1_SiteId">
    <vt:lpwstr>1a45348f-02b4-4f9a-a7a8-7786f6dd3245</vt:lpwstr>
  </property>
  <property fmtid="{D5CDD505-2E9C-101B-9397-08002B2CF9AE}" pid="4" name="MSIP_Label_93c4247e-447d-4732-af29-2e529a4288f1_Ref">
    <vt:lpwstr>https://api.informationprotection.azure.com/api/1a45348f-02b4-4f9a-a7a8-7786f6dd3245</vt:lpwstr>
  </property>
  <property fmtid="{D5CDD505-2E9C-101B-9397-08002B2CF9AE}" pid="5" name="MSIP_Label_93c4247e-447d-4732-af29-2e529a4288f1_Owner">
    <vt:lpwstr>Estelle.Setan@Treasury.gov.za</vt:lpwstr>
  </property>
  <property fmtid="{D5CDD505-2E9C-101B-9397-08002B2CF9AE}" pid="6" name="MSIP_Label_93c4247e-447d-4732-af29-2e529a4288f1_SetDate">
    <vt:lpwstr>2018-12-20T11:33:08.5019805+02:00</vt:lpwstr>
  </property>
  <property fmtid="{D5CDD505-2E9C-101B-9397-08002B2CF9AE}" pid="7" name="MSIP_Label_93c4247e-447d-4732-af29-2e529a4288f1_Name">
    <vt:lpwstr>Personal</vt:lpwstr>
  </property>
  <property fmtid="{D5CDD505-2E9C-101B-9397-08002B2CF9AE}" pid="8" name="MSIP_Label_93c4247e-447d-4732-af29-2e529a4288f1_Application">
    <vt:lpwstr>Microsoft Azure Information Protection</vt:lpwstr>
  </property>
  <property fmtid="{D5CDD505-2E9C-101B-9397-08002B2CF9AE}" pid="9" name="MSIP_Label_93c4247e-447d-4732-af29-2e529a4288f1_Extended_MSFT_Method">
    <vt:lpwstr>Automatic</vt:lpwstr>
  </property>
  <property fmtid="{D5CDD505-2E9C-101B-9397-08002B2CF9AE}" pid="10" name="Sensitivity">
    <vt:lpwstr>Personal</vt:lpwstr>
  </property>
  <property fmtid="{D5CDD505-2E9C-101B-9397-08002B2CF9AE}" pid="11" name="ContentTypeId">
    <vt:lpwstr>0x0101009D23AAA83CBAA041869EBE8852065BE7</vt:lpwstr>
  </property>
</Properties>
</file>