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https://d.docs.live.net/a96abeaa10fbae85/Desktop/"/>
    </mc:Choice>
  </mc:AlternateContent>
  <xr:revisionPtr revIDLastSave="5" documentId="8_{8E693DA7-7171-44BE-87E3-11DA0659DF79}" xr6:coauthVersionLast="47" xr6:coauthVersionMax="47" xr10:uidLastSave="{B8F8F6E5-1658-456A-AE2F-CA8354406A65}"/>
  <bookViews>
    <workbookView xWindow="-120" yWindow="-120" windowWidth="20730" windowHeight="11160" activeTab="1" xr2:uid="{00000000-000D-0000-FFFF-FFFF00000000}"/>
  </bookViews>
  <sheets>
    <sheet name="Cover Page" sheetId="2" r:id="rId1"/>
    <sheet name="UPHINDO BOQ" sheetId="1" r:id="rId2"/>
  </sheets>
  <externalReferences>
    <externalReference r:id="rId3"/>
  </externalReferences>
  <definedNames>
    <definedName name="_xlnm.Print_Area" localSheetId="1">'UPHINDO BOQ'!$A$1:$I$1877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814" i="1" l="1"/>
  <c r="I1148" i="1"/>
  <c r="A45" i="2"/>
  <c r="A44" i="2"/>
  <c r="A41" i="2"/>
  <c r="D40" i="2"/>
  <c r="C40" i="2"/>
  <c r="D39" i="2"/>
  <c r="A39" i="2"/>
  <c r="D37" i="2"/>
  <c r="C37" i="2"/>
  <c r="A37" i="2"/>
  <c r="D36" i="2"/>
  <c r="C36" i="2"/>
  <c r="A36" i="2"/>
  <c r="C35" i="2"/>
  <c r="A35" i="2"/>
  <c r="C34" i="2"/>
  <c r="A34" i="2"/>
  <c r="C33" i="2"/>
  <c r="A33" i="2"/>
  <c r="C32" i="2"/>
  <c r="A32" i="2"/>
  <c r="C31" i="2"/>
  <c r="A31" i="2"/>
  <c r="C30" i="2"/>
  <c r="A30" i="2"/>
  <c r="C27" i="2"/>
  <c r="A27" i="2"/>
  <c r="C26" i="2"/>
  <c r="A26" i="2"/>
  <c r="C25" i="2"/>
  <c r="A25" i="2"/>
  <c r="C24" i="2"/>
  <c r="A24" i="2"/>
  <c r="A23" i="2"/>
  <c r="C22" i="2"/>
  <c r="A22" i="2"/>
  <c r="C21" i="2"/>
  <c r="A21" i="2"/>
  <c r="C20" i="2"/>
  <c r="A20" i="2"/>
  <c r="C19" i="2"/>
  <c r="A19" i="2"/>
  <c r="A12" i="2"/>
  <c r="A40" i="2" l="1"/>
  <c r="I1828" i="1" l="1"/>
  <c r="I1826" i="1"/>
  <c r="I1824" i="1"/>
  <c r="I1822" i="1"/>
  <c r="I1820" i="1"/>
  <c r="I1818" i="1"/>
  <c r="I1816" i="1"/>
  <c r="I1812" i="1"/>
  <c r="I1810" i="1"/>
  <c r="I1808" i="1"/>
  <c r="I1804" i="1"/>
  <c r="I1802" i="1"/>
  <c r="I1796" i="1"/>
  <c r="I1794" i="1"/>
  <c r="I1792" i="1"/>
  <c r="I1790" i="1"/>
  <c r="I1788" i="1"/>
  <c r="I1786" i="1"/>
  <c r="I1784" i="1"/>
  <c r="I1782" i="1"/>
  <c r="I1778" i="1"/>
  <c r="I1776" i="1"/>
  <c r="I1774" i="1"/>
  <c r="I1770" i="1"/>
  <c r="I1768" i="1"/>
  <c r="I1766" i="1"/>
  <c r="I1762" i="1"/>
  <c r="I1760" i="1"/>
  <c r="I1758" i="1"/>
  <c r="I1754" i="1"/>
  <c r="I1752" i="1"/>
  <c r="I1750" i="1"/>
  <c r="I1746" i="1"/>
  <c r="I1744" i="1"/>
  <c r="I1740" i="1"/>
  <c r="I1738" i="1"/>
  <c r="I1734" i="1"/>
  <c r="I1732" i="1"/>
  <c r="I1728" i="1"/>
  <c r="I1726" i="1"/>
  <c r="I1722" i="1"/>
  <c r="I1720" i="1"/>
  <c r="I1716" i="1"/>
  <c r="I1714" i="1"/>
  <c r="I1710" i="1"/>
  <c r="I1708" i="1"/>
  <c r="I1704" i="1"/>
  <c r="I1702" i="1"/>
  <c r="I1698" i="1"/>
  <c r="I1696" i="1"/>
  <c r="I1692" i="1"/>
  <c r="I1690" i="1"/>
  <c r="I1686" i="1"/>
  <c r="I1684" i="1"/>
  <c r="I1680" i="1"/>
  <c r="I1678" i="1"/>
  <c r="I1674" i="1"/>
  <c r="I1672" i="1"/>
  <c r="I1668" i="1"/>
  <c r="I1666" i="1"/>
  <c r="I1662" i="1"/>
  <c r="I1660" i="1"/>
  <c r="I1656" i="1"/>
  <c r="I1654" i="1"/>
  <c r="I1650" i="1"/>
  <c r="I1648" i="1"/>
  <c r="I1644" i="1"/>
  <c r="I1642" i="1"/>
  <c r="I1638" i="1"/>
  <c r="I1636" i="1"/>
  <c r="I1632" i="1"/>
  <c r="I1630" i="1"/>
  <c r="I1626" i="1"/>
  <c r="I1624" i="1"/>
  <c r="I1620" i="1"/>
  <c r="I1618" i="1"/>
  <c r="I1614" i="1"/>
  <c r="I1612" i="1"/>
  <c r="I1608" i="1"/>
  <c r="I1606" i="1"/>
  <c r="I1602" i="1"/>
  <c r="I1600" i="1"/>
  <c r="I1596" i="1"/>
  <c r="I1594" i="1"/>
  <c r="I1590" i="1"/>
  <c r="I1588" i="1"/>
  <c r="I1584" i="1"/>
  <c r="I1582" i="1"/>
  <c r="I1578" i="1"/>
  <c r="I1576" i="1"/>
  <c r="I1572" i="1"/>
  <c r="I1570" i="1"/>
  <c r="I1564" i="1"/>
  <c r="I1562" i="1"/>
  <c r="I1556" i="1"/>
  <c r="I1554" i="1"/>
  <c r="I1548" i="1"/>
  <c r="I1546" i="1"/>
  <c r="I1542" i="1"/>
  <c r="I1540" i="1"/>
  <c r="I1536" i="1"/>
  <c r="I1534" i="1"/>
  <c r="I1530" i="1"/>
  <c r="I1528" i="1"/>
  <c r="I1524" i="1"/>
  <c r="I1522" i="1"/>
  <c r="I1518" i="1"/>
  <c r="I1516" i="1"/>
  <c r="I1512" i="1"/>
  <c r="I1510" i="1"/>
  <c r="I1506" i="1"/>
  <c r="I1504" i="1"/>
  <c r="I1500" i="1"/>
  <c r="I1498" i="1"/>
  <c r="I1494" i="1"/>
  <c r="I1492" i="1"/>
  <c r="I1488" i="1"/>
  <c r="I1486" i="1"/>
  <c r="I1482" i="1"/>
  <c r="I1480" i="1"/>
  <c r="I1476" i="1"/>
  <c r="I1474" i="1"/>
  <c r="I1470" i="1"/>
  <c r="I1468" i="1"/>
  <c r="I1464" i="1"/>
  <c r="I1462" i="1"/>
  <c r="I1432" i="1"/>
  <c r="I1424" i="1"/>
  <c r="I1422" i="1"/>
  <c r="I1416" i="1"/>
  <c r="I1410" i="1"/>
  <c r="I1402" i="1"/>
  <c r="I1398" i="1"/>
  <c r="I1392" i="1"/>
  <c r="I1388" i="1"/>
  <c r="I1382" i="1"/>
  <c r="I1376" i="1"/>
  <c r="I1368" i="1"/>
  <c r="I1360" i="1"/>
  <c r="I1356" i="1"/>
  <c r="I1350" i="1"/>
  <c r="I1344" i="1"/>
  <c r="I1334" i="1"/>
  <c r="I1328" i="1"/>
  <c r="I1324" i="1"/>
  <c r="I1320" i="1"/>
  <c r="I1316" i="1"/>
  <c r="I1312" i="1"/>
  <c r="I1308" i="1"/>
  <c r="I1304" i="1"/>
  <c r="I1292" i="1"/>
  <c r="I1286" i="1"/>
  <c r="I1278" i="1"/>
  <c r="I1272" i="1"/>
  <c r="I1264" i="1"/>
  <c r="I1258" i="1"/>
  <c r="I1252" i="1"/>
  <c r="I1246" i="1"/>
  <c r="I1240" i="1"/>
  <c r="I1236" i="1"/>
  <c r="I1230" i="1"/>
  <c r="I1228" i="1"/>
  <c r="I1222" i="1"/>
  <c r="I1216" i="1"/>
  <c r="I1212" i="1"/>
  <c r="I1208" i="1"/>
  <c r="I1202" i="1"/>
  <c r="I1200" i="1"/>
  <c r="I1194" i="1"/>
  <c r="I1184" i="1"/>
  <c r="I1178" i="1"/>
  <c r="I1176" i="1"/>
  <c r="I1174" i="1"/>
  <c r="I1172" i="1"/>
  <c r="I1170" i="1"/>
  <c r="I1168" i="1"/>
  <c r="I1166" i="1"/>
  <c r="I1160" i="1"/>
  <c r="I1144" i="1"/>
  <c r="I1140" i="1"/>
  <c r="I1138" i="1"/>
  <c r="I880" i="1"/>
  <c r="I876" i="1"/>
  <c r="I870" i="1"/>
  <c r="I866" i="1"/>
  <c r="I862" i="1"/>
  <c r="I856" i="1"/>
  <c r="I854" i="1"/>
  <c r="I848" i="1"/>
  <c r="I840" i="1"/>
  <c r="I1100" i="1"/>
  <c r="I1098" i="1"/>
  <c r="I1092" i="1"/>
  <c r="I1086" i="1"/>
  <c r="I1080" i="1"/>
  <c r="I1074" i="1"/>
  <c r="I1070" i="1"/>
  <c r="I1062" i="1"/>
  <c r="I1060" i="1"/>
  <c r="I1054" i="1"/>
  <c r="I1052" i="1"/>
  <c r="I1048" i="1"/>
  <c r="I1042" i="1"/>
  <c r="I1038" i="1"/>
  <c r="I1012" i="1"/>
  <c r="I1010" i="1"/>
  <c r="I990" i="1"/>
  <c r="I988" i="1"/>
  <c r="I986" i="1"/>
  <c r="I982" i="1"/>
  <c r="I980" i="1"/>
  <c r="I976" i="1"/>
  <c r="I974" i="1"/>
  <c r="I972" i="1"/>
  <c r="I962" i="1"/>
  <c r="I960" i="1"/>
  <c r="I958" i="1"/>
  <c r="I954" i="1"/>
  <c r="I952" i="1"/>
  <c r="I950" i="1"/>
  <c r="I948" i="1"/>
  <c r="I946" i="1"/>
  <c r="I944" i="1"/>
  <c r="I942" i="1"/>
  <c r="I922" i="1"/>
  <c r="I916" i="1"/>
  <c r="I910" i="1"/>
  <c r="I890" i="1"/>
  <c r="I886" i="1"/>
  <c r="I820" i="1"/>
  <c r="I812" i="1"/>
  <c r="I810" i="1"/>
  <c r="I806" i="1"/>
  <c r="I800" i="1"/>
  <c r="I794" i="1"/>
  <c r="I792" i="1"/>
  <c r="I790" i="1"/>
  <c r="I756" i="1"/>
  <c r="I752" i="1"/>
  <c r="I750" i="1"/>
  <c r="I744" i="1"/>
  <c r="I718" i="1"/>
  <c r="I712" i="1"/>
  <c r="I710" i="1"/>
  <c r="I708" i="1"/>
  <c r="I702" i="1"/>
  <c r="I700" i="1"/>
  <c r="I696" i="1"/>
  <c r="I694" i="1"/>
  <c r="I692" i="1"/>
  <c r="I690" i="1"/>
  <c r="I666" i="1"/>
  <c r="I664" i="1"/>
  <c r="I658" i="1"/>
  <c r="I656" i="1"/>
  <c r="I654" i="1"/>
  <c r="I652" i="1"/>
  <c r="I650" i="1"/>
  <c r="I584" i="1"/>
  <c r="I580" i="1"/>
  <c r="I576" i="1"/>
  <c r="I570" i="1"/>
  <c r="I568" i="1"/>
  <c r="I504" i="1"/>
  <c r="I502" i="1"/>
  <c r="I498" i="1"/>
  <c r="I496" i="1"/>
  <c r="I494" i="1"/>
  <c r="I488" i="1"/>
  <c r="I480" i="1"/>
  <c r="I476" i="1"/>
  <c r="I470" i="1"/>
  <c r="I464" i="1"/>
  <c r="I462" i="1"/>
  <c r="I458" i="1"/>
  <c r="I456" i="1"/>
  <c r="I454" i="1"/>
  <c r="I450" i="1"/>
  <c r="I448" i="1"/>
  <c r="I446" i="1"/>
  <c r="I444" i="1"/>
  <c r="I442" i="1"/>
  <c r="I440" i="1"/>
  <c r="I438" i="1"/>
  <c r="I434" i="1"/>
  <c r="I430" i="1"/>
  <c r="I428" i="1"/>
  <c r="I426" i="1"/>
  <c r="I420" i="1"/>
  <c r="I414" i="1"/>
  <c r="I410" i="1"/>
  <c r="I1854" i="1"/>
  <c r="I1856" i="1" s="1"/>
  <c r="I1870" i="1" s="1"/>
  <c r="I37" i="1"/>
  <c r="I372" i="1" s="1"/>
  <c r="I1860" i="1" s="1"/>
  <c r="I1434" i="1" l="1"/>
  <c r="I1442" i="1" s="1"/>
  <c r="I586" i="1"/>
  <c r="I1106" i="1" s="1"/>
  <c r="I1830" i="1"/>
  <c r="I1868" i="1" s="1"/>
  <c r="I1294" i="1"/>
  <c r="I1440" i="1" s="1"/>
  <c r="I1150" i="1"/>
  <c r="I1438" i="1" s="1"/>
  <c r="I892" i="1"/>
  <c r="I1116" i="1" s="1"/>
  <c r="I1102" i="1"/>
  <c r="I1124" i="1" s="1"/>
  <c r="I1014" i="1"/>
  <c r="I1122" i="1" s="1"/>
  <c r="I992" i="1"/>
  <c r="I1120" i="1" s="1"/>
  <c r="I924" i="1"/>
  <c r="I1118" i="1" s="1"/>
  <c r="I822" i="1"/>
  <c r="I1114" i="1" s="1"/>
  <c r="I758" i="1"/>
  <c r="I1112" i="1" s="1"/>
  <c r="I720" i="1"/>
  <c r="I1110" i="1" s="1"/>
  <c r="I668" i="1"/>
  <c r="I1108" i="1" s="1"/>
  <c r="I506" i="1"/>
  <c r="I1862" i="1" s="1"/>
  <c r="I1444" i="1" l="1"/>
  <c r="I1866" i="1" s="1"/>
  <c r="I1126" i="1"/>
  <c r="I1864" i="1" s="1"/>
  <c r="I1872" i="1" l="1"/>
  <c r="I1874" i="1" s="1"/>
  <c r="I1876" i="1" l="1"/>
</calcChain>
</file>

<file path=xl/sharedStrings.xml><?xml version="1.0" encoding="utf-8"?>
<sst xmlns="http://schemas.openxmlformats.org/spreadsheetml/2006/main" count="1772" uniqueCount="759">
  <si>
    <t>SECTION</t>
  </si>
  <si>
    <t>BILL</t>
  </si>
  <si>
    <t>PAGE NO</t>
  </si>
  <si>
    <t>ITEM NO</t>
  </si>
  <si>
    <t>DESCRIPTION</t>
  </si>
  <si>
    <t>UNIT</t>
  </si>
  <si>
    <t>QUANTITY</t>
  </si>
  <si>
    <t>RATE</t>
  </si>
  <si>
    <t>AMOUNT</t>
  </si>
  <si>
    <t>SECTION No. 1</t>
  </si>
  <si>
    <t>H1</t>
  </si>
  <si>
    <t>BILL No. 1 : PRELIMINARIES AND GENERAL</t>
  </si>
  <si>
    <t>(Applicable to all sections of the Works)</t>
  </si>
  <si>
    <t>NOTES:</t>
  </si>
  <si>
    <t>H2</t>
  </si>
  <si>
    <t>(i) The agreement is to be the General Conditions of Contract for Works of Civil Engineering Construction (2010) (Second Edition) , publishedby the S. A. Institution Of Civil Engineering.</t>
  </si>
  <si>
    <t>(ii) The Preliminaries are to be the Construction and management requirements for works contracts - Part 1: General engineering and construction works (SANS 1921-1: 2004 Edition 1) prepared by Standards South Africa and shall be deemed to be incorporated herein.</t>
  </si>
  <si>
    <t>(iii) Tenderers are referred to the above mentioned documents for the full intent and meaning of each clause thereof (hereinafter referred to by heading and clause number only) for which such allowance must be made as may be considered necessary.</t>
  </si>
  <si>
    <t>(iv)Where standard clauses or alternatives are not entirely applicable to this contract such modifications, corrections or supplements as will apply are given under each relevant clause heading.</t>
  </si>
  <si>
    <t>(v) Where any item is not relevant to this specific contract such item is marked N/A (signifying "not  applicable").</t>
  </si>
  <si>
    <t>(vi) Adjustment of the preliminaries:  each item priced, is to be allocated to one or more of  thethree categories, where "F" denotes a fixed amount  (amount not to be varied), "V" denotes an amount  variable in proportion to value and "T" denotes an  amount in proportion to time.</t>
  </si>
  <si>
    <t>(vii) Time (T) related Preliminaries will only be adjusted for omissions or additions, issued by the Employer, or delays caused by the Employer, for which variation and extension of time has been granted. See Contract Data.</t>
  </si>
  <si>
    <t>SECTION A: GENERAL CONDITIONS OF CONTRACT</t>
  </si>
  <si>
    <t>Item</t>
  </si>
  <si>
    <t>SECTION B: SANS 1921-1-2004 (Edition 1): CONSTRUCTION AND MANAGEMENT FOR THE WORKS: PART 1  Refer to the SCOPE OF WORK for detail requirements</t>
  </si>
  <si>
    <t>SECTION C: SCOPE OF WORK in accordance with SANS 10403</t>
  </si>
  <si>
    <t>'(The reference to Clauses refer to Table B.1 of SANS 1921-1:2004)</t>
  </si>
  <si>
    <t>N/A</t>
  </si>
  <si>
    <t>SECTION D: SPECIFICATION DATA ASSOCIATED WITH SANS 1921-1:2004 (Table A.1)</t>
  </si>
  <si>
    <t>SECTION E: SPECIFIC PRELIMINARIES</t>
  </si>
  <si>
    <t>Section E contains Specific Preliminary items which apply to this contract except where "N/A" (Not Applicable) appears against the item</t>
  </si>
  <si>
    <t>H3</t>
  </si>
  <si>
    <t>The contractor shall take delivery of, handle, store, use apply and/or fix all proprietary branded products in strict accordance with the manufacturers' instruction after consultation with the manufacturer's authorised representative.  F:......................... V:........................ T:.........................</t>
  </si>
  <si>
    <t>Should overtime be required to be worked for any reasonwhatsoever, the costs of such overtime are to be borne by the Contractor unless the Engineer/Principal Agent has specifically authorised in writing, prior to the execution thereof, that costs for such overtime are to be borne by the Employer.F:......................... V:........................ T:........................</t>
  </si>
  <si>
    <t>The position of construction breaks and the extent ofindividual concrete pours are to be recorded by the Contractor on the Structural Engineer's drawings and areto be submitted to the Engineer/Principal Agent and the Structural Engineer for their records.F:......................... V:........................ T:.........................</t>
  </si>
  <si>
    <t>Site Instructions issued on site are to be recorded intriplicate in a Site Instruction book which is to be maintained on site by the Contractor.F:............................. V:............................ T:.................</t>
  </si>
  <si>
    <t>At the end of each week the Contractor shall provide the Engineer/Principal Agent with a written record, in schedule form, reflecting the number and description oftradesmen and labourers employed by him and all sub-contractors on the works each day.F:............................. V:...........................T:...................</t>
  </si>
  <si>
    <t>Note: In the event that the contractor fails to satisfy the requirements of this specification, the Employer (Head: Public Works) may apply any of the sanctions provided in the contract. Sanctions may include the application of a financial penalty of .04% of the Contract Sum per calendar day of which the requiredreport has not been submitted.</t>
  </si>
  <si>
    <t>At the end of each week the Contractor shall providethe Engineer/Principal Agent with a written record, inschedule form, reflecting the number, type and capacityof all plant, excluding hand tools,  currently used on the works.F:......................... V:........................ T:.........................</t>
  </si>
  <si>
    <t>The Contractor shall not cede nor assign his rights orclaims to any monies due or to become due under this contract.F:......................... V:........................ T:.........................</t>
  </si>
  <si>
    <t>When it is required that the contract be executedin sections or portions, the tenderer shall allow for all costs in this regard as no claim for additional costs will be entertained.F:......................... V:........................ T:.........................</t>
  </si>
  <si>
    <t>It is a general requirement of this contract that persons normally resident in the locality of the works (Local Labour) or unemployed parents whose children attend this specific school, be given preference for employment on the contract. Provided, however, that should adequate and appropriate Labour not be available within the locality, others may be employed subject to satisfactory proof being provided that every reasonable endeavour has been made to employ Local Labour. The Contractor shall identify the local community leaders with the purpose of negotiating with them regarding the utilization of Local Labour in the construction process. In this regard, the Contractor shall furthermore give preference, wherever possible to the employment of single heads of households, women and youth. The Contractor shall, in general, maximize the involvement of the local community. All standard local labour employment forms (EPWP), local labour forms, together with the supporting documentation ie, Certified copies of ID Documents, Employment details, wage rates, proof of payments, period of employment and employment contracts, must be submitted with the monthly payment certificate to the Engineer.    F:......................... V:........................ T:.........................</t>
  </si>
  <si>
    <t>The responsibility for obtaining the necessary importpermits shall rest with the successful Tenderer. No foreign exchange will be arranged or provided by the Administration.Tenderers are to allow in their tenders and pay the ordinary levy imposed on imported items in terms ofitem 196.10 of Part 8 of Schedule No. 1 of the Customsand Excise Act, 1964 with effect from 1 October 1989.F:......................... V:........................ T:.........................</t>
  </si>
  <si>
    <t>Notwithstanding anything to the contrary contained in theGCC for Construction Works 2010 2nd Edition, thisContract shall only when the Construction Period exceeds 6 months and the Contract sum exceeds R1,000,000,00  be subject to the Contract Price Adjustment Provisions Indices Application Manual for use with P0151 indices (CPAP) (Revised 1 January 2013) as published by Statistics South Africa. Tenderers are advised thatwith reference to Clause 3.4.6 of the Contract Price Adjustment Provisions (CPAP) Indices ApplicationsManual, the Head: Public Workswill not accept the submission by Tenderers of lists of  additional items.Where this contract is a Lump Sum contract,the contract will be subject to Contract Price Adjustment Provisions (CPAP) only where the contract period equalsor exceeds 6 calendar months. The applicable work group shall be WG 180 for domestic buildings or WG 181 for commercial and industrial buildings.F:......................... V:........................ T:.........................</t>
  </si>
  <si>
    <t xml:space="preserve">12.1  EMPLOYMENT TARGETS </t>
  </si>
  <si>
    <t>E12.1 a Employment TargetsThe contractor needs to provide a realistic estimate onthe number of jobs that the project has the potential tocreate throughout the project duration as the project will be implemented using labour intensive construction methods on elements where it is economical and feasible for this construction method.No of jobs to be created = ……. [Contractor to fill in an estimated number]F:......................... V:....................... T:......................</t>
  </si>
  <si>
    <t>E12.1 b Employment requirementsTenderers are advised that this contract will be subject tothe Expanded Public Works Program (EPWP) aimed at alleviating and reducing unemployment.Tenderers must allow for any costs for the employmentof unskilled labour as per the requirements of the EPWP program;1. 55% of unskilled labour to be women.2. 55% of unskilled labour to be youth aged between 18     and 35 years3. 2% of unskilled labour to be people living with disability 4. 100%  Unskilled labour utilised must reside withinthe boundaries of the Municipality Ward where this contract is executed, with preference to the local community closest or at the walking distance to the contract site. Wherever possible local skilled tradesmenare to be employed on this contract with the view to maximize utilization of local resources.(See E9) F:............................. V:............................ T:................</t>
  </si>
  <si>
    <t>E12.1 c Labour rate and payment intervalsThe contractor should ensure that labour rate paid to unskilled local labour is commensurate to the daily task.When determining the rate, consideration should be given to that EPWP beneficiaries are mostly bread winners in their families, as the program intends alleviating poverty. There should also be consideration that the labour rate promotes creation of expanded number of jobs created and person days of work.Contractors should make endeavours to ensure that labourers, particularly unskilled are remunerated on fortnight basis and prior notification be made should there be a shortfall on their wages.The labour rate for local unskilled shall also be determined in consideration of the location of the project, i.e. for projects implemented in urbanized municipalities will not be the same as that for rural municipalities.F:......................... V:........................ T:.......................</t>
  </si>
  <si>
    <t xml:space="preserve">12.2 LABOUR INTENSIVE CONSTRUCTION METHOD </t>
  </si>
  <si>
    <t>E12.2 a Labour Intensive Construction (LIC) methodOn site there must a person(s) having competency inmanaging and implementing LIC methods. *Foreman @ NQF Level 4 the Unit Standard on   Implementing LIC methods on site.*Site Agent/ Managers @ NQF level  5 the Unit Standard on Manage Labour-Intensive Skills Programme both  must be CETA accreditedF:............................. V:............................ T:................</t>
  </si>
  <si>
    <t>E12.2 b Labour Intensive Construction MethodThose parts of the contract to be constructed using Labour Intensive methods will be marked in the BoQ with letter LI (indicating Labour Intensive) against every item so designated. Such works will only be constructed using method so indicated. Reference to be made to Guidelines for the implementationof Labour Intensive Infrastructure projects under EPWP. "Scope of Work in Respect of Work Relating to the Expanded Public Works Programme (EPWP)"F:............................. V:............................ T:............................ </t>
  </si>
  <si>
    <t>12.3.1 Every employer must keep in the project site office the following  minutes of site progress minutes; contractors’ monthly site progress reports; accurately recorded attendance register; proof of payment as means to verify authenticity of data in the EPWP Beneficiary form submitted with payment certificates. Copies of submitted EPWP beneficiary data forms should also be kept in the site office.  F:............................. V:...................T:.......................... </t>
  </si>
  <si>
    <t>12.3.2 The employer must keep this record for a period of at least three (3) years after the completion of the project in his/her office as the project site office would have been relocated. This should be safely kept for job creation data verifications and periodical audits on projects conducted by National and Provincial  Department of Public Works  after one (1) or two (2) quarters of submitting captured EPWP Data to the National EPWP coordinating Department.    F:........................... V:...................... T:...................... </t>
  </si>
  <si>
    <t>At the end of each month as part of site progress report and to be attached to every contractors’ progress payment certificate; the contractor shall provide the principal agent &amp; Public Works with a written records, as per EPWP data form; which will be reflecting, beneficiaries full name &amp; surname; ID No and job description of labour employed by main contractor and sub-contractors on site. At the end of each month the contractor must submit the following documents to be attached to the Progress payment certificate:1. EPWP monthly data collection form 2. Worker monthly payment upload3. Worker monthly proof of payment  i.e 3.1 Acknowledgement of receipt of payment or3.2 Payslips 3.3 Bank statement highlighted the workers paid 4. Worker monthly training form 5. Monthly attendance register6. Certified copies of ID’s (once off)7. ID size photos (once off)8. Proof of UIF 9. Proof of COIDAF:....................... V:..................... T:.......................</t>
  </si>
  <si>
    <t>12.5.1 EPWP signage board  EPWP Program at the project level shall always be promoted through have the projects signage board that embrace EPWP logo at the bottom, correct measurement for this signage board will be provided by the project leader during the site handing over meeting. the standard "HELVETIVA Medium " letters are to be used . Professional title to be 10 mm above line . Line thickness to be 8 mm thick . Space between bottom of the line and bottom of the lettering below the line has to be 100 mm. Letter sizes are as follows : Helvetian medium 100 mm black upper case to be for project name and owner . Helvetian medium 75mm black upper case only to be used for professional titles.Project name and owner shall be black lettering on white background board sizes are as follows : Board to be minimum 2000mm from ground level and to be constructed from reinforced formed chromadek panels minimum 0,6mm thick chromadek. The contractor is responsible for ensuring that the project board remains neatly and safely erected for the full duration including maintenance period, after which the project board and post are to be dismantled and handed to the client in good order.         F:........................ V:........................ T:........................</t>
  </si>
  <si>
    <t>12.5.2 Branding of labour apparel  Contractor &amp; Sub-contractors’ labourers shall be provided with EPWP branded Personal Protective Equipment (PPE), reflector vest with EPWP wording at the back is an ideal and cost effective means of promoting program on site. The contractor is then advised to price for both item 17.5.1 and 17.5.2  F:........................ V:....................... T:.........................</t>
  </si>
  <si>
    <t>UTILISATION OF A COMMUNITY LIAISON OFFICER  In addition to the requirements of Clause E9, contained in this document;   The Contractor shall allow for and pay any and all costs necessary for the engagement of the services of a Community Liaison Officer (CLO) for the full duration of this contract.  In the interest of providing a sound service to both the community and the Contractor, a CLO may only manage one project at a given time.  A CLO will be identified by the local structures of the ward areas and appointed following fair and transparent interviewing process, to be conducted in the presence of local structures and the contractor representative, in order to assist the Contractor in the procurement of any local labour, etc. required for this project. The Contractor is to liaise with the CLO and afford him any assistance needed in ensuring sound working relations with the local community.  Key Responsibilities of the CLO are envisaged to include and not necessary be limited to:  1. Assisting local leadership in conducting skills and resources audit which facilitates sourcing labour from within the ward or targeted areas for employment, as required by contractor.  2. Assisting in sourcing labour-only domestic sub-contractors and the procurement of materials from local resources, as required by the contractor.  3. Assisting the contractor by identifying areas of potential conflict and or threats to the project or to stakeholders in the project and recommend appropriate action to the contractor.  4. Assisting contractor and stakeholders in the project in the resolution of any conflict which may arise.  5. Establishing and ensuring that sufficient and open communication channels between the contractor and the work force are maintained.  6. Establish and ensuring that efficient and open communication channels between the contractor and the community are maintained  7. Identifying and reporting to the Contractor regarding issues where communication between stakeholder is necessary, recommend courses of action and facilitate such communications  8. Assisting the Contractor and the work force in the establishment of grievance procedures and necessary recommendation to the Contractor regarding the grievances and solution thereto.  9. Attending to site meetings and project implementation meetings as required by the Contractor and prepare periodic reports as may be required by the Contractor from time to time.  10. Attending to such other duties which are consistent with the functions of a CLO, as may be required by the Contractor from time to time.  Tenderers are to price twice the rate of unskilled local labour rate against this item for any and all costs arising out of compliance with the foregoing and in the event of a Tenderer failing to price against this item or making inadequate financial provision against this item for compliance as aforesaid, then no claim for costs or additional cost incurred will be entertained by the Head: Works  F:........................ V:......................... T:....................... </t>
  </si>
  <si>
    <t>E12.7  SKILLS DEVELOPMENT ON SITE</t>
  </si>
  <si>
    <t>Contractor in conforming to the object of EPWP that its beneficiaries need to be capacitated with skills that will render them employable in the future. It is then the responsibility of the Contractor that mandatory life skills are provided to 100% of workforce on site and on the job training to labourers from whom the potential for further development has been identified. The latter is not mandatory to all as it covers technical skills.   Contractor should also make provision for the possibility that there might be local youth that will need to be placed on the project with an intention to be provided support towards improving their level of competency and productivity. Contractor shall also provide all necessary on-the-job training to targeted labour to enable such labour to master and advance on techniques required to undertake the work in accordance with requirements of the contract in a manner that does not compromise workers health and safety.  F:......................... V:........................ T:........................</t>
  </si>
  <si>
    <t xml:space="preserve">Tenderer’s are advised that this contract is subject to the Expanded Public Works Programme (EPWP) and the following criteria will apply: </t>
  </si>
  <si>
    <t>AFRICAN EQUITY OWNERSHIP</t>
  </si>
  <si>
    <t>H4</t>
  </si>
  <si>
    <t>a)  The Tenderer is to allow for  5% of the total value of works to be undertaken by a Priority Population Group.  This percentage excludes the costs of employing local unskilled labour. The allocation of this percentage from the Project, the screening of people, the selection of skills, will be for the Contractor to adjudicate.  b)  The Priority Population Group consists of women, youth and disabled people.  c)  The Contractor is to give first option for prospective PPG’s from the surrounding areas of the Project. Should there be insufficient suitable people fitting the criteria of PPG’s, the Contractor may hire people from further afield. This is to be done only after consultation with the Department of Works EPWP Co-ordinator and the Community Liaison Officer (CLO).  d)  A Mentor is to be employed by the Contractor, in consultation with the Department of Works for the purposes of quality control and liaison between the Contractor and the selected PPG’s on site. The mentor will be responsible for ensuring an acceptable level of quality workmanship and that such work carried out by the PPG's is executed within the time frames stipulated.   In so far as possible, the Contractor is encouraged to expand the PPG’s skills, knowledge and performance levels.  F:........................ V:........................ T:.......................</t>
  </si>
  <si>
    <t>TENDERER'S TO NOTE CONDITIONS</t>
  </si>
  <si>
    <t xml:space="preserve">a) The contract to be entered into between the Contractor and the PPG’s will be a LABOUR ONLY sub-contract.  b) The Contractor will be responsible for ensuring that all materials for use by the PPG’s in the works are to be on site timeously. The Contractor shall liaise with The Mentor and PPG to determine the nature and extent of materials required and the lead time necessary.  c) The Contractor shall be responsible for the overall programming of the Works and he is to allow for monitoring the PPG’s programme and progress.  d) In conjunction with the Mentor, he is to allow for the supervision and mentoring (where necessary) of the PPG to ensure quality and adherence to standard building practice  e) The Contractor is to allow for extra storage facilities on site for the PPG’s tools and equipment.  f) Basic tools shall be provided by the PPG’s and where these are not available; the Contractor will supply him with the necessary tools and equipment and deduct the costs thereof from the interim claims made by the PPG.  g) Work requiring specialized tools will be provided free of charge by the Contractor with the provision that these be returned upon completion of the Work.     </t>
  </si>
  <si>
    <t>CO-ORDINATION</t>
  </si>
  <si>
    <t>The Contractor is to co-ordinate the work of all the PPG’s, Sub-Contractors and Nominated Sub- Contractors appointed direct by the Employer in such a manner and at all times as will suit the building programme and he is to allow adequate access, for the PPG’s, where required, to carry out their work in an efficient manner as no claims for extras in this connection will be entertained.  F:........................  V:.......................  T:...................... </t>
  </si>
  <si>
    <t xml:space="preserve">ATTENDANCE </t>
  </si>
  <si>
    <t>The Contractor may allow for attendance upon the PPG’s concerned to execute the work. The Contractor is to allow the PPG’s the use of any scaffolding belonging to him while it remains so erected on the site.   Where scaffolding is necessary for the use by any PPG and the Contractor has not erected any for his own use or has removed same after his own use, the Contractor shall supply sufficient scaffolding to the PPG to be erected and dismantled by the PPG and returned to the Contractor.  This attendance upon PPG’s to execute the work is to include for the scaffolding provisions as aforesaid and, in addition, is to include for co-operating to the fullest extent with all the parties, attending on off-loading materials, providing suitable storage for tools and materials used by the PPG’s, use of general facilities such as latrines, etc., supply and cost of power, lighting, water and the like.  F:.........................  V:.......................  T:........................</t>
  </si>
  <si>
    <t>E12.9 EPWP CONTRACT FOR LABOUR</t>
  </si>
  <si>
    <t>It is compulsory that shortly after the contractor and or sub contractor has appointed local labour, the employment contract should be signed by both parties, prior to commencement with works on site. The employment contract forms part of the Ministerial Determination or from the regional EPWP officials. Each contract will lapse at the end of each financial year therefore requiring the Contractor  to do a renewal of each contract should the need of employment still exist for that particular labourer.  F:........................  V:......................  T:..........................</t>
  </si>
  <si>
    <t>Contractors are to price any item on the Bill of Quantities having below, bearing in mind that they are regarded as  main sources of job creation, whether sub contracted or undertaken by the main contractor.</t>
  </si>
  <si>
    <t>Elements on the scope of work where application of Labour Intensive Construction methods as  will indicated with letters (LI) are regarded feasible are as follows;  i)  Excavating trenches for foundations and any other civil works with the  depth not more than 1.5 m   ii)  All masonry works which include concrete mixing on site; brickwork; plastering; screed works; jointing; etc.  iii)  Painting, Plumbing, Ironmongery; roof cladding; glazing; tilling; carpentry; flooring; waterproofing; etc.  F:........................ V:........................ T:........................</t>
  </si>
  <si>
    <t xml:space="preserve">  Note: It is a general requirement of this contract that persons normally resident in the ward of the works (local labour) be given preference for employment on the contract. Provided, however, that should adequate and appropriate labour not be available within the ward, others may be employed subject to satisfactory proof being provided that every reasonable endeavour has been made to employ local labour (Local Sub-contractor(s); Skilled; Semi-Skilled and Unskilled). The contractor shall in consultation with the local community leaders with the purpose of negotiating with them regarding the utilization of local resources in the construction process. In this regard, the contractor shall furthermore give preference, wherever possible to the employment of single heads of households, women and youth as well as families declared as most indigent by War on Poverty/ Sukuma Sakhe program profiling process. The contractor should aim, in general, to maximise the involvement of the local community, however workers from other communities should not exceed 20% of all persons working on the project, where local employees possess skills at level of competency that meet contractors requirements.  Payment for the labour-intensive component of the works. Payment for works identified in the Scope of Work as being labour-intensive shall only be made in accordance with the provisions of the Contract if the works are constructed strictly in accordance with the provisions of the Scope of Work. Any non-payment for such works shall not relieve the Contractor in any way from his obligations either in contract or in delict.  Linkage of payment for labour-intensive component of works to submission of project data.  The Contractor’s payment invoices shall be accompanied by labour information for the corresponding period in a format specified by the employer. If the contractor chooses to delay submitting payment invoices, labour returns shall still be submitted as per frequency and timeframe stipulated by the Employer. The contractor’s invoices shall not be paid until all pending labour information has been submitted.  Applicable labour laws  The current Ministerial Determination (also downloadable at www.epwp.gov.za)  Expanded Public Works Programmes, issued in terms of the Basic Conditions of Employment Act of 1997 by the Minister of Labour in Government Notice , shall apply to works described in the scope of work as being labour-intensive and which are undertaken by unskilled or semi-skilled workers.  F:......................... V:....................... T:....................... </t>
  </si>
  <si>
    <t>Tenderers are to price against the following items for compliance with the SPECIFICATION FOR HIV/AIDS AWARENESS  bound into this document (The clauses referred to are those of the Specification for HIV/AIDS)</t>
  </si>
  <si>
    <t>E13.1    Provide and maintain a condom dispenser in             terms of Clause 5.1a)              F:................... ... V:................... T:...................</t>
  </si>
  <si>
    <t>E13.3   HIV /Aids Awareness Programme on Site for notless than 90% of workers inclusive of all direct and indirect costs; Engage a qualified service provider as describedin the scope of works to conduct an HIV Awareness Programme  in terms of Clause 5.2.1a)             F:.................... V:................... T:...................</t>
  </si>
  <si>
    <t>E13.4   Arrange for workers to attend the HIVAwareness Programme in terms of Clause 5.2.1b)            F:..................  V:..................  T:.................</t>
  </si>
  <si>
    <t>E13.5   Reporting            Prepare and attach to claims for payment a briefreport in terms of Clause 5.3 (see also HIV/STI Compliance Report includedwith this document).             F:................... V:..................... T:....................             Note: In the event that the contractor fails to satisfy the requirements of this specification, the employer (Head: Public Works) may apply any of the sanctions provided for in the contract. Sanctions may include the application of a financial penalty of .04% of the Contract Sum per calendar day of which the required reports has not been submitted.</t>
  </si>
  <si>
    <t>Tenderers are to allow for costs in providing  a project specific ' Construction Phase Safety, Health and Environmental Plan' in accordance with  "Section 2 - Specification Data associated with SANS 1921-1:2004" clause C4.18 in "Part C3 - Scope of Work"  F:...................  V:.....................  T:.................... </t>
  </si>
  <si>
    <t>Bidders are to allow for the provision and removal of a project notice board and a site office in accordance with the Principal Agent's requirements.  F:...................... V:.................... T:..................... </t>
  </si>
  <si>
    <t>Where imported items are listed in the tender documents, the tenderer shall provide all information called for, failing which the price of any such item, material or equipment shall be excluded from currency fluctuations. (Refer to T2.14 - Schedule of Imported Materials and Equipment.  F:..................  V:.....................  T:..........................</t>
  </si>
  <si>
    <t>The drawings issues with these Bid documents do not comprise the complete set but serves as a guide only for Biding purposes and for indicating the scope of works to enable the Bidder to acquaint him with the nature and extent of the works and the manner in which they are to be executed. Should any part of the drawings not be clearly legible to the Bidder he shall, before submitting his Bid, obtain clarification in writing from the principal agent.   F:..................... V:................... T:..................... </t>
  </si>
  <si>
    <t>The Document Preambles will be the “ASAQS Model Preambles for Trades – 2008” and is obtainable from the various Regional Office’s of the Department of Public Works and shall be read in conjunction with the Bills of Quantities and be referred to for the full descriptions of work to be done and materials to be used.  F:.................... V:..................... T:..................... </t>
  </si>
  <si>
    <t>Wherever a Trade Name for any product has been described in the Bills of Quantities the Bidder's attention is drawn to the fact that any other product of equal quality may be used subject to the written approval of the Principal Agent being obtained prior to the closing date for submission of Bids.  F:..................... V:....................... T:....................... </t>
  </si>
  <si>
    <t>Refer to Scope of Works  Part C3 of this Bid Document for information on the occupation of existing buildings.  F:................... V:.................... T:..................... </t>
  </si>
  <si>
    <t>The contractor shall, after taking possession of the site and before commencing the work, check all levels, liners, profiles and the like and satisfy himself as to the dimensional accuracy of all work executed under the previous contract which may affect his work. Should any inaccurate or defective work be found, the contractor shall immediately notify the principal agent in writing requesting his instructions with regard thereto and afford every facility to those rectifying such inaccurate or defective work.  F:.................... V:..................... T:..................... </t>
  </si>
  <si>
    <t>If the site is situated in a security area and the Bidder must arrange with the Authorities to obtain permission to enter the site for Bidding purposes.  F:......................  V:....................  T:....................... </t>
  </si>
  <si>
    <t>If the works falls within a security area, the contractor must arrange with the Authorities and give the necessary notices before commencement of the works. Should the contractor fail to make such arrangements, admission to the site may be refused and any additional costs will be for the contractor's account.  F:......................  V:......................  T:..................... </t>
  </si>
  <si>
    <t>If the works fall within a security area, the contractor shall obtain entrance permits for his personnel and workmen entering the area and shall comply with all regulations and instructions which may be issued from time to time regarding the protection of persons and property under control of the Authority.  F:.......................  V:.......................  T:...................... </t>
  </si>
  <si>
    <t>The principal agent may require the contractor to have his personnel and workmen, or a certain number of them, security classified. In the event of the principal agent requesting the removal of a person or persons from the works for security reasons, the contractor shall do so forthwith and shall thereafter ensure that such person or persons are denied access to the works and the site and/or to any document or information relating to the works.  F:....................... V:...................... T:....................... </t>
  </si>
  <si>
    <t>In terms of article 119 of the Defence Act, 44 of 1957, it is prohibited to sketch or to take photographs of any military site or installation or any building or civil works thereon or to be in possession of a camera or other apparatus used for taking photographs, except when authorised thereto by or on behalf of the Minister. The same prohibition is also applicable to all Correctional Institutions in terms of article 44.1(e) of the Correctional Services Act 8 of 1959.  F:........................ V:...................... T:...................... </t>
  </si>
  <si>
    <t> Water for Construction purposes must be obtained from alternative water sources (i.e. supply other than water that is produced and distributed by a regulated water service authority from a licenced water treatment works for human consumption), eg dams, rivers, boreholes, springs, rainwater harvesting, recycled sewerage water, etc. The alternative water source shall not be of an inferior quality / standard than that required for construction purposes. The client reserves the right through his agents to test such supplies or request certificates confirming the grade and nature of the water supply. Relevant knowledge of the respective area will be an advantage.   F:.....................  V:.....................  T:....................... </t>
  </si>
  <si>
    <t xml:space="preserve">SECTION No. 2 </t>
  </si>
  <si>
    <t>BILL No.1 : ALTERATIONS</t>
  </si>
  <si>
    <t>(CPAP WORK GROUP NO. 102 UNLESS OTHERWISE STATED)</t>
  </si>
  <si>
    <t>MODEL PREAMBLES</t>
  </si>
  <si>
    <t>The tenderer is referred to the "Model Preambles for Trades" for supplementary and comprehensive expansion of descriptions, appropriate provision for which shall be deemed to have been included in all relevant rates</t>
  </si>
  <si>
    <t>SUPPLEMENTARY PREAMBLES</t>
  </si>
  <si>
    <t>Remove</t>
  </si>
  <si>
    <t>Remove shall mean removing from site to a location to be determined by the contractor</t>
  </si>
  <si>
    <t>Notes</t>
  </si>
  <si>
    <t>Doors, fanlights, fittings, frames, linings, etc which are to be re-used shall be thoroughly overhauled before refixing including taking off, easing and rehanging, cramping up, re-wedging as required and making good cramps, dowels, etc, and easing, oiling, adjusting and repairing ironmongery as necessary, replacing any glass damaged in removal or subsequently and stopping up all nail and screw holes with tinted plastic wood to match timber, unless otherwise described. Re-painting or re-varnishing is given separately</t>
  </si>
  <si>
    <t>Prices for taking out of doors, windows, etc shall include for removal of all beads, architraves, ironmongery, etc</t>
  </si>
  <si>
    <t>With regard to building up of openings in existing walls, cement screeds and pavings, granolithic, tops of walls, etc. shall be levelled and prepared or raising of brickwork</t>
  </si>
  <si>
    <t>Making good of finishes shall include making good of the brick and concrete surfaces nto which the new finishes are applied, where necessary</t>
  </si>
  <si>
    <t>The contractor will be required to take all dimensions affecting the existing buildings on the site and he will be held solely responsible for the accuracy of all such dimensions where used in the manufacture of new items (doors, windows, fittings, etc)</t>
  </si>
  <si>
    <t>The Contractor to acknowledge that sequencing of the work will be necessary to accommodate the operational aspects of the school. The Contractor to accordingly factor the above requirement in the construction programme and pricing</t>
  </si>
  <si>
    <t>TEMPORARY BARRIERS, SCREENS, ETC</t>
  </si>
  <si>
    <t>Temporary protection and waterproofing of roofs</t>
  </si>
  <si>
    <t xml:space="preserve">Temporary waterproof and weatherproof protection of buildings  where roofing and related items have been removed during construction including the supply, installation and rotation of the temporary protection throughout the  contract period  as per the  construction program </t>
  </si>
  <si>
    <t>m2</t>
  </si>
  <si>
    <t>50.00</t>
  </si>
  <si>
    <t>Temporary barriers, screens, etc including removal and allow for re-use</t>
  </si>
  <si>
    <t>SANS approved weld mesh type temporary barrier fencing 1,5m high fixed to and including 100mm diameter gum poles set securely min 300mm deep in ground at max 3m spacing</t>
  </si>
  <si>
    <t>m</t>
  </si>
  <si>
    <t>160.00</t>
  </si>
  <si>
    <t>DEMOLISH</t>
  </si>
  <si>
    <t>Demolish &amp; remove existing</t>
  </si>
  <si>
    <t>Existing storage tank base size 2290 x 2540</t>
  </si>
  <si>
    <t>No</t>
  </si>
  <si>
    <t>REMOVAL OF EXISTING WORK</t>
  </si>
  <si>
    <t>Take out and remove doors, windows, etc from brickwork to remain</t>
  </si>
  <si>
    <t>Timber door from timber frame 0,9 x 2,1m high in one block wall</t>
  </si>
  <si>
    <t>Timber door with and including timber frame 0,9 x 2,1m high in one block wall</t>
  </si>
  <si>
    <t>Glazed steel window 1.3 x 1,1m high from one block walls</t>
  </si>
  <si>
    <t>Take down and remove glass &amp; mirrors</t>
  </si>
  <si>
    <t>Glass from steel windows including cleaning out rebates &amp; preparing for new glass (new glass elsewhere)</t>
  </si>
  <si>
    <t>Take down and remove roofs, floors, panelling, ceilings, partitions, etc</t>
  </si>
  <si>
    <t>Asbestos roof sheeting including timber purlins, underlay, and the provision of a certificate of safe disposal for asbestos</t>
  </si>
  <si>
    <t>Corrugated metal roof sheeting, including timber purlins, underlay etc.</t>
  </si>
  <si>
    <t>Fascia boards and fixings</t>
  </si>
  <si>
    <t>Barge boards and fixings</t>
  </si>
  <si>
    <t>Rainwater gutters and fixings</t>
  </si>
  <si>
    <t>Rainwater downpipes and fixings</t>
  </si>
  <si>
    <t xml:space="preserve"> Issue of certificate of compliance by registered AIA appointed by your asbestos disposal and removal subcontractor for the safe removal of asbestos contained products before any work on site commences </t>
  </si>
  <si>
    <t>Hack up/off &amp; remove grano, screed, plaster &amp; prepare surface to receive new</t>
  </si>
  <si>
    <t>Internal plaster to blockwork in patches</t>
  </si>
  <si>
    <t>External plaster to blockwork in patches</t>
  </si>
  <si>
    <t xml:space="preserve"> 30mm Screed from floors in patches</t>
  </si>
  <si>
    <t xml:space="preserve"> Alter Openings</t>
  </si>
  <si>
    <t xml:space="preserve"> Alter opening in one brick wall where 1 300 x 1 100mm high steel window removed to form opening for new window and frame size 1 445 x 980mm high overall by breaking out blockwork on both sides and bottom, including making good cement plaster into reveals and with 20MPa concrete threshold with steel trowelled finish (new window and making good paintwork elsewhere)</t>
  </si>
  <si>
    <t>Alter opening in one brick wall where 1 300 x 1 100mm high steel window removed to form opening for new kitchen roller shutter door size 2 500 x 1 115mm high overall by breaking out blockwork on both sides and bottom, including making good cement plaster into reveals and with Reinforced brick lintel.</t>
  </si>
  <si>
    <t>STRUCTURAL REPAIRS</t>
  </si>
  <si>
    <t>Repairs to structural cracks, etc</t>
  </si>
  <si>
    <t>Rake out existing structural crack, remove all debris/loose material including embedding steel rods, cutting or drilling slots (60mm deep) in brickwork at 250mm centres to embed steel rods and epoxy coat finish</t>
  </si>
  <si>
    <t xml:space="preserve"> SERVICE</t>
  </si>
  <si>
    <t xml:space="preserve"> Steel Windows</t>
  </si>
  <si>
    <t xml:space="preserve"> Service window including lubricating ironmongery and leave in workable condition (replacement of damaged/ missing ironmongery measured elsewhere)</t>
  </si>
  <si>
    <t>Inspection and Repairs of Existing Roofs</t>
  </si>
  <si>
    <t xml:space="preserve">The contractor is to carry out an inspection of the existing roofs, remove and replace all loose metal sheets, remove and replace damaged sisalation, and roof screws with approved new (8mm diameter with 26mm diameter washers and rubber gasket) including the re-fixing of all looses roof sheets, in accordance to the manufacturer's instructions.   </t>
  </si>
  <si>
    <t>SUNDRIES</t>
  </si>
  <si>
    <t>Desludging</t>
  </si>
  <si>
    <t>Debris and rubble covering the access to the pit latrine must be cleared and disposed of at a registered landfill site. The pit latrine is to be accessed by the removable cover or removal of the access concrete slab. The solids that cannot be pumped out must be dug out by mechanical means. When the contents of the pit or tank are to be pumped out and the sludge is too firm or dry it must be jetted with a high pressure hose and agitate the mixture of sludge and water with the end of the suction  hose before pumping begins. After pumping out the contents of the pit, the tanker must be driven to a legally authorised safe-disposal site, such as an off-site sewage treatment works, where the contents can be emptied. Dry pits or pits containing large quantities of solid materials incluidng stones, sticks, plastic bags, debris, etc. must be cleaned by individuals with hand held mechanical machinery with the appropriate protective gear in terms of the OHS Act as well as certified to work in confined spaces. Contractors are to ensure that the vacuum tankers are suitable to manoeuvre close to latrines without compromising the integrity of the pit latrine</t>
  </si>
  <si>
    <t>Clean out pit latrine by desludging. Contractor to price per toilet seat approximately 2Kl in volume</t>
  </si>
  <si>
    <t>Temporary Accommodation</t>
  </si>
  <si>
    <t>Provide temporary accommodation units (park homes) for Educational Facilities during construction in phases as herewith measured including leveling of area, positioning on site and connected electrical supply including issue of electrical compliance certificate. Park homes to be standard size class room size and needs to be minimum 7 x 7m or nearest standard size</t>
  </si>
  <si>
    <t>Rental of temporary accommodation approximate size 7 x 7m wide, including standard windows, burglar bars, curtains and tracks, two tier steps for access, light fittings, electrical certificate of compliance, for a period of seven (7) calendar months</t>
  </si>
  <si>
    <t>Two tier steps for seven (7) Calendar months</t>
  </si>
  <si>
    <t>Transportation and establishment on site and de-establishment on completion temporary accommodation units approximate size 7 x 7m wide</t>
  </si>
  <si>
    <t>Temporary Ablutions</t>
  </si>
  <si>
    <t>Rental of temporary plastic ablutions approximate size 1,2 x 1,2 x 2,3m high for the sole use by the school, for 6 months inclusive of  servicing on a regular basis. Ablutions are to be kept clean and in operation for the duration</t>
  </si>
  <si>
    <t>Transportation and establishment on site and de-establishment on completion temporary ablutions approximate size 1,2 x 1,2 x 2,3m high</t>
  </si>
  <si>
    <t>SECTION No. 3</t>
  </si>
  <si>
    <t>BILL No.1 : MASONRY</t>
  </si>
  <si>
    <t>BRICKWORK</t>
  </si>
  <si>
    <t>(CPAP WORK GROUP NO. 116 UNLESS OTHERWISE STATED)</t>
  </si>
  <si>
    <t>Sizes in descriptions</t>
  </si>
  <si>
    <t>Where sizes in descriptions are given in brick units, "one brick" shall represent the length and "half brick" the width of a brick</t>
  </si>
  <si>
    <t>Bricks</t>
  </si>
  <si>
    <t>Clay &amp; concrete bricks are to comply with N.H.B.R.C Part 2, Section 3</t>
  </si>
  <si>
    <t xml:space="preserve">Hollow walls etc </t>
  </si>
  <si>
    <t xml:space="preserve">Descriptions of hollow walls shall be deemed to include leaving every fifth perpend of the bottom course of the external skin open as a weep hole. </t>
  </si>
  <si>
    <t>Walls in two skins described as "bagged and sealed" shall be deemed to include having the outer face of the inner skin bagged with 1:6 cement and sand mixture and sealed with two coats "Brixeal" bitumen emulsion waterproofing coating.</t>
  </si>
  <si>
    <t>Pointing</t>
  </si>
  <si>
    <t>All pointing of exposed joints to be concave</t>
  </si>
  <si>
    <t>Samples</t>
  </si>
  <si>
    <t>Samples of all masonry building units, except those of walls described as "loadbearing", shall consist of a minimum of 6 units. Samples of building units to be used in walls described as "loadbearing" shall consist of 30 units from every 30 000 units delivered to site</t>
  </si>
  <si>
    <t>BLOCKWORK</t>
  </si>
  <si>
    <t>Concrete masonry units</t>
  </si>
  <si>
    <t>Blocks are to be either solid or hollow modular dense concrete masonry units having a compressive strength of 7 MPa</t>
  </si>
  <si>
    <t>Wall ties for blockwork</t>
  </si>
  <si>
    <t>Wall ties shall be polypropylene "Permaties" complying with BS 76377.  Ties for hollow walls shall be of sufficient length to allow not less than 75mm of each end to be built into the blockwork.  Ties are to be spaced at intervals of not more than 1m in the horizontal direction and not more than 400mm staggered in the vertical direction except at openings, vertical joints or ends of walls where they are to be placed vertically above each other</t>
  </si>
  <si>
    <t xml:space="preserve">Blockwork </t>
  </si>
  <si>
    <t xml:space="preserve">Blockwork shall comply with SABS 0145 "Concrete Masonry Construction" </t>
  </si>
  <si>
    <t>Surfaces to be plastered shall have joints raked out to a depth of at least 10mm to provide a key.  Cavities of hollow walls shall be kept free of mortar droppings or other undesirable matter. Every second perpend of the bottom course of the external skin of hollow walls shall be left open as a weep hole</t>
  </si>
  <si>
    <t>Standard complementary blocks</t>
  </si>
  <si>
    <t>Descriptions of blockwork shall be deemed to include standard complementary blocks such as corner, three-quarter, half and quarter blocks required in the construction of corners, reveals, jambs, ends, etc to solid and hollow walls and for bonding as necessary</t>
  </si>
  <si>
    <t>SUPERSTRUCTURE</t>
  </si>
  <si>
    <t>Blockwork of cement blocks in class II mortar</t>
  </si>
  <si>
    <t>M140 block walls in beamfilling</t>
  </si>
  <si>
    <t xml:space="preserve">M140 block walls </t>
  </si>
  <si>
    <t>BRICKWORK SUNDRIES</t>
  </si>
  <si>
    <t>Galvanized brickwork reinforcement</t>
  </si>
  <si>
    <t>Half brick wide reinforcement built in horizontally</t>
  </si>
  <si>
    <t>Galvanised hoop iron cramps, ties, etc</t>
  </si>
  <si>
    <t>40 x 1,6mm Galvanised hoop iron wall tie strips shot pinned to concrete and with the ties bent out and built into brickwork</t>
  </si>
  <si>
    <t>Precast Concrete</t>
  </si>
  <si>
    <t>150mm Concrete Lintel</t>
  </si>
  <si>
    <t>BILL No. 2 : ROOF COVERINGS ETC</t>
  </si>
  <si>
    <t>Sheeting</t>
  </si>
  <si>
    <t xml:space="preserve">The roof sheeting shall be 0,5mm AZ150 ZincAl or equal approved IBR profile roll-formed in continuous lengths and cut to length by a pneumatic cut-off process from certified Z275 galvanized steel complying with ISQ 550 (3T). A certificate verifying compliance shall be issued by the manufacturer. </t>
  </si>
  <si>
    <t>Finish for AZ150 Zincalume</t>
  </si>
  <si>
    <t>The profile shall be supplied with a paint finish consisting of a full top coat "Colourplus" or equal approved silicone modified polyester Colour: White to one side</t>
  </si>
  <si>
    <t>Assembly</t>
  </si>
  <si>
    <t>The AZ150 ZincAl sheets shall be fixed to every purlin strictly in accordance with manufacturer's specifications. Every precaution shall be taken to prevent damage to roof sheets during all stages of construction. Duck boards should be used when necessary to protect the sheeting from damage. Sheeting which has become deformed or damaged in any way, shall be replaced</t>
  </si>
  <si>
    <t>Flashings</t>
  </si>
  <si>
    <t>Flashings shall be approved by roof sheeting manufacturer and fixed to the sheeting with S10 clips to obviate any direct fixing perforations. Prior to flashings being fixed, all troughs at the apex shall be stop-ended to the full depth of the sheet in order to prevent any penetration of wind drived water. The trough shall be lipped at the eaves end to form a drip. Flashing flanges shall be notched to the sheet profile where necessary. All these operations must be performed with special tools available from the manufacturer. Care shall be taken to ensure that no sheeting or flashing will be cut with abrasive disc on roof surface in order to prevent steel splatter from penetrating colour coated areas. The flashings shall be supplied with a paint finish consisting of a full top coat silicon modified polyester Colour : White to one side</t>
  </si>
  <si>
    <t>Quality Assurance</t>
  </si>
  <si>
    <t>The manufacturer shall be assessed and certifed as complying with ISO 9001: 2008 Quality Management System</t>
  </si>
  <si>
    <t>Guarantee</t>
  </si>
  <si>
    <t xml:space="preserve">AZ150 ZincAl or equal approved sheeting shall be laid in strict accordance with manufacturer's specifications by an approved contractor. The employer shall be provided with a ten year written guarantee on materials and a five year written guarantee on workmanship and water-tightness after final inspection of the roofs, by the manufacturer.  </t>
  </si>
  <si>
    <t>Safety</t>
  </si>
  <si>
    <t>The contractor shall exercise special care when handling long length sheeting, particularly in windy conditions. Should work be interrupted for any reason, all loose sheeting and incomplete sections must be adequately secured against possible movement by wind and gravity</t>
  </si>
  <si>
    <t>Handling and Storage</t>
  </si>
  <si>
    <t>The contractor shall ensure that all materials used on site for cladding, etc are transported, handled and stored in accordance with the manufacturer's recommendations. Material damaged shall be rejected and replaced with undamaged material at the contractor's expense. Repair of damaged material will not generally be permitted. Rates are to include for preventing damage and protecting sheets through all stages of construction</t>
  </si>
  <si>
    <t>Inspection Prior to Installation or Erection</t>
  </si>
  <si>
    <t>Before commencing with installation, the contractor shall verify that the following items have been checked and accepted: a. The entire structure or the portion thereof to be sheeted has been correctly aligned, levelled and grouted b. Purlins and sheeting rails are at the correct spacing and are within the specified tolerances c. The corners of the roof are square and the wall framework is perpendicular or as specified d. No protrusions such as bolt heads, splice plates, cleats, etc. appear on the face of the framework e. All members to which roofing and cladding are to be fixed in aesthetically sensitive areas are true and square f. Paint and any other materials that may be incompatible with the sheeting, have been painted over or so dealt with that direct contact with the sheeting is avoided g. The contact faces between the purlins or the girts and the cladding are in the same plane. Should the alignment be inadequate, the contractor shall request instructions from the engineer before proceeding with the fixing of the cladding</t>
  </si>
  <si>
    <t>Protrusion through Sheeted Surfaces</t>
  </si>
  <si>
    <t xml:space="preserve">Protrusions such as pipes, ducts and the like, shall be adequately flashed where they pass through the sheeting surface. Where ribs have to be cut away to permit penetration, additional framing is to be installed as required to support the sheeting. Depending on the position of the penetration through the roof, special attention shall be given to back flashing the sheeting to the ridge or point of water entry. In all cases, all cutting and flashings shall be so arranged that adequate provision is made for the drainage of all troughs and corrugation </t>
  </si>
  <si>
    <t>Cleaning of Roofs, etc</t>
  </si>
  <si>
    <t>All debris, etc arising from the fixing of the cladding shall be removed from the sheetin as the fixing progresses. In addition, off-cuts of insulation, surplus fastners and sealants, mandrels from pop rivets, off-cuts of flashings and sheeting, surplus flashing, food packaging, cartons, bottles, cans, etc shall not be  left on the roof or in the gutters. Care shall be taken to ensure that no such material enters, blocks or partially impedes the flow of water into the outlets, downpipes, etc</t>
  </si>
  <si>
    <t>ROOF COVERING</t>
  </si>
  <si>
    <t>(CPAP WORK GROUP NO. 125 UNLESS OTHERWISE STATED)</t>
  </si>
  <si>
    <t>PROFILED METAL SHEETING AND ACCESSORIES</t>
  </si>
  <si>
    <t xml:space="preserve">0,55mm Zincalume IBR 686 sheeting and accessories with "Colorplus"  finish (colour : Standard colour on one side and Cool grey backing to other), in long lengths fixed using Class 3 Climaseal screws (8mm diameter with 19mm diameter washer and rubber gasket) as per manufacturer's recommendations for coastal areas to 50 x 76mm treated SA Pine purlins @ 900mm centres on Sisalation elsewhere measured </t>
  </si>
  <si>
    <t>Roof covering with pitch not exceeding 25 degrees</t>
  </si>
  <si>
    <t>Ridge covering 650mm girth</t>
  </si>
  <si>
    <t xml:space="preserve">Color coded metal angle flashing made from the same roofing sheet material and the same color with size 200 x 100mm and inner drip edges as well as outer drip edge, bent at 2.5 degrees respectively, fixed to fascia through the roof sheeting to the purlins. </t>
  </si>
  <si>
    <t>Moulded narrow and broad rib polyethelene filler blocks</t>
  </si>
  <si>
    <t>Moulded Sondor Metal Polyclosures for IBR roof sheeting profile color coated.</t>
  </si>
  <si>
    <t>ROOF AND WALL INSULATION</t>
  </si>
  <si>
    <t>"Sisalation 420"  or equal approved heavy industrial grade aluminium foil based insulation</t>
  </si>
  <si>
    <t>Insulation laid taut over rafters (at approximately 1 200mm centres) and fixed concurrent with purlins, etc</t>
  </si>
  <si>
    <t>Allow for insulation joints to be taped with approved Sisalation Duct tape</t>
  </si>
  <si>
    <t>BILL No. 3 : CARPENTRY AND JOINERY</t>
  </si>
  <si>
    <t>CARPENTRY AND JOINERY</t>
  </si>
  <si>
    <t>(CPAP WORK GROUP NO. 126 UNLESS OTHERWISE STATED)</t>
  </si>
  <si>
    <t>GENERAL</t>
  </si>
  <si>
    <t>The following schedule of prices includes all timber of the required grade and type shown on the designs, all cutting and waste, cutting to exact length and end angles necessary to manufacture the respective truss types, the supply of all connector plates, fabrication of the trusses, checking the completed truss for quality, as well as loading, transporting to the site and offloading  The trusses must be suitable stored and protected on site as directed by the Secretary or his Representative</t>
  </si>
  <si>
    <t>Sawn Softwood</t>
  </si>
  <si>
    <t>76 x 152mm rafter bracing, including all wall fixings where required, bolts, nuts, etc, installed in accordance to Engineer's instructions (Provisional)</t>
  </si>
  <si>
    <t xml:space="preserve">76 x 114mm false rafter fixed to rafter end to receive fascia and barge boards (elsewhere measured) </t>
  </si>
  <si>
    <t xml:space="preserve">76 x 50mm Purlins </t>
  </si>
  <si>
    <t>76 x 50mm Cross bracing</t>
  </si>
  <si>
    <t>Roof sundries</t>
  </si>
  <si>
    <t>50 x 185mm x 1mm thick Mitek eCo galvanised steel long truss hanger, fixed to tie beam with 35mm x 3,15mm diameter MiTek eCo Permafix mild steel collar nails and fixed to concrete filled blockwork with 4 x M12 rawl bolts</t>
  </si>
  <si>
    <t>Hurricane clips</t>
  </si>
  <si>
    <t>EAVES, VERGES, ETC</t>
  </si>
  <si>
    <t>Approved</t>
  </si>
  <si>
    <t>12 x 225mm Fascias to match existing including H-profile jointing strips</t>
  </si>
  <si>
    <t>12 x 225mm fascia board to eaves as barge board.</t>
  </si>
  <si>
    <t>50 x 50mm Eaves closer purlins</t>
  </si>
  <si>
    <t>DOORS ETC</t>
  </si>
  <si>
    <t>Wrought Meranti</t>
  </si>
  <si>
    <t xml:space="preserve">44mm SABS approved Framed ledged braced door 813 x 2 032mm high </t>
  </si>
  <si>
    <t>BILL No.4 : CEILINGS, PARTITIONS AND ACCESS FLOORING</t>
  </si>
  <si>
    <t>Descriptions:</t>
  </si>
  <si>
    <t>Items described as "nailed" shall be deemed to be fixed with hardened steel nails or pins or shot pinned to brickwork or concrete</t>
  </si>
  <si>
    <t>NAILED UP CEILINGS</t>
  </si>
  <si>
    <t>(CPAP WORK GROUP NO. 128 UNLESS OTHERWISE STATED)</t>
  </si>
  <si>
    <t>CEILING INSULATION</t>
  </si>
  <si>
    <t>Approved flexible non-combustible lightweight insulation</t>
  </si>
  <si>
    <t>100mm  Insulation loosely laid on top of brandering between roof timbers etc strictly in accordance with the manufacturer's detail and specification</t>
  </si>
  <si>
    <t>CEILINGS ETC</t>
  </si>
  <si>
    <t>9.5mm Gypsum plasterboard with taped &amp; skimmed joints</t>
  </si>
  <si>
    <t>Ceilings including 38 x 38mm sawn softwood brandering at 500mm centres in one direction not exceeding 1m below timber trusses</t>
  </si>
  <si>
    <t>Extra  over  ceiling  for  450  x  450mm trap door</t>
  </si>
  <si>
    <t>Gypsum Plasterboard Cornice</t>
  </si>
  <si>
    <t>75mm Coved cornice</t>
  </si>
  <si>
    <t>BILL No. 5 : IRONMONGERY</t>
  </si>
  <si>
    <t>Keys/Locks</t>
  </si>
  <si>
    <t>Each lock is to be distinctly numbered with consecutive numbers and each key is to be stamped with the corresponding number to the lock that it controls. All locks are to have two keys</t>
  </si>
  <si>
    <t>Trade Names</t>
  </si>
  <si>
    <t>Where trade names are specified other ironmongery approved by the Principal Agent may be used</t>
  </si>
  <si>
    <t>Fixing</t>
  </si>
  <si>
    <t>Fixing of ironmongery is deemed to be fixed to timber unless otherwise described</t>
  </si>
  <si>
    <t>IRONMONGERY</t>
  </si>
  <si>
    <t>(CPAP WORK GROUP NO. 132 UNLESS OTHERWISE STATED)</t>
  </si>
  <si>
    <t>HINGES, BOLTS, ETC</t>
  </si>
  <si>
    <t>75 x 102mm Stainless steel hinge</t>
  </si>
  <si>
    <t>150mm Stainless steel cabin hook</t>
  </si>
  <si>
    <t xml:space="preserve">Indicator bolt with chromium plated finish to new doors (elsewhere) </t>
  </si>
  <si>
    <t>LOCKS</t>
  </si>
  <si>
    <t xml:space="preserve">Three lever lockset to doors </t>
  </si>
  <si>
    <t xml:space="preserve">38mm Diameter rubber floor/wall mounted door stop </t>
  </si>
  <si>
    <t xml:space="preserve"> PINNING BOARDS, WRITING BOARDS, PROJECTION SCREENS, ETC</t>
  </si>
  <si>
    <t>2400 x 1200mm High, wall mounted aluminium framed pinning board.</t>
  </si>
  <si>
    <t>PUSH PLATES AND KICKING PLATES</t>
  </si>
  <si>
    <t>"Solid"</t>
  </si>
  <si>
    <t xml:space="preserve">800mm x 200mm high x 2mm aluminium screw mounted kick plate. </t>
  </si>
  <si>
    <t>BILL No. 6 : METALWORK</t>
  </si>
  <si>
    <t>The tenderer is referred to the "Model Preambles for Trades 2008" for supplementary and comprehensive expansion of descriptions, appropriate provision for which shall be deemed to have been included in all relevant rates</t>
  </si>
  <si>
    <t>METALWORK</t>
  </si>
  <si>
    <t>(CPAP WORK GROUP NO. 136 UNLESS OTHERWISE STATED)</t>
  </si>
  <si>
    <t>GALVANIZED PRESSED STEEL DOOR FRAMES</t>
  </si>
  <si>
    <t>1,6mm galvanised mild steel standard pressed jamb lining with double rebates to suit one brick wall:</t>
  </si>
  <si>
    <t>Frame for door 813 x 2032mm high.</t>
  </si>
  <si>
    <t>ROLLER SHUTTER DOORS</t>
  </si>
  <si>
    <t>Steel roller shutter doors:</t>
  </si>
  <si>
    <t>Note: The contractor is to check on site measurements before placing of order.</t>
  </si>
  <si>
    <t>Push-up hot dip galvanised steel roller shutter door to suit opening size 2,500 x 1,115mm high, with overhead box, with 0.8mm thick slats, 75mm wide side guides and two barrel bolts including extruded aluminium T-bar formed of 40 x 40mm angle iron, with rubber seal.</t>
  </si>
  <si>
    <t>GALVANISED MILD STEEL GATES</t>
  </si>
  <si>
    <t>Gate constructed from hot-dipped galvanized mild steel, consisting of 40 x 30 x 2mm thick rectangular hollow section to outer frame and horizontal rails. Infill to be 8 No. continuous 10mm diameter galvanised mild steel rods passing through and welded to horizontal rails and welded to outer frame. Lock housing to be formed of (2 Off) 10 x 180 x 3mm galvanised mild steel plates welded to finish flush with each face of the gate and is to have the necessary cut-outs for the lock deadbolt and Euro Profile cylinder.Frame stile to hinge side to be 30 x 30 x 2mm thick galvanised mild steel hollow square section 2m long, bolted to wall with (4 Off) expansion bolts. 30 x 30 x 2mm thick galvanised mild steel hollow square section 260mm long, twice bolted to wall as lock keep. End caps to be provided to both the frame stile and the lock keep.1,5 pairs galvanised mild steel pintle hinges welded to gate and frame stile. Pin of top hinge to be inverted. (1 Off) N302 Union Euro Profile Cylinder Gate Lock with LH5240-N302 housing and 2 x 18SC Union double cylinder. (1 Off) Halstead 166SC cabin hook and eye with cabin hook screwed to 100 x 70 x 32mm Meranti block plugged and screwed to wall, and eye welded to leading edge of gate outer frameGate is to be cleaned down on completion and left unpainted</t>
  </si>
  <si>
    <t>Single gate size 1 000 x 2 000mm complete fixed to blockwork</t>
  </si>
  <si>
    <t>Double gate size 2 000 x 2 000mm complete fixed to blockwork</t>
  </si>
  <si>
    <t>GALVANIZED STEEL BURGLAR BARS</t>
  </si>
  <si>
    <t>4,7mm x 19mm galvanised mild steel burglar bars welded to window frame over both opening and fixed sections of window horizontally</t>
  </si>
  <si>
    <t xml:space="preserve">Window burglar bars to suit window 1,3 x 1,45m high </t>
  </si>
  <si>
    <t xml:space="preserve"> Standard Industrial Windows</t>
  </si>
  <si>
    <t>Window 1445 x 987mm high to match existing with and including factory fitted burglar bars</t>
  </si>
  <si>
    <t>CHICKEN MESH REINFORCING</t>
  </si>
  <si>
    <t>1 layer Chicken Mesh reinforcing, fixed to existing plastered wall, fixed and secured with suitable fixings, nails, fasteners, to receive plaster( elsewhere)</t>
  </si>
  <si>
    <t>GALVANISED MILD STEEL POSTS, ETC</t>
  </si>
  <si>
    <t>Posts</t>
  </si>
  <si>
    <t>75 x 75 x 3600mm High posts including base plates and slotted to suite beam</t>
  </si>
  <si>
    <t>Sundries:</t>
  </si>
  <si>
    <t>10 x 180mm Mild steel bolts and nuts</t>
  </si>
  <si>
    <t>PROVISIONAL SUMS</t>
  </si>
  <si>
    <t xml:space="preserve">Provide an amount of R120,000.00 (One Hundred and Twenty Thousand Rand) for the supply and install of one (1) smart interactive board (screen) to be installed in the team teaching or general multi-purpose classroom or standard classroom. </t>
  </si>
  <si>
    <t>Allow for profit and general attendance</t>
  </si>
  <si>
    <t>Provide an amount of R10,000.00 (Ten Thousand Rand) for training to be given on the functioning of the smart interactive screen.</t>
  </si>
  <si>
    <t>BILL No. 7 : PLASTERING</t>
  </si>
  <si>
    <t>PLASTERING</t>
  </si>
  <si>
    <t>(CPAP WORK GROUP NO. 142 UNLESS OTHERWISE STATED)</t>
  </si>
  <si>
    <t>GRANOLITHIC</t>
  </si>
  <si>
    <t>Prepare and apply bonding liquid prior to laying granolithic finish composed of one part cement, two and a half parts concrete sand and three and a half parts granite or other approved hard stone chippings including filling in holes</t>
  </si>
  <si>
    <t>30mm Screed on previously screeded floors</t>
  </si>
  <si>
    <t>INTERNAL PLASTER</t>
  </si>
  <si>
    <t xml:space="preserve">Cement plaster trowelled smooth on brickwork </t>
  </si>
  <si>
    <t>On walls in small areas</t>
  </si>
  <si>
    <t>EXTERNAL PLASTER</t>
  </si>
  <si>
    <t xml:space="preserve">BILL No. 8: PLUMBING AND DRAINAGE </t>
  </si>
  <si>
    <t>PLUMBING AND DRAINAGE</t>
  </si>
  <si>
    <t>(CPAP WORK GROUP NO. 148 UNLESS OTHERWISE STATED)</t>
  </si>
  <si>
    <t>RAINWATER DISPOSAL</t>
  </si>
  <si>
    <t>Seamless aluminium</t>
  </si>
  <si>
    <t>150 x 150mm Box gutters with white baked enamel finish fixed with concealed brackets</t>
  </si>
  <si>
    <t>Extra over eaves gutter for stopped end</t>
  </si>
  <si>
    <t>Extra over eaves gutter for outlet suitable for 100 x 75mm downpipe</t>
  </si>
  <si>
    <t>Extra over eaves gutter for drop box suitable for 150 x 150mm box gutter</t>
  </si>
  <si>
    <t>100 x 76mm Fluted aluminium downpipes with white baked enamel finish</t>
  </si>
  <si>
    <t>Extra over rainwater downpipe for bends</t>
  </si>
  <si>
    <t>Extra over rainwater downpipe for shoes</t>
  </si>
  <si>
    <t>"JoJo" or equal approved</t>
  </si>
  <si>
    <t>5 000 Litre Vertical polyethylene water storage tank complete, fitted with and including 20mm PVC Ball Valve and 90° Angle HDPE spout on concrete tank stand (elsewhere measured) and tying down with 4mm diameter galvanised wire looped through 15mm hose enclosed steel link chain and secured to each corner of tank stand with a Y10 reinforcing rod twice bent and cast into concrete. here)</t>
  </si>
  <si>
    <t>2 500 Litre Vertical polyethylene water storage tank complete, fitted with and including 20mm PVC Ball Valve and 90° Angle HDPE spout on concrete tank stand (elsewhere measured) and tying down with 4mm diameter galvanised wire looped through 15mm hose enclosed steel link chain and secured to each corner of tank stand with a Y10 reinforcing rod twice bent and cast into concrete. here)</t>
  </si>
  <si>
    <t>Hole through top of tank lid for 75mm diameter rainwater pipe</t>
  </si>
  <si>
    <t>SANITARY PLUMBING</t>
  </si>
  <si>
    <t>(CPAP WORK GROUP NO. 146 UNLESS OTHERWISE STATED)</t>
  </si>
  <si>
    <t>SANITARY FITTINGS</t>
  </si>
  <si>
    <t>VIP 200 Pedestal c/w flap &amp; incorporated seat including setting in 20MPa non shrink cementitious grout base 750 x 750 x 75mm thick</t>
  </si>
  <si>
    <t>Christy wash hand basin with galvanised bracket, fixed to brickwork</t>
  </si>
  <si>
    <t>Bowl Urinal c/w brackets, fixed to brickwork</t>
  </si>
  <si>
    <t>uPVC pipes</t>
  </si>
  <si>
    <t>50mm Waste pipe.</t>
  </si>
  <si>
    <t xml:space="preserve">110mm Vent pipes </t>
  </si>
  <si>
    <t>Extra over uPVC pipes for fittings</t>
  </si>
  <si>
    <t>50mm Bend.</t>
  </si>
  <si>
    <t>50mm Rubber S trap with side outlet.</t>
  </si>
  <si>
    <t>110mm Vent valve with and including shade cloth protection over opening</t>
  </si>
  <si>
    <t>BILL No. 9: GLAZING</t>
  </si>
  <si>
    <t>GLAZING</t>
  </si>
  <si>
    <t>(CPAP WORK GROUP NO. 150 UNLESS OTHERWISE STATED)</t>
  </si>
  <si>
    <t>GLAZING TO STEEL WITH PUTTY</t>
  </si>
  <si>
    <t>6mm  clear toughened safety glass secured into galvanized window with a compatible UV resistant sealant</t>
  </si>
  <si>
    <t>Panes exceeding 0,1m2 and not exceeding 0,5m2</t>
  </si>
  <si>
    <t>Issue of Glazing Certificate.</t>
  </si>
  <si>
    <t>BILL No. 10 : PAINTWORK</t>
  </si>
  <si>
    <t>Where trade names are specified equal paints approved by the Architect may be used</t>
  </si>
  <si>
    <t>(CPAP WORK GROUP NO. 152 UNLESS OTHERWISE STATED)</t>
  </si>
  <si>
    <t>PAINTWORK TO PREVIOUSLY PAINTED WORK</t>
  </si>
  <si>
    <t>ON FLOATED PLASTER</t>
  </si>
  <si>
    <t>Prepare and brush surface to remove all loose contaminants and apply one coat alkali resistant primer, one undercoat and two coats PVA emulsion paint for interior use</t>
  </si>
  <si>
    <t>On internal walls</t>
  </si>
  <si>
    <t>Prepare and brush surface to remove all loose contaminants and apply one coat alkali resistant primer, one undercoat and two coats PVA emulsion paint for external use</t>
  </si>
  <si>
    <t>On external walls</t>
  </si>
  <si>
    <t>ON WOOD</t>
  </si>
  <si>
    <t>Prepare and brush surface to remove all loose contaminants and apply two coats approved carbolineum anti-corrosive coal tar paint</t>
  </si>
  <si>
    <t>On roof timbers at eaves and verges</t>
  </si>
  <si>
    <t>Prepare, brush surface to remove all loose contaminants, stain and apply three coats approved timber preservative</t>
  </si>
  <si>
    <t>On doors</t>
  </si>
  <si>
    <t>On door frames</t>
  </si>
  <si>
    <t>ON METAL</t>
  </si>
  <si>
    <t>Prepare and brush surface to remove all loose contaminants and apply one coat galvanized iron primer, one universal undercoat and two coats super enamel paint</t>
  </si>
  <si>
    <t>On window frames</t>
  </si>
  <si>
    <t>PAINTWORK TO NEW WORK</t>
  </si>
  <si>
    <t>ON PLASTER BOARD</t>
  </si>
  <si>
    <t>Prepare, brush surface to remove all loose contaminants and apply one coat approved  alkali resistant primer, and two coats approved super acrylic PVA Colour: White</t>
  </si>
  <si>
    <t>Ceilings &amp; cornices</t>
  </si>
  <si>
    <t>ON FIBRE CEMENT</t>
  </si>
  <si>
    <t>Prepare and brush surface to remove loose contaminants and apply one coat alkali resistant primer, one undercoat and two coats PVS emulsion paint suitable for external use</t>
  </si>
  <si>
    <t>On fascias &amp; barge boards</t>
  </si>
  <si>
    <t>Masonry</t>
  </si>
  <si>
    <t>Page</t>
  </si>
  <si>
    <t>Roof Coverings</t>
  </si>
  <si>
    <t>Carpentry &amp; Joinery</t>
  </si>
  <si>
    <t>Ceilings , Partitions and Access Flooring</t>
  </si>
  <si>
    <t>Ironmongery</t>
  </si>
  <si>
    <t>Metalwork</t>
  </si>
  <si>
    <t>Plastering</t>
  </si>
  <si>
    <t>Plumbing &amp; Drainage</t>
  </si>
  <si>
    <t>Glazing</t>
  </si>
  <si>
    <t>Paintwork</t>
  </si>
  <si>
    <t>SECTION No. 4</t>
  </si>
  <si>
    <t>BILL No. 1 : EARTHWORKS</t>
  </si>
  <si>
    <t>(CPAP WORK GROUP NO. 104 UNLESS OTHERWISE STATED)</t>
  </si>
  <si>
    <t>EXCAVATION, FILLING, ETC OTHER THAN BULK</t>
  </si>
  <si>
    <t>Earth berm</t>
  </si>
  <si>
    <t>Create earth berm for stormwater control with in situ material 1,5m wide at base x 500mm high</t>
  </si>
  <si>
    <t>Construct shaped earth V-drain 2 000mm wide including grass runners</t>
  </si>
  <si>
    <t>Soak Away</t>
  </si>
  <si>
    <t>Excavate for and create 15sqm of 300mm thick gabion/reno mattress (as per drawing)</t>
  </si>
  <si>
    <t>Headwall</t>
  </si>
  <si>
    <t>Construct headwall outlet (comprising of 630 x 200 x 4300mm long reinforced ref. 245 concrete footing with 1000mm high 230mm brick-wall including all form-work, excavation, filling, ramming, soil poisoning) for storm water from above v-drain elsewhere measured, as per drawing.</t>
  </si>
  <si>
    <t>BILL No. 2 : V DRAINS &amp; APRONS</t>
  </si>
  <si>
    <t>Break up and Remove</t>
  </si>
  <si>
    <t>100mm Thick surface bed in walkways</t>
  </si>
  <si>
    <t>SURFACE DRAINAGE</t>
  </si>
  <si>
    <t>Precast or in-situ Ref 193 mesh reinforced concrete (20MPa) open stormwater channels having V-shaped waterway formed in top, finished smooth on all exposed surfaces in 3:1 cement plaster trowelled smooth and with angles rounded, cast in suitable lengths not exceeding 3m, including all formwork, moulds, shallow excavation, filling and ramming, laying to falls, bedding and pointing in 3:1 cement mortar</t>
  </si>
  <si>
    <t xml:space="preserve">V- shaped concrete channel 1000mm wide and 75mm thick concrete lining with wood finish on exposed surfaces laid to falls in panels not exceeding 1.80m long, with 12mm soft board movement joints including all excavations, form work, cart away as per drawing </t>
  </si>
  <si>
    <t xml:space="preserve">V- shaped concrete channel 600mm wide and 75mm thick concrete lining with wood finish on exposed surfaces laid to falls in panels not exceeding 1.80m long, with 12mm soft board movement joints including all excavations, form work, cart away as per drawing </t>
  </si>
  <si>
    <t>Extra for 600mm angle</t>
  </si>
  <si>
    <t>Extra for 600mm T-intersection</t>
  </si>
  <si>
    <t>Extra for forming 150mm thick 600mm wide spreader fanning out to 2 600mm width at furthest end with cement grouted stone pitching cast in ass diffusers including working off concrete to a smooth finish</t>
  </si>
  <si>
    <t>10mm Thick polystyrene joint forming material in expansion joint between concrete and concrete surfaces in narrow widths not exceeding 300mm high</t>
  </si>
  <si>
    <t>Rake out 10mm wide expansion joint material for a depth of 10mm and point with UV and chemical resistant polysulphide sealant</t>
  </si>
  <si>
    <t>SOIL POISONING</t>
  </si>
  <si>
    <t>Soil insecticide inclusive of a written guarantee</t>
  </si>
  <si>
    <t xml:space="preserve">Under floors etc including forming and poisoning shallow furrows against foundation walls etc, filling in furrows and ramming </t>
  </si>
  <si>
    <t>CONCRETE APRONS AND CLASS VERANDAH WALKWAYS</t>
  </si>
  <si>
    <t>EARTHWORKS</t>
  </si>
  <si>
    <t>SITE CLEARANCE ETC</t>
  </si>
  <si>
    <t>Site clearance</t>
  </si>
  <si>
    <t xml:space="preserve">Clear the area to be paved of all grass, roots, rubbish, etc. </t>
  </si>
  <si>
    <t>Excavation in earth not exceeding 2m deep</t>
  </si>
  <si>
    <t>Trenches.</t>
  </si>
  <si>
    <t>m3</t>
  </si>
  <si>
    <t>Reduced levels under floors.</t>
  </si>
  <si>
    <t>EARTH FILLING, ETC.</t>
  </si>
  <si>
    <t>Earth filling obtained from the excavations and/or prescribed stock piles on site compacted to 97% Mod AASHTO density</t>
  </si>
  <si>
    <t>Under floors, steps, pavings, etc</t>
  </si>
  <si>
    <t>Extra over all excavations for carting away</t>
  </si>
  <si>
    <t>Surplus material from excavations and/or stock piles on site to a dumping site to be located by the contractor</t>
  </si>
  <si>
    <t>Compaction of surfaces</t>
  </si>
  <si>
    <t>Compaction of ground surface under pavings etc including scarifying for a depth of 150mm, breaking down oversize material, adding suitable material where necessary and compacting to 98% Mod AASHTO density</t>
  </si>
  <si>
    <t>REINFORCED CONCRETE</t>
  </si>
  <si>
    <t>25MPa/19mm Concrete</t>
  </si>
  <si>
    <t xml:space="preserve">Strip footings </t>
  </si>
  <si>
    <t>Surface beds cast in panels in walkways</t>
  </si>
  <si>
    <t>CONCRETE SUNDRIES</t>
  </si>
  <si>
    <t>Finishing top surfaces of concrete with a woodfloat finish</t>
  </si>
  <si>
    <t>Surface beds, slabs, etc</t>
  </si>
  <si>
    <t>TEST BLOCKS</t>
  </si>
  <si>
    <t>Prepare a set of six concrete cubes each cube size 150 x 150 x 150mm for strength cubes and deliver to an approved laboratory for testing and pay all charges in connection therewith</t>
  </si>
  <si>
    <t>MOVEMENT JOINTS ETC</t>
  </si>
  <si>
    <t>Expansion joints with approved softboard between vertical concrete surfaces</t>
  </si>
  <si>
    <t>10mm Joints not exceeding 300mm high</t>
  </si>
  <si>
    <t>STEEL REINFORCEMENT (PROVISIONAL)</t>
  </si>
  <si>
    <t>Mesh reinforcement</t>
  </si>
  <si>
    <t>Steel mesh reinforcement reference No. 193 in concrete slabs, etc. including all laps, bending, cutting, etc.  (Measured net).</t>
  </si>
  <si>
    <t xml:space="preserve">M140 block walls to verandah/walkways </t>
  </si>
  <si>
    <t>150mm Wide reinforcement built in horizontally</t>
  </si>
  <si>
    <t>WATERPROOFING</t>
  </si>
  <si>
    <t>DAMP-PROOFING OF WALLS AND FLOORS</t>
  </si>
  <si>
    <t>One layer of 250 micron USB Green waterproof sheeting sealed at laps with Pressure Sensitive Tape</t>
  </si>
  <si>
    <t>Under surface beds</t>
  </si>
  <si>
    <t>JOINT SEALANTS ETC</t>
  </si>
  <si>
    <t>SANS approved two-part grey polysulphide sealing compound (UV and chemical resistent) including backing chord, bond breaker, primer, etc</t>
  </si>
  <si>
    <t>10 x 10mm In expansion joints between brickwork &amp; concrete including raking out expansion joint filler as necessary</t>
  </si>
  <si>
    <t>15.00</t>
  </si>
  <si>
    <t>SCREEDS</t>
  </si>
  <si>
    <t>1:5 Cement plaster screeds wood floated on concrete</t>
  </si>
  <si>
    <t>Average 25mm thick on floors to falls</t>
  </si>
  <si>
    <t>External plaster to exposed verandah/walkway walls</t>
  </si>
  <si>
    <t>BILL No. 3 : TANK STANDS</t>
  </si>
  <si>
    <t>Trenches</t>
  </si>
  <si>
    <t>Risk of collapse of excavations</t>
  </si>
  <si>
    <t>Sides of excavations not exceeding 1,5m deep</t>
  </si>
  <si>
    <t>Keeping excavations free of water</t>
  </si>
  <si>
    <t>Keeping excavations free of all water other than subterranean water</t>
  </si>
  <si>
    <t>Backfilling to trenches, holes</t>
  </si>
  <si>
    <t>Selected earth filling obtained from the excavations and/or prescribed stock piles on site of a minimum G7 grade and compacted to 95% Mod AASHTO density</t>
  </si>
  <si>
    <t>Under floors etc including forming and poisoning shallow furrows against foundation walls etc, filling in furrows and ramming</t>
  </si>
  <si>
    <t>CONCRETE, FORMWORK AND REINFORCEMENT</t>
  </si>
  <si>
    <t>(CPAP WORK GROUP NO. 110 UNLESS OTHERWISE STATED)</t>
  </si>
  <si>
    <t>UNREINFORCED CONCRETE CAST AGAINST EXCAVATED SURFACES</t>
  </si>
  <si>
    <t>Surface beds cast in panels</t>
  </si>
  <si>
    <t>Making and testing set of three 150 x 150 x 150mm concrete strength test cube (Provisional)</t>
  </si>
  <si>
    <t>(CPAP WORK GROUP NO. 114 UNLESS OTHERWISE STATED)</t>
  </si>
  <si>
    <t>Clay bricks in class I mortar</t>
  </si>
  <si>
    <t>Brickwork of NFX bricks (14 MPa nominal compressive strength) in class I mortar</t>
  </si>
  <si>
    <t>One brick walls</t>
  </si>
  <si>
    <t>Brickwork of NFP bricks (14 MPa nominal compressive strength) in class I mortar</t>
  </si>
  <si>
    <t>Bagging of 1:3 cement and sand mixture</t>
  </si>
  <si>
    <t>On brick walls, piers, etc.</t>
  </si>
  <si>
    <t>Brickwork reinforcement</t>
  </si>
  <si>
    <t xml:space="preserve">FACE BRICKWORK </t>
  </si>
  <si>
    <t>Face bricks pointed with flush horizontal and vertical joints</t>
  </si>
  <si>
    <t>Extra over for face brickwork</t>
  </si>
  <si>
    <t>Brick-on-edge header course copings, sills, etc  face bricks pointed with recessed joints on all exposed faces</t>
  </si>
  <si>
    <t xml:space="preserve">Extra over brickwork for brick-on-edge header course </t>
  </si>
  <si>
    <t xml:space="preserve">DAMPPROOFING OF WALLS AND FLOORS </t>
  </si>
  <si>
    <t>One layer of 250 micron USB GREEN waterproof sheeting sealed at laps with Gunplas Pressure Sensitive Tape:</t>
  </si>
  <si>
    <t>Under surface beds.</t>
  </si>
  <si>
    <t>Sundry items</t>
  </si>
  <si>
    <t>30mm Approved brass padlock</t>
  </si>
  <si>
    <t>Polycop</t>
  </si>
  <si>
    <t>15mm Pipe fixed to wall with and including proprietary brackets</t>
  </si>
  <si>
    <t>Extra on polycop piping for 15mm fittings</t>
  </si>
  <si>
    <t>PAINTWORK ETC TO NEW WORK</t>
  </si>
  <si>
    <t>ON BRICK SURFACES</t>
  </si>
  <si>
    <t xml:space="preserve">Clean down with spirits of salts solution and apply two coats silicone-based brick dressing on: </t>
  </si>
  <si>
    <t>On facings (Externally).</t>
  </si>
  <si>
    <t>Earthworks</t>
  </si>
  <si>
    <t>V Drains and Aprons</t>
  </si>
  <si>
    <t>Tank Stand</t>
  </si>
  <si>
    <t>SECTION No. 5</t>
  </si>
  <si>
    <t>BILL No. 1 : ELECTRICAL INSTALLATION</t>
  </si>
  <si>
    <t>(CPAP WORK GROUP NO. 160 UNLESS OTHERWISE STATED)</t>
  </si>
  <si>
    <t>Tenderers are to note that the sum included in the amount column for this Section of the Bills of Quantities, should be the total of all priced items in the Electrical Installation, Bill of Quantities as attached.  Note: Tenderers are to include for all Preliminary and General costs of the electrical contractor, in the rates.</t>
  </si>
  <si>
    <t>REPAIRS AND RENOVATIONS TO EXISTING BUILDINGS</t>
  </si>
  <si>
    <t>Repair / Replace the electrical installation in  Classrooms, Admin Blocks, Toilets, etc that is to be refurbished or non-compliant in terms of SANS 10142-1. Note that all asbestos roofs on building is to be removed and replaced. Necessary safety gear to be used when working in this environment.</t>
  </si>
  <si>
    <t xml:space="preserve">The contractor is to Remove and replace existing Lighting fixtures, DB's and other outlets that are affected or non-compliant in terms of SANS codes. Rates to include removing and re-fixing existing fixtures to new positions where applicable. All installations to be made safe in terms of SANS 10142-1. </t>
  </si>
  <si>
    <t>P8000 Galvanised Trunking C/W enclosure</t>
  </si>
  <si>
    <t>Supply</t>
  </si>
  <si>
    <t>Install</t>
  </si>
  <si>
    <t xml:space="preserve">20mm Conduit </t>
  </si>
  <si>
    <t>20mm PVC round boxes complete with lids &amp; mounting screws</t>
  </si>
  <si>
    <t>100 x 100 x 50 mm deep mounted  for isolators / SSO units</t>
  </si>
  <si>
    <t>100 x 50 x 50 mm deep mounted for light switches</t>
  </si>
  <si>
    <t>32mm bosal conduit</t>
  </si>
  <si>
    <t>1,5 mm² (Live)</t>
  </si>
  <si>
    <t>1,5 mm² (Neutral)</t>
  </si>
  <si>
    <t>2,5 mm² (Earth)</t>
  </si>
  <si>
    <t>2.5 mm² (Live)</t>
  </si>
  <si>
    <t>2.5 mm² (Neutral)</t>
  </si>
  <si>
    <t>4 mm² (Live)</t>
  </si>
  <si>
    <t>4 mm² (Neutral)</t>
  </si>
  <si>
    <t>TYPE A</t>
  </si>
  <si>
    <t>1500mm (5ft) Surface mounted, open channel fluorescent luminaire. Metal Body. 2 x T5 fluorescent lamps complete with electronic control gear and telescopic ends. Minimum 8750 Lumens. 2 x 35W Cool White. Colour white or as per Architect</t>
  </si>
  <si>
    <t>TYPE B</t>
  </si>
  <si>
    <t>Wall mounted die-cast aluminium body with glass diffuser. IP 65, Corrosion and vandal resistant luminaire, complete with 2 x CFL lamp, electronic control gear and all necessary accessories. All external bolts to be stainless steel. Minimum 2400 lm.2 x 11W Cool White. Colour black or as per Architect</t>
  </si>
  <si>
    <t>TYPE C</t>
  </si>
  <si>
    <t>Ceiling/Wall mounted high pressure die-cast aluminium base with opal high-impact acrylic diffuser. Minimum IP 65, Corrosion and vandal resistant luminaire complete with 2x CFL lamps, electronic control gear and all necessary accessories. All external bolts to be stainless steel. Minimum 2400lm.2 x 11W Cool White. Colour black or as per Architect</t>
  </si>
  <si>
    <t>230V, 11W ES/BC Compact fluorescent lamps colour cool white</t>
  </si>
  <si>
    <t>230V, 1500mm T5 fluorescent tubes colour cool white</t>
  </si>
  <si>
    <t>Administration Block Alarm System including connection cables</t>
  </si>
  <si>
    <t>200W Low noise wall mounted electric fan</t>
  </si>
  <si>
    <t>Telephone Distribution Board</t>
  </si>
  <si>
    <t>School Siren and Push Button with Latch in Timer</t>
  </si>
  <si>
    <t>50mm PVC Sleeve</t>
  </si>
  <si>
    <t>2-Compartment galvanised and painted power skirting. (Grey)</t>
  </si>
  <si>
    <t>Power skirting inside and Outside corners</t>
  </si>
  <si>
    <t>Power skirting end caps</t>
  </si>
  <si>
    <t>Power skirting Cover plates</t>
  </si>
  <si>
    <t>Power skirting conduit entry boxes .</t>
  </si>
  <si>
    <t>16-24 Way Surface Mounted Disribution Board</t>
  </si>
  <si>
    <t>15Amp single phase Circuit breaker</t>
  </si>
  <si>
    <t>20Amp single phase Circuit breaker</t>
  </si>
  <si>
    <t>60Amp double pole Earth Leakage Unit</t>
  </si>
  <si>
    <t>Class II 10kA single pole SPD unit</t>
  </si>
  <si>
    <t>Single Lever, one way switch</t>
  </si>
  <si>
    <t>IP65 Single lever switch</t>
  </si>
  <si>
    <t>Two Lever one way switch</t>
  </si>
  <si>
    <t>16 Amp 3 pin double SSO ZA Plug (White)</t>
  </si>
  <si>
    <t>16 Amp 3 pin Single (White)</t>
  </si>
  <si>
    <t>30 Amp 2 pole 230V</t>
  </si>
  <si>
    <t>Replace 10 Amp day light switch per SANS 1777</t>
  </si>
  <si>
    <t>8mm Diameter Aluminium lightning protection conductor. To include all holding down clamps, down conductors and bonding to earth rings</t>
  </si>
  <si>
    <t>Bond the metal roofs at each corner of the building bonded to the earth electrode in the ground. To include lugs, brass screws, nuts and washers</t>
  </si>
  <si>
    <t>Provide test joint points at 500mm AFGL at each down conductor location. The test joint shall comprise of two lugs and a 10mm galvanized steel bolt and nut enclosed in a suitable GRP enclosure</t>
  </si>
  <si>
    <t>50mm stranded BCEW down conductor in surface mounted PVC conduit complete with saddles</t>
  </si>
  <si>
    <t>1200mm x 16mm diameter Copper earth electrodes driven in ground, including 'Cadweld' joining sleeves as required</t>
  </si>
  <si>
    <t>6.0mm x 3 Core ECC</t>
  </si>
  <si>
    <t>Term</t>
  </si>
  <si>
    <t>16.0mm 3 Core ECC</t>
  </si>
  <si>
    <t>6.0mm 2 Core ECC</t>
  </si>
  <si>
    <t>10.0mm 2 Core ECC</t>
  </si>
  <si>
    <t>Trench Excavations including temporary support of sides, keeping excavation dry, bedding material, backfilling, compacting and testing as specified. All backfill material to be suitable as per SANS codes and engineers approval. Backfill material to be imported if necessary. Trench depth to be 800mm below finished ground level</t>
  </si>
  <si>
    <t>In soft or pickable soil</t>
  </si>
  <si>
    <t xml:space="preserve">Soft Rock </t>
  </si>
  <si>
    <t>Hard Rock</t>
  </si>
  <si>
    <t>Warning tape installed 500mm below ground level, above cables in trench</t>
  </si>
  <si>
    <t>TESTING &amp; COMMISSIONING Test and commission complete installation as per SANS 10142-1</t>
  </si>
  <si>
    <t>Provide Certificate of Compliance (CoC) as per SANS 10142-1. One for each DB</t>
  </si>
  <si>
    <t>Provide Earthing certificate for each BLOCK, to include earth resistance test of each down conductor earth electrode, measured by an Earthing specialist by means of an approved instrument</t>
  </si>
  <si>
    <t>Remove all redundant equipment, store and dispose at an approved dump site. A disposal certificate to be supplied</t>
  </si>
  <si>
    <t>Allow for Municipal/Eskom Meter Connection</t>
  </si>
  <si>
    <t>40 Amp Double pole single phase main circuit breaker into existing feeder DB</t>
  </si>
  <si>
    <t>Trench Excavations including temporary support of sides, keeping excavation dry, bedding material, backfilling, compacting and testing as specified. All backfill material to be suitable as per SANS codes and engineers approval. Backfill material to be imported if necessary. Trench depth to be 500mm below finished ground level</t>
  </si>
  <si>
    <t xml:space="preserve">In soft or pickable soil </t>
  </si>
  <si>
    <t>Warning tape installed 300mm below ground level, above cables in trench</t>
  </si>
  <si>
    <t>Provide Certificate of Compliance (CoC) as per SANS 10142-1. One for each DB and one overall</t>
  </si>
  <si>
    <t>Decommission, remove and make safe above cable installation upon removal of temporary accommodation</t>
  </si>
  <si>
    <t>SECTION NO. 6</t>
  </si>
  <si>
    <t xml:space="preserve">BILL NO. 1PROVISIONAL SUMS </t>
  </si>
  <si>
    <t>General</t>
  </si>
  <si>
    <t>Work for which budgetary allowances are provided will be measured and valued in accordance with the relevant building contract and deducted in whole or in part if not required without any compensation for loss of profit on the said allowances</t>
  </si>
  <si>
    <t>Prime cost amounts and provisional sums are net.  Prime cost amounts shall include for delivery to site of all articles concerned  Provisional sums are for material and equipment supplied and installed complete by firms of specialists</t>
  </si>
  <si>
    <t>Profit</t>
  </si>
  <si>
    <t>Where stated, the contractor may allow for profit if required</t>
  </si>
  <si>
    <t>General attendance on nominated/selected subcontractors</t>
  </si>
  <si>
    <t xml:space="preserve">The item "attendance" which follows each provisional sum for nominated/selected subcontractors' work, shall be deemed to cover all the contractor's costs incurred in providing free of charge to the nominated/selected subcontractors the contractor's duties </t>
  </si>
  <si>
    <t>BUDGETARY ALLOWANCES</t>
  </si>
  <si>
    <t xml:space="preserve">Provide the sum of R 100,000.00 (One Hundred Thousand Rand) for Asbestos Inspector Authority (AIA) to be appointed by the Contractor. The AIA is to be appointed by the Department of Public Works via the awarded contractor. The awarded contractor will be expected to provide three (3) quotations for AIA services for approval and acceptance by the Department of Public Works and will then be appointed by the contractor and paid by the contractor. The appointed AIA and the appointed Asbestos contractor for removal and disposal will not be the same entity/company. </t>
  </si>
  <si>
    <t>Profit and attendance on above</t>
  </si>
  <si>
    <t>Preliminaries</t>
  </si>
  <si>
    <t>Alterations (Provisional)</t>
  </si>
  <si>
    <t>New Work to Existing Buildings (Provisional)</t>
  </si>
  <si>
    <t>Siteworks (Provisional)</t>
  </si>
  <si>
    <t>Electrical Installation</t>
  </si>
  <si>
    <t>Provisional Sums</t>
  </si>
  <si>
    <t>Sub Total</t>
  </si>
  <si>
    <t>ST</t>
  </si>
  <si>
    <t>ADD Value Added Tax @ 15%</t>
  </si>
  <si>
    <t>TAX</t>
  </si>
  <si>
    <t>(CPAP WORK GROUP NO. 190 UNLESS OTHERWISE STATED)</t>
  </si>
  <si>
    <t>A1. General (Clause 1)  F:................... V:.................... T:....................</t>
  </si>
  <si>
    <t/>
  </si>
  <si>
    <t>A2.Basis of the Contract (Clause 2)  F:................... V:.................... T:....................</t>
  </si>
  <si>
    <t>A3.Engineer (clause 3) F:................... V:.................... T:....................</t>
  </si>
  <si>
    <t>A4.Contractor's General Obligation (clause 4) F:................... V:.................... T:....................</t>
  </si>
  <si>
    <t>A5.Time and Related Matters (clause 5) - As referred to in the Contract Data under Special Time and Related Matters (clause 5) - As referred to in the Contract Data under Special Condition of Contract. The Contract Period shall be deemed to include all Non - Working Days, Special Non - Working Days and the year-end Builders Annual Industry Holiday Periods. F:................... V:.................... T:....................</t>
  </si>
  <si>
    <t>A6.Payment and Related Matters (clause 6) F:................... V:.................... T:....................</t>
  </si>
  <si>
    <t>A7. Quality and Related Matters (clause 7) F:................... V:.................... T:....................</t>
  </si>
  <si>
    <t>A8.Risk and Related Matters (clause 8) F:................... V:.................... T:....................</t>
  </si>
  <si>
    <t>A9.Termination of Contract (clause 9) F:................... V:.................... T:....................</t>
  </si>
  <si>
    <t>A10.Claims and Disputes (clause 10) F:................... V:.................... T:....................</t>
  </si>
  <si>
    <t>B1.Scope  F................. V:.................... T:....................</t>
  </si>
  <si>
    <t>B2.Normative references  F:................... V:.................... T:....................</t>
  </si>
  <si>
    <t>B3.Definitions  F:................... V:.................... T:....................</t>
  </si>
  <si>
    <t>B4.Requirements for construction and management  F:................... V:.................... T:....................</t>
  </si>
  <si>
    <t>B4.1General F:................... V:.................... T:....................</t>
  </si>
  <si>
    <t>B4.2Responsibilities for design and construction  F:................... V:.................... T:....................</t>
  </si>
  <si>
    <t>B4.3Planning, programme and method statements  F:................... V:.................... T:....................</t>
  </si>
  <si>
    <t>B4.4Quality assurance  F:................... V:.................... T:....................</t>
  </si>
  <si>
    <t>B4.5Setting Out  F:................... V:.................... T:....................</t>
  </si>
  <si>
    <t>B4.6Management and disposal of Water  F:................... V:.................... T:....................</t>
  </si>
  <si>
    <t>B4.7Blasting  F:................... V:.................... T:....................</t>
  </si>
  <si>
    <t>B4.8Works adjacent to services and structures  F:................... V:.................... T:....................</t>
  </si>
  <si>
    <t>B4.9Management of the Works and site  F:................... V:.................... T:....................</t>
  </si>
  <si>
    <t>B4.10Earthworks  F:................... V:.................... T:....................</t>
  </si>
  <si>
    <t>B4.11Testing  F:................... V:.................... T:....................</t>
  </si>
  <si>
    <t>B4.12Materials, samples and fabrication drawings  F:................... V:.................... T:....................</t>
  </si>
  <si>
    <t>B4.13Equipment  F:................... V:.................... T:....................</t>
  </si>
  <si>
    <t>B4.14Site Establishment  F:................... V:.................... T:....................</t>
  </si>
  <si>
    <t>B4.15Survey Control  F:................... V:.................... T:....................</t>
  </si>
  <si>
    <t>B4.16Temporary Works  F:................... V:.................... T:....................</t>
  </si>
  <si>
    <t>B4.17Existing Services  F:................... V:.................... T:....................</t>
  </si>
  <si>
    <t>B4.18Health and Safety  F:................... V:.................... T:....................</t>
  </si>
  <si>
    <t>B4.19Environmental Requirements  F:................... V:.................... T:....................</t>
  </si>
  <si>
    <t>B4.20Alterations, additions, extensions and modifications to existing works  F:................... V:.................... T:....................</t>
  </si>
  <si>
    <t>B4.21Inspection of adjoining structures, services, buildings and property  F:................... V:.................... T:....................</t>
  </si>
  <si>
    <t>B4.22Attendance on nominated and selected subcontractors  F:................... V:.................... T:....................</t>
  </si>
  <si>
    <t>C1.Certification by recognised bodies - CLAUSE 4.4  F................. V:.................... T:....................</t>
  </si>
  <si>
    <t>C2.Agrément certificates - CLAUSE 4.5  F................. V:.................... T:....................</t>
  </si>
  <si>
    <t>C3.Other services and facilities - CLAUSE 4.8  F................. V:.................... T:....................</t>
  </si>
  <si>
    <t>C4.Recording of weather - CLAUSE 5.2  F................. V:.................... T:....................</t>
  </si>
  <si>
    <t>C5.Management meetings - CLAUSE 5.3  F................. V:.................... T:....................</t>
  </si>
  <si>
    <t>C6.Daily records CLAUSE 5.6  F................. V:.................... T:....................</t>
  </si>
  <si>
    <t>C7.Bond and guarantees - CLAUSE 5.7  F................. V:.................... T:....................</t>
  </si>
  <si>
    <t>C8.Permits - CLAUSE 5.9  F................. V:.................... T:....................</t>
  </si>
  <si>
    <t>C9.Proof of compliance with the law- CLAUSE 5.10  F................. V:.................... T:....................</t>
  </si>
  <si>
    <t>D1.Requirements for drawings, information and calculations for which the contractor is responsible CLAUSE 4.1.7  F................. V:.................... T:....................</t>
  </si>
  <si>
    <t>D2.The responsibility strategy assigned to the contractor for the works  CLAUSE 4.2.1  F................. V:.................... T:....................</t>
  </si>
  <si>
    <t>D3.The planning, programme and method statements - CLAUSE 4.3  F................. V:.................... T:....................</t>
  </si>
  <si>
    <t>D4.Samples of materials, workmanship and finishes  - CLAUSE 4.12.1  F................. V:.................... T:....................</t>
  </si>
  <si>
    <t>D5.Fabrication drawings that the contractor is to provide and deliver to the employer  - CLAUSE  4.12.2  F................. V:.................... T:....................</t>
  </si>
  <si>
    <t>D6.Office for the foreman CLAUSE 4.14.3  F................. V:.................... T:....................</t>
  </si>
  <si>
    <t>D7.Telephone -  CLAUSE 4.14.3  F................. V:.................... T:....................</t>
  </si>
  <si>
    <t>D8.Office for inspector of works  -  CLAUSE 4.14.3  F................. V:.................... T:....................</t>
  </si>
  <si>
    <t>D9.Telephone in office for inspector of works  -  CLAUSE 4.14.3  F................. V:.................... T:....................</t>
  </si>
  <si>
    <t>D10.Sheds  -  CLAUSE 4.14.3  F................. V:.................... T:....................</t>
  </si>
  <si>
    <t>D11.Provision and erection of signboards -  CLAUSE 4.14.6  F................. V:.................... T:....................</t>
  </si>
  <si>
    <t>D12.Termination, diversion or maintenance of existing services - CLAUSE4.17.1  F................. V:.................... T:....................</t>
  </si>
  <si>
    <t>D13.Services which are known to exist - CLAUSE 4.17.3F................. V:.................... T:....................</t>
  </si>
  <si>
    <t>D14.Detection apparatus - CLAUSE 4.17.4  F................. V:.................... T:....................</t>
  </si>
  <si>
    <t>D15.Additional health and safety requirements - CLAUSE 4.18  F................. V:.................... T:....................</t>
  </si>
  <si>
    <t>E1. PROPRIETARY BRANDED PRODUCTS</t>
  </si>
  <si>
    <t>E2. OVERTIME</t>
  </si>
  <si>
    <t>E3. AS BUILT DRAWINGS</t>
  </si>
  <si>
    <t>E4. SITE INSTRUCTIONS</t>
  </si>
  <si>
    <t>E5. LABOUR RECORDS</t>
  </si>
  <si>
    <t>E6. PLANT RECORDS</t>
  </si>
  <si>
    <t>E7. CESSION OF MONIES</t>
  </si>
  <si>
    <t>E8. SECTIONAL COMPLETION</t>
  </si>
  <si>
    <t>E9. LOCAL LABOUR</t>
  </si>
  <si>
    <t>E10. IMPORT PERMITS AND DUTIES</t>
  </si>
  <si>
    <t>E11. CONTRACT PRICE ADJUSTMENT PROVISIONS (CPAP)</t>
  </si>
  <si>
    <t>E12. EPWP CONDITIONS AND SPECIFICATIONS</t>
  </si>
  <si>
    <t>12.3 RECORD KEEPING</t>
  </si>
  <si>
    <t>E12.4 EPWP REPORTING as per EPWP DATA FORM</t>
  </si>
  <si>
    <t>E12.5  EPWP PROMOTION</t>
  </si>
  <si>
    <t>E12.6 COMMUNITY LIAISON OFFICER (CLO)</t>
  </si>
  <si>
    <t>E12.8 LABOUR ONLY Sub Contracting for local emerging enterprises</t>
  </si>
  <si>
    <t>E12.10  EPWP SCOPE OF WORK</t>
  </si>
  <si>
    <t>E13  HIV/AIDS AWARENESS</t>
  </si>
  <si>
    <t>E13.2    Provide and maintain HIV/AIDS awareness posters  terms of Clause 5.1b)              F:................... V:................... T:................. </t>
  </si>
  <si>
    <t>E14  OCCUPATIONAL HEALTH AND SAFETY ACT NO. 85 OF 1993</t>
  </si>
  <si>
    <t>E15  NOTICE BOARD, SITE OFFICE, ETC.</t>
  </si>
  <si>
    <t>E16  IMPORTED MATERIALS AND EQUIPMENT</t>
  </si>
  <si>
    <t>E17  CONTRACT DOCUMENTS</t>
  </si>
  <si>
    <t>E18  GENERAL PREAMBLES</t>
  </si>
  <si>
    <t>E19  TRADE NAMES</t>
  </si>
  <si>
    <t>E20  EXISTING PREMISES OCCUPIED</t>
  </si>
  <si>
    <t>E21  INACCURATE AND DEFECTIVE WORK EXECUTED UNDER PREVIOUS CONTRACT</t>
  </si>
  <si>
    <t>E22  VIEWING THE SITE IN SECURITY AREAS</t>
  </si>
  <si>
    <t>E23  COMMENCEMENT OF WORKS IN SECURITY AREAS</t>
  </si>
  <si>
    <t>E24  ENTRANCE PERMITS TO SECURITY AREAS</t>
  </si>
  <si>
    <t>E25  SECURITY CHECK OF PERSONNEL</t>
  </si>
  <si>
    <t>E26  PROHIBITION ON TAKING PHOTOGRAPHS</t>
  </si>
  <si>
    <t>E27  MANAGEMENT OF WATER</t>
  </si>
  <si>
    <t>E28  ELECTRICITY CONSUMPTION</t>
  </si>
  <si>
    <t>The contractor will be responsible to remunerate the school with an amount of R 1200.00/month for electricityused on the site during the construction period and from site handover until works completion is reached and must make allowance in their preliminaries for such payment to the school on a monthly basis and if this is not paid, it will be deducted in the final account. The above mentioned electricity payments will onlybe applicable if the contractor make use of the school's electricity. However the school is not obligedto supply the contractor with electricity, and if so thecontractor must provide his own electricity for construction purposes. Contractors also need tofactor in the unavailability of electricity due to load shedding or any other disruptions and no claims withreference to any such disruptions will be entertained inrespect of time or money.   F:.....................  V:.....................  T:....................... </t>
  </si>
  <si>
    <t>SUMMARY OF CATERGORIES</t>
  </si>
  <si>
    <t>Category :Fixed ___________</t>
  </si>
  <si>
    <t>Category :Value ___________</t>
  </si>
  <si>
    <t>Category :Time ___________</t>
  </si>
  <si>
    <t>SECTION 3 SUMMARY</t>
  </si>
  <si>
    <t>FINAL SUMMARY</t>
  </si>
  <si>
    <t>SECTION 4 SUMMARY</t>
  </si>
  <si>
    <t>SCHOOL NAME</t>
  </si>
  <si>
    <t>WIMS</t>
  </si>
  <si>
    <t>CONTRACT TYPE</t>
  </si>
  <si>
    <t>BIDDING ENTITY:</t>
  </si>
  <si>
    <t>OPEN TENDER</t>
  </si>
  <si>
    <t xml:space="preserve">BIDDERS TO NOTE THAT ONLY THE RATE COLUMN TO BE FILLED </t>
  </si>
  <si>
    <t>Total Tender Value</t>
  </si>
  <si>
    <t>%</t>
  </si>
  <si>
    <t>PROVINCIAL ADMINISTRATION OF KWAZULU-NATAL</t>
  </si>
  <si>
    <t>DEPARTMENT OF PUBLIC WORKS</t>
  </si>
  <si>
    <t>BILLS OF QUANTITIES</t>
  </si>
  <si>
    <t>CONTRACTUAL SECTION</t>
  </si>
  <si>
    <t>ONE VOLUME APPROACH</t>
  </si>
  <si>
    <t>Durban</t>
  </si>
  <si>
    <t xml:space="preserve"> </t>
  </si>
  <si>
    <t>Project Code:</t>
  </si>
  <si>
    <t>Contracting Party: __________________________________________________________________________</t>
  </si>
  <si>
    <t>______________________________________</t>
  </si>
  <si>
    <t xml:space="preserve">PHASE 14: STORM DAMAGED PROGRAMME: REPAIRS AND RENOVATIONS TO STORM DAMAGED SCHOOLS THROUGHOUT THE PROVINCE OF KWAZULU-NATAL: NORTH COAST REGION: CLUSTER 42: UPHINDO HIGH SCHOOL. OPEN BID  </t>
  </si>
  <si>
    <t>Page 50</t>
  </si>
  <si>
    <t>Page 57</t>
  </si>
  <si>
    <t>Page 61</t>
  </si>
  <si>
    <t>Page 64</t>
  </si>
  <si>
    <t>Page 68</t>
  </si>
  <si>
    <t>Page 74</t>
  </si>
  <si>
    <t>Page 77</t>
  </si>
  <si>
    <t>Page 83</t>
  </si>
  <si>
    <t>Page 84</t>
  </si>
  <si>
    <t>Page 90</t>
  </si>
  <si>
    <t>Page 92</t>
  </si>
  <si>
    <t>Page 98</t>
  </si>
  <si>
    <t>Page 104</t>
  </si>
  <si>
    <t>PHASE 14: STORM DAMAGED PROGRAMME: REPAIRS AND RENOVATIONS TO STORM DAMAGED SCHOOLS THROUGHOUT THE PROVINCE OF KWAZULU-NATAL: NORTH COAST REGION: CLUSTER 42: UPHINDO HIGH SCHOOL. OPEN BID</t>
  </si>
  <si>
    <t>UPHINDO HIGH SCHOOL</t>
  </si>
  <si>
    <t>063358</t>
  </si>
  <si>
    <t>2420 x 1220mm fixed projection white board (non reflective) aluminium framed, magnetic surface (centre board) complete with (x2) 1210 x 1220mm swing leaf aluminium framed magnetic chalk boards (without any lines or graphics, etc) with heavy duty hinges and 2250mm one complete aluminium pen tray to the centre board.</t>
  </si>
  <si>
    <t>Magnetic Starter Pack (x1 Full Complete Set) consisting of:
4 x White board markers (Red, Green, Black, Blue)
1 x Cleaning Cloth
1 x Magnetic Eraser
1 x Cleaning Fluid 250ml
4 x Moulded magnets d day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</si>
</sst>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Red]#,##0.00"/>
    <numFmt numFmtId="165" formatCode="_-[$R-1C09]* #,##0.00_-;\-[$R-1C09]* #,##0.00_-;_-[$R-1C09]* &quot;-&quot;??_-;_-@_-"/>
    <numFmt numFmtId="166" formatCode="[$-1C09]dd\ mmmm\ yyyy;@"/>
    <numFmt numFmtId="167" formatCode="0;[Red]0"/>
  </numFmts>
  <fonts count="37"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u/>
      <sz val="11"/>
      <color theme="1"/>
      <name val="Calibri"/>
      <family val="2"/>
      <scheme val="minor"/>
    </font>
    <font>
      <b/>
      <u/>
      <sz val="11"/>
      <color theme="1"/>
      <name val="Calibri"/>
      <family val="2"/>
      <scheme val="minor"/>
    </font>
    <font>
      <b/>
      <sz val="14"/>
      <name val="Arial"/>
      <family val="2"/>
    </font>
    <font>
      <b/>
      <sz val="12"/>
      <color theme="1"/>
      <name val="Calibri"/>
      <family val="2"/>
      <scheme val="minor"/>
    </font>
    <font>
      <b/>
      <sz val="12"/>
      <name val="Arial"/>
      <family val="2"/>
    </font>
    <font>
      <b/>
      <sz val="18"/>
      <name val="Arial"/>
      <family val="2"/>
    </font>
    <font>
      <b/>
      <sz val="16"/>
      <name val="Arial"/>
      <family val="2"/>
    </font>
    <font>
      <b/>
      <sz val="8"/>
      <name val="Arial"/>
      <family val="2"/>
    </font>
    <font>
      <b/>
      <sz val="22"/>
      <name val="Arial"/>
      <family val="2"/>
    </font>
    <font>
      <sz val="14"/>
      <name val="Arial"/>
      <family val="2"/>
    </font>
    <font>
      <b/>
      <u/>
      <sz val="18"/>
      <name val="Arial"/>
      <family val="2"/>
    </font>
    <font>
      <sz val="16"/>
      <name val="Arial"/>
      <family val="2"/>
    </font>
    <font>
      <b/>
      <sz val="16"/>
      <color theme="1"/>
      <name val="Arial"/>
      <family val="2"/>
    </font>
    <font>
      <b/>
      <u/>
      <sz val="12"/>
      <color theme="1"/>
      <name val="Arial"/>
      <family val="2"/>
    </font>
    <font>
      <sz val="12"/>
      <color theme="1"/>
      <name val="Arial"/>
      <family val="2"/>
    </font>
    <font>
      <sz val="10"/>
      <color theme="1"/>
      <name val="Arial"/>
      <family val="2"/>
    </font>
    <font>
      <b/>
      <sz val="12"/>
      <color theme="1"/>
      <name val="Arial"/>
      <family val="2"/>
    </font>
    <font>
      <b/>
      <u/>
      <sz val="12"/>
      <name val="Arial"/>
      <family val="2"/>
    </font>
    <font>
      <sz val="12"/>
      <name val="Arial"/>
      <family val="2"/>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39997558519241921"/>
        <bgColor indexed="64"/>
      </patternFill>
    </fill>
    <fill>
      <patternFill patternType="solid">
        <fgColor theme="7" tint="0.39997558519241921"/>
        <bgColor indexed="64"/>
      </patternFill>
    </fill>
    <fill>
      <patternFill patternType="solid">
        <fgColor theme="3" tint="0.79998168889431442"/>
        <bgColor indexed="64"/>
      </patternFill>
    </fill>
  </fills>
  <borders count="2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auto="1"/>
      </top>
      <bottom style="double">
        <color auto="1"/>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medium">
        <color auto="1"/>
      </top>
      <bottom style="medium">
        <color auto="1"/>
      </bottom>
      <diagonal/>
    </border>
    <border>
      <left/>
      <right/>
      <top/>
      <bottom style="thick">
        <color indexed="64"/>
      </bottom>
      <diagonal/>
    </border>
    <border>
      <left/>
      <right/>
      <top style="medium">
        <color indexed="55"/>
      </top>
      <bottom/>
      <diagonal/>
    </border>
    <border>
      <left/>
      <right style="thin">
        <color indexed="64"/>
      </right>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85">
    <xf numFmtId="0" fontId="0" fillId="0" borderId="0" xfId="0"/>
    <xf numFmtId="0" fontId="16" fillId="0" borderId="0" xfId="0" applyFont="1"/>
    <xf numFmtId="0" fontId="0" fillId="0" borderId="0" xfId="0" applyAlignment="1">
      <alignment wrapText="1"/>
    </xf>
    <xf numFmtId="2" fontId="18" fillId="0" borderId="0" xfId="0" applyNumberFormat="1" applyFont="1" applyAlignment="1">
      <alignment vertical="center" wrapText="1"/>
    </xf>
    <xf numFmtId="2" fontId="0" fillId="0" borderId="0" xfId="0" applyNumberFormat="1" applyAlignment="1">
      <alignment vertical="center" wrapText="1"/>
    </xf>
    <xf numFmtId="0" fontId="16" fillId="0" borderId="0" xfId="0" applyFont="1" applyAlignment="1">
      <alignment wrapText="1"/>
    </xf>
    <xf numFmtId="0" fontId="19" fillId="0" borderId="0" xfId="0" applyFont="1" applyAlignment="1">
      <alignment wrapText="1"/>
    </xf>
    <xf numFmtId="0" fontId="19" fillId="0" borderId="0" xfId="0" applyFont="1"/>
    <xf numFmtId="0" fontId="0" fillId="0" borderId="11" xfId="0" applyBorder="1"/>
    <xf numFmtId="0" fontId="16" fillId="33" borderId="15" xfId="0" applyFont="1" applyFill="1" applyBorder="1"/>
    <xf numFmtId="0" fontId="16" fillId="33" borderId="15" xfId="0" applyFont="1" applyFill="1" applyBorder="1" applyAlignment="1">
      <alignment horizontal="center"/>
    </xf>
    <xf numFmtId="0" fontId="0" fillId="34" borderId="22" xfId="0" applyFill="1" applyBorder="1"/>
    <xf numFmtId="0" fontId="0" fillId="0" borderId="0" xfId="0" applyAlignment="1">
      <alignment horizontal="right"/>
    </xf>
    <xf numFmtId="0" fontId="0" fillId="34" borderId="22" xfId="0" applyFill="1" applyBorder="1" applyAlignment="1">
      <alignment horizontal="right"/>
    </xf>
    <xf numFmtId="164" fontId="0" fillId="0" borderId="0" xfId="0" applyNumberFormat="1"/>
    <xf numFmtId="164" fontId="0" fillId="0" borderId="10" xfId="0" applyNumberFormat="1" applyBorder="1"/>
    <xf numFmtId="165" fontId="0" fillId="34" borderId="22" xfId="0" applyNumberFormat="1" applyFill="1" applyBorder="1"/>
    <xf numFmtId="10" fontId="0" fillId="0" borderId="0" xfId="0" applyNumberFormat="1"/>
    <xf numFmtId="0" fontId="24" fillId="0" borderId="0" xfId="0" applyFont="1" applyAlignment="1">
      <alignment horizontal="left"/>
    </xf>
    <xf numFmtId="0" fontId="0" fillId="0" borderId="0" xfId="0" applyAlignment="1">
      <alignment horizontal="left"/>
    </xf>
    <xf numFmtId="0" fontId="32" fillId="0" borderId="0" xfId="0" applyFont="1" applyAlignment="1">
      <alignment horizontal="left" wrapText="1"/>
    </xf>
    <xf numFmtId="0" fontId="33" fillId="0" borderId="0" xfId="0" applyFont="1"/>
    <xf numFmtId="0" fontId="32" fillId="0" borderId="0" xfId="0" applyFont="1" applyAlignment="1">
      <alignment wrapText="1"/>
    </xf>
    <xf numFmtId="0" fontId="34" fillId="0" borderId="0" xfId="0" applyFont="1" applyAlignment="1">
      <alignment horizontal="left"/>
    </xf>
    <xf numFmtId="0" fontId="32" fillId="0" borderId="0" xfId="0" applyFont="1"/>
    <xf numFmtId="0" fontId="35" fillId="0" borderId="0" xfId="0" applyFont="1" applyAlignment="1">
      <alignment wrapText="1"/>
    </xf>
    <xf numFmtId="0" fontId="36" fillId="0" borderId="0" xfId="0" applyFont="1"/>
    <xf numFmtId="0" fontId="36" fillId="0" borderId="0" xfId="0" applyFont="1" applyAlignment="1">
      <alignment wrapText="1"/>
    </xf>
    <xf numFmtId="0" fontId="36" fillId="0" borderId="0" xfId="0" applyFont="1" applyAlignment="1">
      <alignment horizontal="left" wrapText="1"/>
    </xf>
    <xf numFmtId="0" fontId="22" fillId="0" borderId="0" xfId="0" applyFont="1" applyAlignment="1">
      <alignment wrapText="1"/>
    </xf>
    <xf numFmtId="0" fontId="22" fillId="0" borderId="0" xfId="0" applyFont="1" applyAlignment="1">
      <alignment horizontal="left" wrapText="1"/>
    </xf>
    <xf numFmtId="49" fontId="36" fillId="0" borderId="0" xfId="0" applyNumberFormat="1" applyFont="1"/>
    <xf numFmtId="0" fontId="22" fillId="0" borderId="24" xfId="0" applyFont="1" applyBorder="1" applyAlignment="1">
      <alignment horizontal="left" wrapText="1"/>
    </xf>
    <xf numFmtId="0" fontId="36" fillId="0" borderId="24" xfId="0" applyFont="1" applyBorder="1" applyAlignment="1">
      <alignment wrapText="1"/>
    </xf>
    <xf numFmtId="0" fontId="22" fillId="0" borderId="24" xfId="0" applyFont="1" applyBorder="1" applyAlignment="1">
      <alignment wrapText="1"/>
    </xf>
    <xf numFmtId="166" fontId="34" fillId="0" borderId="0" xfId="0" applyNumberFormat="1" applyFont="1" applyAlignment="1">
      <alignment horizontal="left" wrapText="1"/>
    </xf>
    <xf numFmtId="0" fontId="22" fillId="0" borderId="0" xfId="0" applyFont="1" applyAlignment="1">
      <alignment horizontal="left"/>
    </xf>
    <xf numFmtId="0" fontId="25" fillId="0" borderId="20" xfId="0" applyFont="1" applyBorder="1" applyAlignment="1">
      <alignment horizontal="left"/>
    </xf>
    <xf numFmtId="0" fontId="0" fillId="0" borderId="20" xfId="0" applyBorder="1"/>
    <xf numFmtId="0" fontId="22" fillId="0" borderId="11" xfId="0" applyFont="1" applyBorder="1"/>
    <xf numFmtId="0" fontId="22" fillId="0" borderId="0" xfId="0" applyFont="1"/>
    <xf numFmtId="0" fontId="22" fillId="0" borderId="25" xfId="0" applyFont="1" applyBorder="1"/>
    <xf numFmtId="0" fontId="0" fillId="0" borderId="19" xfId="0" applyBorder="1" applyAlignment="1">
      <alignment horizontal="left"/>
    </xf>
    <xf numFmtId="0" fontId="0" fillId="0" borderId="21" xfId="0" applyBorder="1"/>
    <xf numFmtId="167" fontId="0" fillId="0" borderId="0" xfId="0" applyNumberFormat="1"/>
    <xf numFmtId="0" fontId="22" fillId="0" borderId="16" xfId="0" applyFont="1" applyBorder="1" applyAlignment="1">
      <alignment horizontal="left"/>
    </xf>
    <xf numFmtId="0" fontId="22" fillId="0" borderId="17" xfId="0" applyFont="1" applyBorder="1" applyAlignment="1">
      <alignment horizontal="left"/>
    </xf>
    <xf numFmtId="0" fontId="22" fillId="0" borderId="18" xfId="0" applyFont="1" applyBorder="1" applyAlignment="1">
      <alignment horizontal="left"/>
    </xf>
    <xf numFmtId="0" fontId="36" fillId="0" borderId="0" xfId="0" applyFont="1" applyAlignment="1">
      <alignment horizontal="left" wrapText="1"/>
    </xf>
    <xf numFmtId="0" fontId="22" fillId="0" borderId="0" xfId="0" applyFont="1" applyAlignment="1">
      <alignment horizontal="left" wrapText="1"/>
    </xf>
    <xf numFmtId="0" fontId="36" fillId="0" borderId="0" xfId="0" applyFont="1"/>
    <xf numFmtId="0" fontId="32" fillId="0" borderId="0" xfId="0" applyFont="1" applyAlignment="1">
      <alignment horizontal="left" wrapText="1"/>
    </xf>
    <xf numFmtId="0" fontId="32" fillId="0" borderId="0" xfId="0" applyFont="1" applyAlignment="1">
      <alignment horizontal="left"/>
    </xf>
    <xf numFmtId="49" fontId="32" fillId="0" borderId="0" xfId="0" applyNumberFormat="1" applyFont="1" applyAlignment="1">
      <alignment horizontal="left"/>
    </xf>
    <xf numFmtId="0" fontId="30" fillId="0" borderId="0" xfId="0" applyFont="1" applyAlignment="1">
      <alignment horizontal="center" vertical="center" wrapText="1"/>
    </xf>
    <xf numFmtId="0" fontId="30" fillId="0" borderId="23" xfId="0" applyFont="1" applyBorder="1" applyAlignment="1">
      <alignment horizontal="left" vertical="center" wrapText="1"/>
    </xf>
    <xf numFmtId="0" fontId="31" fillId="0" borderId="0" xfId="0" applyFont="1" applyAlignment="1">
      <alignment horizontal="left" wrapText="1"/>
    </xf>
    <xf numFmtId="0" fontId="29" fillId="0" borderId="0" xfId="0" applyFont="1" applyAlignment="1">
      <alignment horizontal="center" vertical="top"/>
    </xf>
    <xf numFmtId="0" fontId="23" fillId="0" borderId="0" xfId="0" applyFont="1" applyAlignment="1">
      <alignment horizontal="center"/>
    </xf>
    <xf numFmtId="0" fontId="26" fillId="0" borderId="0" xfId="0" applyFont="1" applyAlignment="1">
      <alignment horizontal="center"/>
    </xf>
    <xf numFmtId="0" fontId="27" fillId="35" borderId="0" xfId="0" applyFont="1" applyFill="1" applyAlignment="1">
      <alignment horizontal="center"/>
    </xf>
    <xf numFmtId="0" fontId="28" fillId="0" borderId="0" xfId="0" applyFont="1" applyAlignment="1">
      <alignment horizontal="center"/>
    </xf>
    <xf numFmtId="0" fontId="21" fillId="34" borderId="12" xfId="0" applyFont="1" applyFill="1" applyBorder="1" applyAlignment="1">
      <alignment horizontal="center"/>
    </xf>
    <xf numFmtId="0" fontId="21" fillId="34" borderId="13" xfId="0" applyFont="1" applyFill="1" applyBorder="1" applyAlignment="1">
      <alignment horizontal="center"/>
    </xf>
    <xf numFmtId="0" fontId="21" fillId="34" borderId="14" xfId="0" applyFont="1" applyFill="1" applyBorder="1" applyAlignment="1">
      <alignment horizontal="center"/>
    </xf>
    <xf numFmtId="0" fontId="20" fillId="33" borderId="11" xfId="0" applyFont="1" applyFill="1" applyBorder="1" applyAlignment="1">
      <alignment horizontal="center" vertical="center" wrapText="1"/>
    </xf>
    <xf numFmtId="0" fontId="20" fillId="33" borderId="0" xfId="0" applyFont="1" applyFill="1" applyAlignment="1">
      <alignment horizontal="center" vertical="center" wrapText="1"/>
    </xf>
    <xf numFmtId="0" fontId="21" fillId="0" borderId="12" xfId="0" applyFont="1" applyBorder="1" applyAlignment="1">
      <alignment horizontal="center" vertical="center"/>
    </xf>
    <xf numFmtId="0" fontId="21" fillId="0" borderId="13" xfId="0" applyFont="1" applyBorder="1" applyAlignment="1">
      <alignment horizontal="center" vertical="center"/>
    </xf>
    <xf numFmtId="0" fontId="21" fillId="0" borderId="14" xfId="0" applyFont="1" applyBorder="1" applyAlignment="1">
      <alignment horizontal="center" vertical="center"/>
    </xf>
    <xf numFmtId="0" fontId="21" fillId="0" borderId="15" xfId="0" applyFont="1" applyBorder="1" applyAlignment="1">
      <alignment horizontal="center" vertical="center"/>
    </xf>
    <xf numFmtId="0" fontId="21" fillId="0" borderId="16" xfId="0" applyFont="1" applyBorder="1" applyAlignment="1">
      <alignment horizontal="center" vertical="center"/>
    </xf>
    <xf numFmtId="0" fontId="21" fillId="0" borderId="17" xfId="0" applyFont="1" applyBorder="1" applyAlignment="1">
      <alignment horizontal="center" vertical="center"/>
    </xf>
    <xf numFmtId="0" fontId="21" fillId="0" borderId="18" xfId="0" applyFont="1" applyBorder="1" applyAlignment="1">
      <alignment horizontal="center" vertical="center"/>
    </xf>
    <xf numFmtId="0" fontId="21" fillId="0" borderId="19" xfId="0" applyFont="1" applyBorder="1" applyAlignment="1">
      <alignment horizontal="center" vertical="center"/>
    </xf>
    <xf numFmtId="0" fontId="21" fillId="0" borderId="20" xfId="0" applyFont="1" applyBorder="1" applyAlignment="1">
      <alignment horizontal="center" vertical="center"/>
    </xf>
    <xf numFmtId="0" fontId="21" fillId="0" borderId="21" xfId="0" applyFont="1" applyBorder="1" applyAlignment="1">
      <alignment horizontal="center" vertical="center"/>
    </xf>
    <xf numFmtId="0" fontId="21" fillId="0" borderId="16" xfId="0" applyFont="1" applyBorder="1" applyAlignment="1" applyProtection="1">
      <alignment horizontal="center" vertical="center"/>
      <protection locked="0"/>
    </xf>
    <xf numFmtId="0" fontId="21" fillId="0" borderId="18" xfId="0" applyFont="1" applyBorder="1" applyAlignment="1" applyProtection="1">
      <alignment horizontal="center" vertical="center"/>
      <protection locked="0"/>
    </xf>
    <xf numFmtId="0" fontId="21" fillId="0" borderId="19" xfId="0" applyFont="1" applyBorder="1" applyAlignment="1" applyProtection="1">
      <alignment horizontal="center" vertical="center"/>
      <protection locked="0"/>
    </xf>
    <xf numFmtId="0" fontId="21" fillId="0" borderId="21" xfId="0" applyFont="1" applyBorder="1" applyAlignment="1" applyProtection="1">
      <alignment horizontal="center" vertical="center"/>
      <protection locked="0"/>
    </xf>
    <xf numFmtId="0" fontId="22" fillId="0" borderId="16" xfId="0" quotePrefix="1" applyFont="1" applyBorder="1" applyAlignment="1">
      <alignment horizontal="center" vertical="center" wrapText="1"/>
    </xf>
    <xf numFmtId="0" fontId="22" fillId="0" borderId="18" xfId="0" applyFont="1" applyBorder="1" applyAlignment="1">
      <alignment horizontal="center" vertical="center" wrapText="1"/>
    </xf>
    <xf numFmtId="0" fontId="22" fillId="0" borderId="19" xfId="0" applyFont="1" applyBorder="1" applyAlignment="1">
      <alignment horizontal="center" vertical="center" wrapText="1"/>
    </xf>
    <xf numFmtId="0" fontId="22" fillId="0" borderId="21" xfId="0" applyFont="1" applyBorder="1" applyAlignment="1">
      <alignment horizontal="center" vertical="center"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1">
    <dxf>
      <fill>
        <patternFill>
          <bgColor theme="7"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1333500</xdr:colOff>
      <xdr:row>2</xdr:row>
      <xdr:rowOff>221455</xdr:rowOff>
    </xdr:from>
    <xdr:to>
      <xdr:col>3</xdr:col>
      <xdr:colOff>511969</xdr:colOff>
      <xdr:row>8</xdr:row>
      <xdr:rowOff>214312</xdr:rowOff>
    </xdr:to>
    <xdr:pic>
      <xdr:nvPicPr>
        <xdr:cNvPr id="2" name="Picture 1" descr="Public Works Logo">
          <a:extLst>
            <a:ext uri="{FF2B5EF4-FFF2-40B4-BE49-F238E27FC236}">
              <a16:creationId xmlns:a16="http://schemas.microsoft.com/office/drawing/2014/main" id="{866080B9-7263-4482-8F3C-1265315709B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33500" y="816768"/>
          <a:ext cx="4714875" cy="149304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https://d.docs.live.net/4c9c7854ccad8d8d/Hencon%20OneDrive%20Folders/HENCON%20%5e0%20ASSOCIATES/Projects/Naidu%20Consulting/DPW%20Storm%20Damage%20Schools%20Project/2018-19/SCHOOLS/Tender%20Feb%202023/UPHINDO%20HIGH%20SCHOOL/GCC-REV-9-UPHINDO%20HIGH%20SCHOOL.xlsm" TargetMode="External"/><Relationship Id="rId2" Type="http://schemas.microsoft.com/office/2019/04/relationships/externalLinkLongPath" Target="/4c9c7854ccad8d8d/Hencon%20OneDrive%20Folders/HENCON%20%5e0%20ASSOCIATES/Projects/Naidu%20Consulting/DPW%20Storm%20Damage%20Schools%20Project/2018-19/SCHOOLS/Tender%20Feb%202023/UPHINDO%20HIGH%20SCHOOL/GCC-REV-9-UPHINDO%20HIGH%20SCHOOL.xlsm?5CE1912B" TargetMode="External"/><Relationship Id="rId1" Type="http://schemas.openxmlformats.org/officeDocument/2006/relationships/externalLinkPath" Target="file:///\\5CE1912B\GCC-REV-9-UPHINDO%20HIGH%20SCHOOL.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Notes"/>
      <sheetName val="Menu"/>
      <sheetName val="Advert"/>
      <sheetName val="Master Data"/>
      <sheetName val="Go To"/>
      <sheetName val="EPWP Con&amp;Spec"/>
      <sheetName val="Datafordrops"/>
      <sheetName val="ClassDropdown"/>
      <sheetName val="ClassList"/>
      <sheetName val="GoTo"/>
      <sheetName val="GB Rating"/>
      <sheetName val="Tender Fee"/>
      <sheetName val="Cover Page-Section 1 of 2"/>
      <sheetName val="Cover Page 2"/>
      <sheetName val="Table of Contents"/>
      <sheetName val="TheTender-fly"/>
      <sheetName val="T1_TheTender Procedure-fly"/>
      <sheetName val="T1.1_Notice &amp; Inv to tender-fly"/>
      <sheetName val="T1.1_Tender Notice &amp; Invitation"/>
      <sheetName val="T1.2_PA04.1"/>
      <sheetName val="1.2_Tender Data-fly"/>
      <sheetName val="T1.2_Tender Data"/>
      <sheetName val="T1.3_Annexure F-fly"/>
      <sheetName val="T1.3_Conditions of Tender"/>
      <sheetName val="T2_Returnable Docs-fly"/>
      <sheetName val="T2.1_Returnable Docs"/>
      <sheetName val="T2.2_Authority to Sign"/>
      <sheetName val="T2.3_Consortia or JV to Sign"/>
      <sheetName val="T2.4_Resolutio Consortia JV"/>
      <sheetName val="T2.5_JV Declaration"/>
      <sheetName val="T2.6_Proposed Subcontractors"/>
      <sheetName val="T2.7_ Capacity of Tenderer"/>
      <sheetName val="T2.8_Financial Standing"/>
      <sheetName val="Goals for T2.9"/>
      <sheetName val=" Goals and Docs for T1.1"/>
      <sheetName val="T2.9_Preference Points Claim"/>
      <sheetName val="T2.10_Site Inspection Cert"/>
      <sheetName val="T2.11_Bidder's Disclosure(SBD4)"/>
      <sheetName val="T2.12_Adenda of Tender Docs"/>
      <sheetName val="T2.13_Particulars of Elec Cont"/>
      <sheetName val="T2.14_Imported Material"/>
      <sheetName val="T2.15a_AFS"/>
      <sheetName val="T2.16_Equipment Schedules"/>
      <sheetName val="T2.17_SHE Declaration"/>
      <sheetName val="T2.18_Comp Enterprise Question"/>
      <sheetName val="T2.19_TCS"/>
      <sheetName val="T2.20_Good Standing with Comsnr"/>
      <sheetName val="T2.21_Offer and Acceptance"/>
      <sheetName val="T2.21a_Confirmation of Receipt"/>
      <sheetName val="T2.22_Final BOQ"/>
      <sheetName val="T2.23_PROOF OF MUN R&amp;T"/>
      <sheetName val="T2.24_PROOF OF UIF"/>
      <sheetName val="T2.25_NIPD"/>
      <sheetName val="T2.26_CSD"/>
      <sheetName val="T2.27_CIDB Reg Number"/>
      <sheetName val="T2.28_Deposit paid"/>
      <sheetName val="T2.29_Contract Forms-Part 1"/>
      <sheetName val="T2.30_Contract Forms-Part 2"/>
      <sheetName val="T2.31 OHSE Plan Structure"/>
      <sheetName val="T2.32 OHSE Client Requirements"/>
      <sheetName val="T2.33_Basline Rsk Ass"/>
      <sheetName val="T2.34_TENDER EVALUATION CRITERI"/>
      <sheetName val="T2.35_ SBD 1"/>
      <sheetName val="T2.36_Working Capital"/>
      <sheetName val="T2.37_Credit Reference"/>
      <sheetName val="T2.38_Schedule of Resources"/>
      <sheetName val="T2.39_ Years of Experience"/>
      <sheetName val="T2.40_EXPERIENCE AND LETTERS"/>
      <sheetName val="Cover Page- Section 2 of 2"/>
      <sheetName val="The Contract - Fly"/>
      <sheetName val="C1_Agrment &amp; Contract Data-fly"/>
      <sheetName val="Form offer &amp; Accpt - fly"/>
      <sheetName val="C1.1_Offer &amp; Acceptance "/>
      <sheetName val="C1.2_Contract Data-fly"/>
      <sheetName val="C1.2_Contract Data"/>
      <sheetName val="C1.3_Form of Guarantee-fly"/>
      <sheetName val="C1.3_Performance Guarantee"/>
      <sheetName val="C2_Pricing Data-fly"/>
      <sheetName val="C2.1 Pricing Instructions"/>
      <sheetName val="C2.2_Prelim Fly"/>
      <sheetName val="C2.2_Notes to QS Prelims &amp; Gen"/>
      <sheetName val="C2.3_BOQ - Fly"/>
      <sheetName val="C.3_Scope of Work - Fly"/>
      <sheetName val="C3.1_Scope of Works"/>
      <sheetName val="C3.2_Spec for HIV"/>
      <sheetName val="C3.3_HIV Compliance Report"/>
      <sheetName val="C4_Site Info - Fly"/>
      <sheetName val="C4.1_Site Information"/>
      <sheetName val="C4.2 Builders Lien Agreement"/>
      <sheetName val="C5_List of Dwg - fly"/>
      <sheetName val="C5.1_List of Drawings"/>
      <sheetName val="C5.2_Provisional Site P - fly "/>
      <sheetName val="C5.3_Tabulated Scope of Works "/>
      <sheetName val="Annexures - fly (2)"/>
      <sheetName val="Annexures - 1 "/>
      <sheetName val="Annexures - 2"/>
      <sheetName val="Annexures - 3"/>
      <sheetName val="Annexures - 4"/>
      <sheetName val="PMB"/>
      <sheetName val="ULUNDI"/>
      <sheetName val="LSMITH"/>
      <sheetName val="DURBAN"/>
      <sheetName val="Annexures - 5"/>
      <sheetName val="Joint Venture Agreement"/>
      <sheetName val="Annexures - 6"/>
      <sheetName val="OHS Spec"/>
      <sheetName val="Annexures - 7"/>
      <sheetName val="OHS Bill"/>
      <sheetName val="Annexures - 8"/>
      <sheetName val="WaverofLien"/>
      <sheetName val="Annexures - 9"/>
      <sheetName val="Annexures - 10"/>
      <sheetName val="EPWPScope"/>
      <sheetName val="EPWP BQ"/>
      <sheetName val="EPWP"/>
      <sheetName val="EPWP EmpCont"/>
      <sheetName val="Annexures - 11"/>
      <sheetName val="Att Reg"/>
      <sheetName val="Annexures - 12"/>
      <sheetName val="Beneficiary Monthly captureform"/>
      <sheetName val="Registration and Business Form"/>
      <sheetName val="Worker Monthly Payment upload"/>
      <sheetName val="Worker Monthly Training form"/>
      <sheetName val="Location"/>
      <sheetName val="Annexure - 13"/>
      <sheetName val="Annexure - 14"/>
      <sheetName val="Annexure - 15"/>
      <sheetName val="Annexure -16"/>
    </sheetNames>
    <definedNames>
      <definedName name="WimsNo" refersTo="='Master Data'!$G$13" sheetId="3"/>
    </definedNames>
    <sheetDataSet>
      <sheetData sheetId="0"/>
      <sheetData sheetId="1"/>
      <sheetData sheetId="2"/>
      <sheetData sheetId="3">
        <row r="13">
          <cell r="G13" t="str">
            <v>063358</v>
          </cell>
        </row>
      </sheetData>
      <sheetData sheetId="4"/>
      <sheetData sheetId="5"/>
      <sheetData sheetId="6"/>
      <sheetData sheetId="7"/>
      <sheetData sheetId="8"/>
      <sheetData sheetId="9"/>
      <sheetData sheetId="10"/>
      <sheetData sheetId="11"/>
      <sheetData sheetId="12">
        <row r="12">
          <cell r="A12" t="str">
            <v>with GCC for Construction Works - Second Edition 2010</v>
          </cell>
          <cell r="B12"/>
          <cell r="C12"/>
          <cell r="D12"/>
        </row>
        <row r="20">
          <cell r="A20" t="str">
            <v>Engineer/Principal Agent</v>
          </cell>
          <cell r="C20" t="str">
            <v>Electrical Engineer</v>
          </cell>
          <cell r="D20"/>
        </row>
        <row r="21">
          <cell r="A21" t="str">
            <v xml:space="preserve">Naidu Consulting (Pty) Ltd        </v>
          </cell>
          <cell r="B21"/>
          <cell r="C21" t="str">
            <v>DNA Engineers &amp; Project Managers</v>
          </cell>
          <cell r="D21"/>
        </row>
        <row r="22">
          <cell r="A22" t="str">
            <v>P.O Box 2796</v>
          </cell>
          <cell r="B22"/>
          <cell r="C22" t="str">
            <v>641 Peter Mokaba Rd</v>
          </cell>
          <cell r="D22"/>
        </row>
        <row r="23">
          <cell r="A23" t="str">
            <v>Westville</v>
          </cell>
          <cell r="B23"/>
          <cell r="C23" t="str">
            <v>Morningside</v>
          </cell>
          <cell r="D23"/>
        </row>
        <row r="24">
          <cell r="A24" t="str">
            <v>Durban</v>
          </cell>
          <cell r="B24"/>
        </row>
        <row r="25">
          <cell r="A25">
            <v>3635</v>
          </cell>
          <cell r="B25"/>
          <cell r="C25">
            <v>4091</v>
          </cell>
          <cell r="D25"/>
        </row>
        <row r="26">
          <cell r="A26" t="str">
            <v>031 - 265 6007 - Tel Number</v>
          </cell>
          <cell r="C26" t="str">
            <v>031 - 207 1576 - Tel Number</v>
          </cell>
          <cell r="D26"/>
        </row>
        <row r="27">
          <cell r="A27" t="str">
            <v>031 - 265 6011 - Fax Number</v>
          </cell>
          <cell r="C27" t="str">
            <v>086 - 670 8703 - Fax Number</v>
          </cell>
          <cell r="D27"/>
        </row>
        <row r="28">
          <cell r="A28" t="str">
            <v>Sherwyn.Bhana@naiduconsulting.com</v>
          </cell>
          <cell r="B28"/>
          <cell r="C28" t="str">
            <v xml:space="preserve">info@dnaengineers.co.za </v>
          </cell>
          <cell r="D28"/>
        </row>
        <row r="30">
          <cell r="A30" t="str">
            <v>Employer:</v>
          </cell>
          <cell r="C30" t="str">
            <v>Region:</v>
          </cell>
          <cell r="D30"/>
        </row>
        <row r="31">
          <cell r="A31" t="str">
            <v>Head: Public Works</v>
          </cell>
          <cell r="C31" t="str">
            <v>Head Public Works: Operations</v>
          </cell>
          <cell r="D31"/>
        </row>
        <row r="32">
          <cell r="A32" t="str">
            <v>KZN Department of Public Works</v>
          </cell>
          <cell r="C32" t="str">
            <v>KZN Department of Public Works</v>
          </cell>
          <cell r="D32"/>
        </row>
        <row r="33">
          <cell r="A33" t="str">
            <v>Private Bag X 9041</v>
          </cell>
          <cell r="C33" t="str">
            <v>Private Bag X 9041</v>
          </cell>
          <cell r="D33"/>
        </row>
        <row r="34">
          <cell r="A34" t="str">
            <v>PIETERMARITZBURG</v>
          </cell>
          <cell r="C34" t="str">
            <v>Pietermaritzburg</v>
          </cell>
          <cell r="D34"/>
        </row>
        <row r="35">
          <cell r="A35">
            <v>3200</v>
          </cell>
          <cell r="C35" t="str">
            <v>3200</v>
          </cell>
          <cell r="D35"/>
        </row>
        <row r="36">
          <cell r="A36" t="str">
            <v>Tel Number:     033 - 355 5569</v>
          </cell>
          <cell r="D36" t="str">
            <v>033 - 355 5569</v>
          </cell>
        </row>
        <row r="37">
          <cell r="A37" t="str">
            <v>Fax Number:    N/A</v>
          </cell>
          <cell r="D37" t="str">
            <v>N/A</v>
          </cell>
        </row>
        <row r="39">
          <cell r="A39" t="str">
            <v>Tender Number:      ZNTU04204W</v>
          </cell>
        </row>
        <row r="40">
          <cell r="A40" t="str">
            <v>CIDB Grading:        5GB or higher</v>
          </cell>
          <cell r="C40" t="str">
            <v>Document Date:</v>
          </cell>
          <cell r="D40" t="str">
            <v>As Per Tender Advert</v>
          </cell>
        </row>
        <row r="41">
          <cell r="A41" t="str">
            <v>ECDP Number:       N/A</v>
          </cell>
        </row>
        <row r="44">
          <cell r="A44" t="str">
            <v>CIDB Registration number:</v>
          </cell>
          <cell r="B44"/>
          <cell r="C44" t="str">
            <v xml:space="preserve"> __________________________________</v>
          </cell>
          <cell r="D44"/>
        </row>
        <row r="45">
          <cell r="A45" t="str">
            <v xml:space="preserve">Central Suppliers Database Registration Number: </v>
          </cell>
          <cell r="B45"/>
          <cell r="C45" t="str">
            <v xml:space="preserve"> __________________________________</v>
          </cell>
          <cell r="D45"/>
        </row>
      </sheetData>
      <sheetData sheetId="13">
        <row r="32">
          <cell r="C32" t="str">
            <v>Tel Number:</v>
          </cell>
        </row>
        <row r="33">
          <cell r="C33" t="str">
            <v>Fax Number:</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46"/>
  <sheetViews>
    <sheetView view="pageBreakPreview" topLeftCell="A22" zoomScale="80" zoomScaleNormal="100" zoomScaleSheetLayoutView="80" workbookViewId="0">
      <selection activeCell="B33" sqref="B33"/>
    </sheetView>
  </sheetViews>
  <sheetFormatPr defaultRowHeight="15" x14ac:dyDescent="0.25"/>
  <cols>
    <col min="1" max="1" width="44" customWidth="1"/>
    <col min="2" max="2" width="17.85546875" customWidth="1"/>
    <col min="3" max="3" width="21.28515625" customWidth="1"/>
    <col min="4" max="4" width="28.5703125" customWidth="1"/>
  </cols>
  <sheetData>
    <row r="1" spans="1:4" ht="23.25" x14ac:dyDescent="0.35">
      <c r="A1" s="58" t="s">
        <v>730</v>
      </c>
      <c r="B1" s="58"/>
      <c r="C1" s="58"/>
      <c r="D1" s="58"/>
    </row>
    <row r="2" spans="1:4" ht="23.25" x14ac:dyDescent="0.35">
      <c r="A2" s="58" t="s">
        <v>731</v>
      </c>
      <c r="B2" s="58"/>
      <c r="C2" s="58"/>
      <c r="D2" s="58"/>
    </row>
    <row r="3" spans="1:4" ht="20.25" x14ac:dyDescent="0.3">
      <c r="A3" s="18"/>
    </row>
    <row r="4" spans="1:4" ht="20.25" x14ac:dyDescent="0.3">
      <c r="A4" s="18"/>
    </row>
    <row r="5" spans="1:4" ht="20.25" x14ac:dyDescent="0.3">
      <c r="A5" s="18"/>
    </row>
    <row r="6" spans="1:4" ht="20.25" x14ac:dyDescent="0.3">
      <c r="A6" s="18"/>
    </row>
    <row r="8" spans="1:4" ht="20.25" x14ac:dyDescent="0.3">
      <c r="A8" s="18"/>
    </row>
    <row r="9" spans="1:4" ht="20.25" x14ac:dyDescent="0.3">
      <c r="A9" s="18"/>
    </row>
    <row r="10" spans="1:4" x14ac:dyDescent="0.25">
      <c r="A10" s="19"/>
    </row>
    <row r="11" spans="1:4" ht="27.75" x14ac:dyDescent="0.4">
      <c r="A11" s="59" t="s">
        <v>732</v>
      </c>
      <c r="B11" s="59"/>
      <c r="C11" s="59"/>
      <c r="D11" s="59"/>
    </row>
    <row r="12" spans="1:4" ht="18" x14ac:dyDescent="0.25">
      <c r="A12" s="60" t="str">
        <f>+'[1]Cover Page-Section 1 of 2'!A12:D12</f>
        <v>with GCC for Construction Works - Second Edition 2010</v>
      </c>
      <c r="B12" s="60"/>
      <c r="C12" s="60"/>
      <c r="D12" s="60"/>
    </row>
    <row r="13" spans="1:4" x14ac:dyDescent="0.25">
      <c r="A13" s="19"/>
    </row>
    <row r="14" spans="1:4" ht="23.25" x14ac:dyDescent="0.35">
      <c r="A14" s="61" t="s">
        <v>733</v>
      </c>
      <c r="B14" s="61"/>
      <c r="C14" s="61"/>
      <c r="D14" s="61"/>
    </row>
    <row r="15" spans="1:4" ht="20.25" x14ac:dyDescent="0.25">
      <c r="A15" s="57" t="s">
        <v>734</v>
      </c>
      <c r="B15" s="57"/>
      <c r="C15" s="57"/>
      <c r="D15" s="57"/>
    </row>
    <row r="16" spans="1:4" ht="20.25" x14ac:dyDescent="0.3">
      <c r="A16" s="18"/>
    </row>
    <row r="17" spans="1:4" ht="86.25" customHeight="1" x14ac:dyDescent="0.25">
      <c r="A17" s="54" t="s">
        <v>740</v>
      </c>
      <c r="B17" s="54"/>
      <c r="C17" s="54"/>
      <c r="D17" s="54"/>
    </row>
    <row r="18" spans="1:4" ht="21" thickBot="1" x14ac:dyDescent="0.3">
      <c r="A18" s="55"/>
      <c r="B18" s="55"/>
      <c r="C18" s="55"/>
      <c r="D18" s="55"/>
    </row>
    <row r="19" spans="1:4" ht="16.5" thickTop="1" x14ac:dyDescent="0.25">
      <c r="A19" s="56" t="str">
        <f>+'[1]Cover Page-Section 1 of 2'!A20</f>
        <v>Engineer/Principal Agent</v>
      </c>
      <c r="B19" s="51"/>
      <c r="C19" s="56" t="str">
        <f>+'[1]Cover Page-Section 1 of 2'!C20:D20</f>
        <v>Electrical Engineer</v>
      </c>
      <c r="D19" s="56"/>
    </row>
    <row r="20" spans="1:4" ht="15.75" x14ac:dyDescent="0.25">
      <c r="A20" s="51" t="str">
        <f>+'[1]Cover Page-Section 1 of 2'!A21:B21</f>
        <v xml:space="preserve">Naidu Consulting (Pty) Ltd        </v>
      </c>
      <c r="B20" s="51"/>
      <c r="C20" s="51" t="str">
        <f>+'[1]Cover Page-Section 1 of 2'!C21:D21</f>
        <v>DNA Engineers &amp; Project Managers</v>
      </c>
      <c r="D20" s="51"/>
    </row>
    <row r="21" spans="1:4" ht="15.75" x14ac:dyDescent="0.25">
      <c r="A21" s="51" t="str">
        <f>+'[1]Cover Page-Section 1 of 2'!A22:B22</f>
        <v>P.O Box 2796</v>
      </c>
      <c r="B21" s="51"/>
      <c r="C21" s="51" t="str">
        <f>+'[1]Cover Page-Section 1 of 2'!C22:D22</f>
        <v>641 Peter Mokaba Rd</v>
      </c>
      <c r="D21" s="51"/>
    </row>
    <row r="22" spans="1:4" ht="15.75" x14ac:dyDescent="0.25">
      <c r="A22" s="51" t="str">
        <f>+'[1]Cover Page-Section 1 of 2'!A23:B23</f>
        <v>Westville</v>
      </c>
      <c r="B22" s="51"/>
      <c r="C22" s="51" t="str">
        <f>+'[1]Cover Page-Section 1 of 2'!C23:D23</f>
        <v>Morningside</v>
      </c>
      <c r="D22" s="51"/>
    </row>
    <row r="23" spans="1:4" ht="15.75" x14ac:dyDescent="0.25">
      <c r="A23" s="51" t="str">
        <f>+'[1]Cover Page-Section 1 of 2'!A24:B24</f>
        <v>Durban</v>
      </c>
      <c r="B23" s="51"/>
      <c r="C23" s="51" t="s">
        <v>735</v>
      </c>
      <c r="D23" s="51"/>
    </row>
    <row r="24" spans="1:4" ht="15.75" x14ac:dyDescent="0.25">
      <c r="A24" s="20">
        <f>+'[1]Cover Page-Section 1 of 2'!A25:B25</f>
        <v>3635</v>
      </c>
      <c r="B24" s="21"/>
      <c r="C24" s="51">
        <f>+'[1]Cover Page-Section 1 of 2'!C25:D25</f>
        <v>4091</v>
      </c>
      <c r="D24" s="51"/>
    </row>
    <row r="25" spans="1:4" ht="15.75" x14ac:dyDescent="0.25">
      <c r="A25" s="22" t="str">
        <f>+'[1]Cover Page-Section 1 of 2'!A26</f>
        <v>031 - 265 6007 - Tel Number</v>
      </c>
      <c r="B25" s="21"/>
      <c r="C25" s="51" t="str">
        <f>+'[1]Cover Page-Section 1 of 2'!C26:D26</f>
        <v>031 - 207 1576 - Tel Number</v>
      </c>
      <c r="D25" s="51"/>
    </row>
    <row r="26" spans="1:4" ht="15.75" x14ac:dyDescent="0.25">
      <c r="A26" s="52" t="str">
        <f>+'[1]Cover Page-Section 1 of 2'!A27</f>
        <v>031 - 265 6011 - Fax Number</v>
      </c>
      <c r="B26" s="52"/>
      <c r="C26" s="52" t="str">
        <f>+'[1]Cover Page-Section 1 of 2'!C27:D27</f>
        <v>086 - 670 8703 - Fax Number</v>
      </c>
      <c r="D26" s="52"/>
    </row>
    <row r="27" spans="1:4" ht="15.75" x14ac:dyDescent="0.25">
      <c r="A27" s="52" t="str">
        <f>+'[1]Cover Page-Section 1 of 2'!A28:B28</f>
        <v>Sherwyn.Bhana@naiduconsulting.com</v>
      </c>
      <c r="B27" s="52"/>
      <c r="C27" s="53" t="str">
        <f>+'[1]Cover Page-Section 1 of 2'!C28:D28</f>
        <v xml:space="preserve">info@dnaengineers.co.za </v>
      </c>
      <c r="D27" s="53"/>
    </row>
    <row r="28" spans="1:4" ht="15.75" x14ac:dyDescent="0.25">
      <c r="A28" s="23"/>
      <c r="B28" s="24"/>
      <c r="C28" s="24"/>
      <c r="D28" s="24"/>
    </row>
    <row r="29" spans="1:4" ht="15.75" x14ac:dyDescent="0.25">
      <c r="A29" s="23"/>
      <c r="B29" s="24"/>
      <c r="C29" s="24"/>
      <c r="D29" s="24"/>
    </row>
    <row r="30" spans="1:4" ht="15.75" x14ac:dyDescent="0.25">
      <c r="A30" s="25" t="str">
        <f>+'[1]Cover Page-Section 1 of 2'!A30</f>
        <v>Employer:</v>
      </c>
      <c r="B30" s="26"/>
      <c r="C30" s="25" t="str">
        <f>+'[1]Cover Page-Section 1 of 2'!C30:D30</f>
        <v>Region:</v>
      </c>
      <c r="D30" s="27"/>
    </row>
    <row r="31" spans="1:4" ht="15.75" x14ac:dyDescent="0.25">
      <c r="A31" s="27" t="str">
        <f>+'[1]Cover Page-Section 1 of 2'!A31</f>
        <v>Head: Public Works</v>
      </c>
      <c r="B31" s="26"/>
      <c r="C31" s="48" t="str">
        <f>+'[1]Cover Page-Section 1 of 2'!C31:D31</f>
        <v>Head Public Works: Operations</v>
      </c>
      <c r="D31" s="48"/>
    </row>
    <row r="32" spans="1:4" ht="15.75" x14ac:dyDescent="0.25">
      <c r="A32" s="27" t="str">
        <f>+'[1]Cover Page-Section 1 of 2'!A32</f>
        <v>KZN Department of Public Works</v>
      </c>
      <c r="B32" s="26"/>
      <c r="C32" s="48" t="str">
        <f>+'[1]Cover Page-Section 1 of 2'!C32:D32</f>
        <v>KZN Department of Public Works</v>
      </c>
      <c r="D32" s="48"/>
    </row>
    <row r="33" spans="1:4" ht="15.75" x14ac:dyDescent="0.25">
      <c r="A33" s="27" t="str">
        <f>+'[1]Cover Page-Section 1 of 2'!A33</f>
        <v>Private Bag X 9041</v>
      </c>
      <c r="B33" s="26"/>
      <c r="C33" s="48" t="str">
        <f>+'[1]Cover Page-Section 1 of 2'!C33:D33</f>
        <v>Private Bag X 9041</v>
      </c>
      <c r="D33" s="48"/>
    </row>
    <row r="34" spans="1:4" ht="15.75" x14ac:dyDescent="0.25">
      <c r="A34" s="29" t="str">
        <f>+'[1]Cover Page-Section 1 of 2'!A34</f>
        <v>PIETERMARITZBURG</v>
      </c>
      <c r="B34" s="26"/>
      <c r="C34" s="49" t="str">
        <f>+'[1]Cover Page-Section 1 of 2'!C34:D34</f>
        <v>Pietermaritzburg</v>
      </c>
      <c r="D34" s="49"/>
    </row>
    <row r="35" spans="1:4" ht="15.75" x14ac:dyDescent="0.25">
      <c r="A35" s="28">
        <f>+'[1]Cover Page-Section 1 of 2'!A35</f>
        <v>3200</v>
      </c>
      <c r="B35" s="26"/>
      <c r="C35" s="48" t="str">
        <f>+'[1]Cover Page-Section 1 of 2'!C35:D35</f>
        <v>3200</v>
      </c>
      <c r="D35" s="48"/>
    </row>
    <row r="36" spans="1:4" ht="15.75" x14ac:dyDescent="0.25">
      <c r="A36" s="28" t="str">
        <f>+'[1]Cover Page-Section 1 of 2'!A36</f>
        <v>Tel Number:     033 - 355 5569</v>
      </c>
      <c r="B36" s="26"/>
      <c r="C36" s="28" t="str">
        <f>+'[1]Cover Page 2'!C32</f>
        <v>Tel Number:</v>
      </c>
      <c r="D36" s="31" t="str">
        <f>+'[1]Cover Page-Section 1 of 2'!D36</f>
        <v>033 - 355 5569</v>
      </c>
    </row>
    <row r="37" spans="1:4" ht="15.75" x14ac:dyDescent="0.25">
      <c r="A37" s="28" t="str">
        <f>+'[1]Cover Page-Section 1 of 2'!A37</f>
        <v>Fax Number:    N/A</v>
      </c>
      <c r="B37" s="26"/>
      <c r="C37" s="28" t="str">
        <f>+'[1]Cover Page 2'!C33</f>
        <v>Fax Number:</v>
      </c>
      <c r="D37" s="31" t="str">
        <f>+'[1]Cover Page-Section 1 of 2'!D37</f>
        <v>N/A</v>
      </c>
    </row>
    <row r="38" spans="1:4" ht="16.5" thickBot="1" x14ac:dyDescent="0.3">
      <c r="A38" s="50"/>
      <c r="B38" s="50"/>
      <c r="C38" s="50"/>
      <c r="D38" s="50"/>
    </row>
    <row r="39" spans="1:4" ht="15.75" x14ac:dyDescent="0.25">
      <c r="A39" s="32" t="str">
        <f>+'[1]Cover Page-Section 1 of 2'!A39</f>
        <v>Tender Number:      ZNTU04204W</v>
      </c>
      <c r="B39" s="33" t="s">
        <v>736</v>
      </c>
      <c r="C39" s="34" t="s">
        <v>737</v>
      </c>
      <c r="D39" s="32" t="str">
        <f>+'[1]Master Data'!WimsNo</f>
        <v>063358</v>
      </c>
    </row>
    <row r="40" spans="1:4" ht="15.75" x14ac:dyDescent="0.25">
      <c r="A40" s="30" t="str">
        <f>+'[1]Cover Page-Section 1 of 2'!A40</f>
        <v>CIDB Grading:        5GB or higher</v>
      </c>
      <c r="B40" s="27" t="s">
        <v>736</v>
      </c>
      <c r="C40" s="29" t="str">
        <f>+'[1]Cover Page-Section 1 of 2'!C40</f>
        <v>Document Date:</v>
      </c>
      <c r="D40" s="35" t="str">
        <f>+'[1]Cover Page-Section 1 of 2'!D40</f>
        <v>As Per Tender Advert</v>
      </c>
    </row>
    <row r="41" spans="1:4" ht="15.75" x14ac:dyDescent="0.25">
      <c r="A41" s="36" t="str">
        <f>+'[1]Cover Page-Section 1 of 2'!A41</f>
        <v>ECDP Number:       N/A</v>
      </c>
      <c r="B41" s="26"/>
      <c r="C41" s="26"/>
      <c r="D41" s="24"/>
    </row>
    <row r="42" spans="1:4" x14ac:dyDescent="0.25">
      <c r="A42" s="37"/>
      <c r="B42" s="38"/>
      <c r="C42" s="38"/>
      <c r="D42" s="38"/>
    </row>
    <row r="43" spans="1:4" ht="15.75" x14ac:dyDescent="0.25">
      <c r="A43" s="45" t="s">
        <v>738</v>
      </c>
      <c r="B43" s="46"/>
      <c r="C43" s="46"/>
      <c r="D43" s="47"/>
    </row>
    <row r="44" spans="1:4" ht="15.75" x14ac:dyDescent="0.25">
      <c r="A44" s="39" t="str">
        <f>+'[1]Cover Page-Section 1 of 2'!A44:D44</f>
        <v>CIDB Registration number:</v>
      </c>
      <c r="B44" s="40"/>
      <c r="C44" s="40" t="s">
        <v>739</v>
      </c>
      <c r="D44" s="41"/>
    </row>
    <row r="45" spans="1:4" ht="15.75" x14ac:dyDescent="0.25">
      <c r="A45" s="39" t="str">
        <f>+'[1]Cover Page-Section 1 of 2'!A45:D45</f>
        <v xml:space="preserve">Central Suppliers Database Registration Number: </v>
      </c>
      <c r="B45" s="40"/>
      <c r="C45" s="40" t="s">
        <v>739</v>
      </c>
      <c r="D45" s="41"/>
    </row>
    <row r="46" spans="1:4" x14ac:dyDescent="0.25">
      <c r="A46" s="42"/>
      <c r="B46" s="38"/>
      <c r="C46" s="38"/>
      <c r="D46" s="43"/>
    </row>
  </sheetData>
  <sheetProtection algorithmName="SHA-512" hashValue="J7HdHD4Q44PP7u3SqThraiQM0y5OITBGxdmn/qJTE9HvBksMFmCQWJ17Wdpr7+2jXtFqd6njys7kdKRvslLGRw==" saltValue="w3E1coAQUeSqPuHQHAW38Q==" spinCount="100000" sheet="1" objects="1" scenarios="1" selectLockedCells="1"/>
  <mergeCells count="31">
    <mergeCell ref="A15:D15"/>
    <mergeCell ref="A1:D1"/>
    <mergeCell ref="A2:D2"/>
    <mergeCell ref="A11:D11"/>
    <mergeCell ref="A12:D12"/>
    <mergeCell ref="A14:D14"/>
    <mergeCell ref="A17:D17"/>
    <mergeCell ref="A18:D18"/>
    <mergeCell ref="A19:B19"/>
    <mergeCell ref="C19:D19"/>
    <mergeCell ref="A20:B20"/>
    <mergeCell ref="C20:D20"/>
    <mergeCell ref="A21:B21"/>
    <mergeCell ref="C21:D21"/>
    <mergeCell ref="A22:B22"/>
    <mergeCell ref="C22:D22"/>
    <mergeCell ref="A23:B23"/>
    <mergeCell ref="C23:D23"/>
    <mergeCell ref="C24:D24"/>
    <mergeCell ref="C25:D25"/>
    <mergeCell ref="A26:B26"/>
    <mergeCell ref="C26:D26"/>
    <mergeCell ref="A27:B27"/>
    <mergeCell ref="C27:D27"/>
    <mergeCell ref="A43:D43"/>
    <mergeCell ref="C31:D31"/>
    <mergeCell ref="C32:D32"/>
    <mergeCell ref="C33:D33"/>
    <mergeCell ref="C34:D34"/>
    <mergeCell ref="C35:D35"/>
    <mergeCell ref="A38:D38"/>
  </mergeCells>
  <pageMargins left="0.7" right="0.7" top="0.75" bottom="0.75" header="0.3" footer="0.3"/>
  <pageSetup paperSize="9" scale="78"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1876"/>
  <sheetViews>
    <sheetView tabSelected="1" view="pageBreakPreview" zoomScale="60" zoomScaleNormal="70" workbookViewId="0">
      <pane ySplit="8" topLeftCell="A1852" activePane="bottomLeft" state="frozen"/>
      <selection pane="bottomLeft" activeCell="H1862" sqref="H1862"/>
    </sheetView>
  </sheetViews>
  <sheetFormatPr defaultRowHeight="15" x14ac:dyDescent="0.25"/>
  <cols>
    <col min="1" max="1" width="13.85546875" customWidth="1"/>
    <col min="2" max="2" width="11.5703125" customWidth="1"/>
    <col min="3" max="3" width="14.42578125" customWidth="1"/>
    <col min="4" max="4" width="12.28515625" customWidth="1"/>
    <col min="5" max="5" width="56" customWidth="1"/>
    <col min="7" max="7" width="14.42578125" customWidth="1"/>
    <col min="8" max="8" width="14" customWidth="1"/>
    <col min="9" max="9" width="23" customWidth="1"/>
  </cols>
  <sheetData>
    <row r="1" spans="1:9" ht="22.5" customHeight="1" x14ac:dyDescent="0.25">
      <c r="A1" s="65" t="s">
        <v>754</v>
      </c>
      <c r="B1" s="66"/>
      <c r="C1" s="66"/>
      <c r="D1" s="66"/>
      <c r="E1" s="66"/>
      <c r="F1" s="66"/>
      <c r="G1" s="66"/>
      <c r="H1" s="66"/>
      <c r="I1" s="66"/>
    </row>
    <row r="2" spans="1:9" ht="27.75" customHeight="1" x14ac:dyDescent="0.25">
      <c r="A2" s="65"/>
      <c r="B2" s="66"/>
      <c r="C2" s="66"/>
      <c r="D2" s="66"/>
      <c r="E2" s="66"/>
      <c r="F2" s="66"/>
      <c r="G2" s="66"/>
      <c r="H2" s="66"/>
      <c r="I2" s="66"/>
    </row>
    <row r="3" spans="1:9" ht="15.75" x14ac:dyDescent="0.25">
      <c r="A3" s="67" t="s">
        <v>722</v>
      </c>
      <c r="B3" s="68"/>
      <c r="C3" s="69"/>
      <c r="D3" s="67" t="s">
        <v>755</v>
      </c>
      <c r="E3" s="69"/>
      <c r="F3" s="70" t="s">
        <v>723</v>
      </c>
      <c r="G3" s="70"/>
      <c r="H3" s="67" t="s">
        <v>724</v>
      </c>
      <c r="I3" s="69"/>
    </row>
    <row r="4" spans="1:9" x14ac:dyDescent="0.25">
      <c r="A4" s="71" t="s">
        <v>725</v>
      </c>
      <c r="B4" s="72"/>
      <c r="C4" s="73"/>
      <c r="D4" s="77"/>
      <c r="E4" s="78"/>
      <c r="F4" s="81" t="s">
        <v>756</v>
      </c>
      <c r="G4" s="82"/>
      <c r="H4" s="67" t="s">
        <v>726</v>
      </c>
      <c r="I4" s="69"/>
    </row>
    <row r="5" spans="1:9" x14ac:dyDescent="0.25">
      <c r="A5" s="74"/>
      <c r="B5" s="75"/>
      <c r="C5" s="76"/>
      <c r="D5" s="79"/>
      <c r="E5" s="80"/>
      <c r="F5" s="83"/>
      <c r="G5" s="84"/>
      <c r="H5" s="67"/>
      <c r="I5" s="69"/>
    </row>
    <row r="6" spans="1:9" ht="15.75" x14ac:dyDescent="0.25">
      <c r="A6" s="62" t="s">
        <v>727</v>
      </c>
      <c r="B6" s="63"/>
      <c r="C6" s="63"/>
      <c r="D6" s="63"/>
      <c r="E6" s="63"/>
      <c r="F6" s="63"/>
      <c r="G6" s="63"/>
      <c r="H6" s="63"/>
      <c r="I6" s="64"/>
    </row>
    <row r="7" spans="1:9" x14ac:dyDescent="0.25">
      <c r="A7" s="8"/>
    </row>
    <row r="8" spans="1:9" x14ac:dyDescent="0.25">
      <c r="A8" s="9" t="s">
        <v>0</v>
      </c>
      <c r="B8" s="10" t="s">
        <v>1</v>
      </c>
      <c r="C8" s="10" t="s">
        <v>2</v>
      </c>
      <c r="D8" s="10" t="s">
        <v>3</v>
      </c>
      <c r="E8" s="9" t="s">
        <v>4</v>
      </c>
      <c r="F8" s="10" t="s">
        <v>5</v>
      </c>
      <c r="G8" s="10" t="s">
        <v>6</v>
      </c>
      <c r="H8" s="10" t="s">
        <v>7</v>
      </c>
      <c r="I8" s="10" t="s">
        <v>8</v>
      </c>
    </row>
    <row r="9" spans="1:9" x14ac:dyDescent="0.25">
      <c r="A9">
        <v>1</v>
      </c>
      <c r="B9">
        <v>1</v>
      </c>
      <c r="C9">
        <v>1</v>
      </c>
      <c r="E9" s="5" t="s">
        <v>9</v>
      </c>
      <c r="F9" t="s">
        <v>10</v>
      </c>
      <c r="G9">
        <v>0</v>
      </c>
    </row>
    <row r="10" spans="1:9" x14ac:dyDescent="0.25">
      <c r="E10" s="5"/>
    </row>
    <row r="11" spans="1:9" x14ac:dyDescent="0.25">
      <c r="A11">
        <v>1</v>
      </c>
      <c r="B11">
        <v>1</v>
      </c>
      <c r="C11">
        <v>1</v>
      </c>
      <c r="E11" s="5" t="s">
        <v>11</v>
      </c>
      <c r="F11" t="s">
        <v>10</v>
      </c>
      <c r="G11">
        <v>0</v>
      </c>
    </row>
    <row r="12" spans="1:9" x14ac:dyDescent="0.25">
      <c r="E12" s="2"/>
    </row>
    <row r="13" spans="1:9" x14ac:dyDescent="0.25">
      <c r="A13">
        <v>1</v>
      </c>
      <c r="B13">
        <v>1</v>
      </c>
      <c r="C13">
        <v>1</v>
      </c>
      <c r="E13" s="2" t="s">
        <v>12</v>
      </c>
      <c r="G13">
        <v>0</v>
      </c>
    </row>
    <row r="14" spans="1:9" x14ac:dyDescent="0.25">
      <c r="E14" s="2"/>
    </row>
    <row r="15" spans="1:9" x14ac:dyDescent="0.25">
      <c r="A15">
        <v>1</v>
      </c>
      <c r="B15">
        <v>1</v>
      </c>
      <c r="C15">
        <v>1</v>
      </c>
      <c r="E15" s="2" t="s">
        <v>617</v>
      </c>
      <c r="F15" t="s">
        <v>14</v>
      </c>
      <c r="G15">
        <v>0</v>
      </c>
    </row>
    <row r="16" spans="1:9" x14ac:dyDescent="0.25">
      <c r="E16" s="2"/>
    </row>
    <row r="17" spans="1:7" x14ac:dyDescent="0.25">
      <c r="A17">
        <v>1</v>
      </c>
      <c r="B17">
        <v>1</v>
      </c>
      <c r="C17">
        <v>1</v>
      </c>
      <c r="E17" s="2" t="s">
        <v>12</v>
      </c>
      <c r="G17">
        <v>0</v>
      </c>
    </row>
    <row r="18" spans="1:7" x14ac:dyDescent="0.25">
      <c r="E18" s="2"/>
    </row>
    <row r="19" spans="1:7" x14ac:dyDescent="0.25">
      <c r="A19">
        <v>1</v>
      </c>
      <c r="B19">
        <v>1</v>
      </c>
      <c r="C19">
        <v>1</v>
      </c>
      <c r="E19" s="2" t="s">
        <v>13</v>
      </c>
      <c r="F19" t="s">
        <v>14</v>
      </c>
      <c r="G19">
        <v>0</v>
      </c>
    </row>
    <row r="20" spans="1:7" x14ac:dyDescent="0.25">
      <c r="E20" s="2"/>
    </row>
    <row r="21" spans="1:7" ht="60" x14ac:dyDescent="0.25">
      <c r="A21">
        <v>1</v>
      </c>
      <c r="B21">
        <v>1</v>
      </c>
      <c r="C21">
        <v>1</v>
      </c>
      <c r="E21" s="2" t="s">
        <v>15</v>
      </c>
      <c r="G21">
        <v>0</v>
      </c>
    </row>
    <row r="22" spans="1:7" x14ac:dyDescent="0.25">
      <c r="E22" s="2"/>
    </row>
    <row r="23" spans="1:7" ht="75" x14ac:dyDescent="0.25">
      <c r="A23">
        <v>1</v>
      </c>
      <c r="B23">
        <v>1</v>
      </c>
      <c r="C23">
        <v>1</v>
      </c>
      <c r="E23" s="2" t="s">
        <v>16</v>
      </c>
      <c r="G23">
        <v>0</v>
      </c>
    </row>
    <row r="24" spans="1:7" x14ac:dyDescent="0.25">
      <c r="E24" s="2"/>
    </row>
    <row r="25" spans="1:7" ht="75" x14ac:dyDescent="0.25">
      <c r="A25">
        <v>1</v>
      </c>
      <c r="B25">
        <v>1</v>
      </c>
      <c r="C25">
        <v>1</v>
      </c>
      <c r="E25" s="2" t="s">
        <v>17</v>
      </c>
      <c r="G25">
        <v>0</v>
      </c>
    </row>
    <row r="26" spans="1:7" x14ac:dyDescent="0.25">
      <c r="E26" s="2"/>
    </row>
    <row r="27" spans="1:7" ht="60" x14ac:dyDescent="0.25">
      <c r="A27">
        <v>1</v>
      </c>
      <c r="B27">
        <v>1</v>
      </c>
      <c r="C27">
        <v>1</v>
      </c>
      <c r="E27" s="2" t="s">
        <v>18</v>
      </c>
      <c r="G27">
        <v>0</v>
      </c>
    </row>
    <row r="28" spans="1:7" x14ac:dyDescent="0.25">
      <c r="E28" s="2"/>
    </row>
    <row r="29" spans="1:7" ht="30" x14ac:dyDescent="0.25">
      <c r="A29">
        <v>1</v>
      </c>
      <c r="B29">
        <v>1</v>
      </c>
      <c r="C29">
        <v>1</v>
      </c>
      <c r="E29" s="2" t="s">
        <v>19</v>
      </c>
      <c r="G29">
        <v>0</v>
      </c>
    </row>
    <row r="30" spans="1:7" x14ac:dyDescent="0.25">
      <c r="E30" s="2"/>
    </row>
    <row r="31" spans="1:7" ht="75" x14ac:dyDescent="0.25">
      <c r="A31">
        <v>1</v>
      </c>
      <c r="B31">
        <v>1</v>
      </c>
      <c r="C31">
        <v>2</v>
      </c>
      <c r="E31" s="2" t="s">
        <v>20</v>
      </c>
      <c r="G31">
        <v>0</v>
      </c>
    </row>
    <row r="32" spans="1:7" x14ac:dyDescent="0.25">
      <c r="E32" s="2"/>
    </row>
    <row r="33" spans="1:9" ht="60" x14ac:dyDescent="0.25">
      <c r="A33">
        <v>1</v>
      </c>
      <c r="B33">
        <v>1</v>
      </c>
      <c r="C33">
        <v>2</v>
      </c>
      <c r="E33" s="2" t="s">
        <v>21</v>
      </c>
      <c r="G33">
        <v>0</v>
      </c>
    </row>
    <row r="34" spans="1:9" x14ac:dyDescent="0.25">
      <c r="E34" s="2"/>
      <c r="I34" s="14"/>
    </row>
    <row r="35" spans="1:9" x14ac:dyDescent="0.25">
      <c r="A35">
        <v>1</v>
      </c>
      <c r="B35">
        <v>1</v>
      </c>
      <c r="C35">
        <v>2</v>
      </c>
      <c r="E35" s="2" t="s">
        <v>22</v>
      </c>
      <c r="F35" t="s">
        <v>14</v>
      </c>
      <c r="G35">
        <v>0</v>
      </c>
      <c r="I35" s="14"/>
    </row>
    <row r="36" spans="1:9" x14ac:dyDescent="0.25">
      <c r="E36" s="2"/>
      <c r="I36" s="14"/>
    </row>
    <row r="37" spans="1:9" ht="30" x14ac:dyDescent="0.25">
      <c r="A37">
        <v>1</v>
      </c>
      <c r="B37">
        <v>1</v>
      </c>
      <c r="C37">
        <v>2</v>
      </c>
      <c r="D37">
        <v>1</v>
      </c>
      <c r="E37" s="2" t="s">
        <v>618</v>
      </c>
      <c r="F37" t="s">
        <v>23</v>
      </c>
      <c r="G37">
        <v>1</v>
      </c>
      <c r="I37" s="14">
        <f>G37*H37</f>
        <v>0</v>
      </c>
    </row>
    <row r="38" spans="1:9" x14ac:dyDescent="0.25">
      <c r="E38" s="2" t="s">
        <v>619</v>
      </c>
      <c r="I38" s="14"/>
    </row>
    <row r="39" spans="1:9" ht="30" x14ac:dyDescent="0.25">
      <c r="A39">
        <v>1</v>
      </c>
      <c r="B39">
        <v>1</v>
      </c>
      <c r="C39">
        <v>2</v>
      </c>
      <c r="D39">
        <v>2</v>
      </c>
      <c r="E39" s="2" t="s">
        <v>620</v>
      </c>
      <c r="F39" t="s">
        <v>23</v>
      </c>
      <c r="G39">
        <v>0</v>
      </c>
      <c r="I39" s="14"/>
    </row>
    <row r="40" spans="1:9" x14ac:dyDescent="0.25">
      <c r="E40" s="2" t="s">
        <v>619</v>
      </c>
      <c r="I40" s="14"/>
    </row>
    <row r="41" spans="1:9" ht="30" x14ac:dyDescent="0.25">
      <c r="A41">
        <v>1</v>
      </c>
      <c r="B41">
        <v>1</v>
      </c>
      <c r="C41">
        <v>2</v>
      </c>
      <c r="D41">
        <v>3</v>
      </c>
      <c r="E41" s="2" t="s">
        <v>621</v>
      </c>
      <c r="F41" t="s">
        <v>23</v>
      </c>
      <c r="G41">
        <v>0</v>
      </c>
      <c r="I41" s="14"/>
    </row>
    <row r="42" spans="1:9" x14ac:dyDescent="0.25">
      <c r="E42" s="2" t="s">
        <v>619</v>
      </c>
      <c r="I42" s="14"/>
    </row>
    <row r="43" spans="1:9" ht="30" x14ac:dyDescent="0.25">
      <c r="A43">
        <v>1</v>
      </c>
      <c r="B43">
        <v>1</v>
      </c>
      <c r="C43">
        <v>2</v>
      </c>
      <c r="D43">
        <v>4</v>
      </c>
      <c r="E43" s="2" t="s">
        <v>622</v>
      </c>
      <c r="F43" t="s">
        <v>23</v>
      </c>
      <c r="G43">
        <v>0</v>
      </c>
      <c r="I43" s="14"/>
    </row>
    <row r="44" spans="1:9" x14ac:dyDescent="0.25">
      <c r="E44" s="2" t="s">
        <v>619</v>
      </c>
      <c r="I44" s="14"/>
    </row>
    <row r="45" spans="1:9" ht="105" x14ac:dyDescent="0.25">
      <c r="A45">
        <v>1</v>
      </c>
      <c r="B45">
        <v>1</v>
      </c>
      <c r="C45">
        <v>2</v>
      </c>
      <c r="D45">
        <v>5</v>
      </c>
      <c r="E45" s="2" t="s">
        <v>623</v>
      </c>
      <c r="I45" s="14"/>
    </row>
    <row r="46" spans="1:9" x14ac:dyDescent="0.25">
      <c r="E46" s="2" t="s">
        <v>619</v>
      </c>
      <c r="I46" s="14"/>
    </row>
    <row r="47" spans="1:9" ht="30" x14ac:dyDescent="0.25">
      <c r="A47">
        <v>1</v>
      </c>
      <c r="B47">
        <v>1</v>
      </c>
      <c r="C47">
        <v>3</v>
      </c>
      <c r="D47">
        <v>6</v>
      </c>
      <c r="E47" s="2" t="s">
        <v>624</v>
      </c>
      <c r="F47" t="s">
        <v>23</v>
      </c>
      <c r="G47">
        <v>0</v>
      </c>
      <c r="I47" s="14"/>
    </row>
    <row r="48" spans="1:9" x14ac:dyDescent="0.25">
      <c r="E48" s="2" t="s">
        <v>619</v>
      </c>
      <c r="I48" s="14"/>
    </row>
    <row r="49" spans="1:9" ht="30" x14ac:dyDescent="0.25">
      <c r="A49">
        <v>1</v>
      </c>
      <c r="B49">
        <v>1</v>
      </c>
      <c r="C49">
        <v>3</v>
      </c>
      <c r="D49">
        <v>7</v>
      </c>
      <c r="E49" s="2" t="s">
        <v>625</v>
      </c>
      <c r="F49" t="s">
        <v>23</v>
      </c>
      <c r="G49">
        <v>0</v>
      </c>
      <c r="I49" s="14"/>
    </row>
    <row r="50" spans="1:9" x14ac:dyDescent="0.25">
      <c r="E50" s="2" t="s">
        <v>619</v>
      </c>
      <c r="I50" s="14"/>
    </row>
    <row r="51" spans="1:9" ht="30" x14ac:dyDescent="0.25">
      <c r="A51">
        <v>1</v>
      </c>
      <c r="B51">
        <v>1</v>
      </c>
      <c r="C51">
        <v>3</v>
      </c>
      <c r="D51">
        <v>8</v>
      </c>
      <c r="E51" s="2" t="s">
        <v>626</v>
      </c>
      <c r="F51" t="s">
        <v>23</v>
      </c>
      <c r="G51">
        <v>0</v>
      </c>
      <c r="I51" s="14"/>
    </row>
    <row r="52" spans="1:9" x14ac:dyDescent="0.25">
      <c r="E52" s="2" t="s">
        <v>619</v>
      </c>
      <c r="I52" s="14"/>
    </row>
    <row r="53" spans="1:9" ht="30" x14ac:dyDescent="0.25">
      <c r="A53">
        <v>1</v>
      </c>
      <c r="B53">
        <v>1</v>
      </c>
      <c r="C53">
        <v>3</v>
      </c>
      <c r="D53">
        <v>9</v>
      </c>
      <c r="E53" s="2" t="s">
        <v>627</v>
      </c>
      <c r="F53" t="s">
        <v>23</v>
      </c>
      <c r="G53">
        <v>0</v>
      </c>
      <c r="I53" s="14"/>
    </row>
    <row r="54" spans="1:9" x14ac:dyDescent="0.25">
      <c r="E54" s="2" t="s">
        <v>619</v>
      </c>
      <c r="I54" s="14"/>
    </row>
    <row r="55" spans="1:9" ht="30" x14ac:dyDescent="0.25">
      <c r="A55">
        <v>1</v>
      </c>
      <c r="B55">
        <v>1</v>
      </c>
      <c r="C55">
        <v>3</v>
      </c>
      <c r="D55">
        <v>10</v>
      </c>
      <c r="E55" s="2" t="s">
        <v>628</v>
      </c>
      <c r="F55" t="s">
        <v>23</v>
      </c>
      <c r="G55">
        <v>0</v>
      </c>
      <c r="I55" s="14"/>
    </row>
    <row r="56" spans="1:9" x14ac:dyDescent="0.25">
      <c r="E56" s="2"/>
      <c r="I56" s="14"/>
    </row>
    <row r="57" spans="1:9" ht="45" x14ac:dyDescent="0.25">
      <c r="A57">
        <v>1</v>
      </c>
      <c r="B57">
        <v>1</v>
      </c>
      <c r="C57">
        <v>3</v>
      </c>
      <c r="E57" s="2" t="s">
        <v>24</v>
      </c>
      <c r="F57" t="s">
        <v>14</v>
      </c>
      <c r="G57">
        <v>0</v>
      </c>
      <c r="I57" s="14"/>
    </row>
    <row r="58" spans="1:9" x14ac:dyDescent="0.25">
      <c r="E58" s="2"/>
      <c r="I58" s="14"/>
    </row>
    <row r="59" spans="1:9" x14ac:dyDescent="0.25">
      <c r="A59">
        <v>1</v>
      </c>
      <c r="B59">
        <v>1</v>
      </c>
      <c r="C59">
        <v>3</v>
      </c>
      <c r="D59">
        <v>11</v>
      </c>
      <c r="E59" s="2" t="s">
        <v>629</v>
      </c>
      <c r="F59" t="s">
        <v>23</v>
      </c>
      <c r="G59">
        <v>0</v>
      </c>
      <c r="I59" s="14"/>
    </row>
    <row r="60" spans="1:9" x14ac:dyDescent="0.25">
      <c r="E60" s="2" t="s">
        <v>619</v>
      </c>
      <c r="I60" s="14"/>
    </row>
    <row r="61" spans="1:9" ht="30" x14ac:dyDescent="0.25">
      <c r="A61">
        <v>1</v>
      </c>
      <c r="B61">
        <v>1</v>
      </c>
      <c r="C61">
        <v>3</v>
      </c>
      <c r="D61">
        <v>12</v>
      </c>
      <c r="E61" s="2" t="s">
        <v>630</v>
      </c>
      <c r="F61" t="s">
        <v>23</v>
      </c>
      <c r="G61">
        <v>0</v>
      </c>
      <c r="I61" s="14"/>
    </row>
    <row r="62" spans="1:9" x14ac:dyDescent="0.25">
      <c r="E62" s="2" t="s">
        <v>619</v>
      </c>
      <c r="I62" s="14"/>
    </row>
    <row r="63" spans="1:9" x14ac:dyDescent="0.25">
      <c r="A63">
        <v>1</v>
      </c>
      <c r="B63">
        <v>1</v>
      </c>
      <c r="C63">
        <v>3</v>
      </c>
      <c r="D63">
        <v>13</v>
      </c>
      <c r="E63" s="2" t="s">
        <v>631</v>
      </c>
      <c r="F63" t="s">
        <v>23</v>
      </c>
      <c r="G63">
        <v>0</v>
      </c>
      <c r="I63" s="14"/>
    </row>
    <row r="64" spans="1:9" x14ac:dyDescent="0.25">
      <c r="E64" s="2" t="s">
        <v>619</v>
      </c>
      <c r="I64" s="14"/>
    </row>
    <row r="65" spans="1:9" ht="30" x14ac:dyDescent="0.25">
      <c r="A65">
        <v>1</v>
      </c>
      <c r="B65">
        <v>1</v>
      </c>
      <c r="C65">
        <v>4</v>
      </c>
      <c r="D65">
        <v>14</v>
      </c>
      <c r="E65" s="2" t="s">
        <v>632</v>
      </c>
      <c r="F65" t="s">
        <v>23</v>
      </c>
      <c r="G65">
        <v>0</v>
      </c>
      <c r="I65" s="14"/>
    </row>
    <row r="66" spans="1:9" x14ac:dyDescent="0.25">
      <c r="E66" s="2" t="s">
        <v>619</v>
      </c>
      <c r="I66" s="14"/>
    </row>
    <row r="67" spans="1:9" x14ac:dyDescent="0.25">
      <c r="A67">
        <v>1</v>
      </c>
      <c r="B67">
        <v>1</v>
      </c>
      <c r="C67">
        <v>4</v>
      </c>
      <c r="D67">
        <v>15</v>
      </c>
      <c r="E67" s="2" t="s">
        <v>633</v>
      </c>
      <c r="F67" t="s">
        <v>23</v>
      </c>
      <c r="G67">
        <v>0</v>
      </c>
      <c r="I67" s="14"/>
    </row>
    <row r="68" spans="1:9" x14ac:dyDescent="0.25">
      <c r="E68" s="2" t="s">
        <v>619</v>
      </c>
      <c r="I68" s="14"/>
    </row>
    <row r="69" spans="1:9" ht="30" x14ac:dyDescent="0.25">
      <c r="A69">
        <v>1</v>
      </c>
      <c r="B69">
        <v>1</v>
      </c>
      <c r="C69">
        <v>4</v>
      </c>
      <c r="D69">
        <v>16</v>
      </c>
      <c r="E69" s="2" t="s">
        <v>634</v>
      </c>
      <c r="F69" t="s">
        <v>23</v>
      </c>
      <c r="G69">
        <v>0</v>
      </c>
      <c r="I69" s="14"/>
    </row>
    <row r="70" spans="1:9" x14ac:dyDescent="0.25">
      <c r="E70" s="2" t="s">
        <v>619</v>
      </c>
      <c r="I70" s="14"/>
    </row>
    <row r="71" spans="1:9" ht="30" x14ac:dyDescent="0.25">
      <c r="A71">
        <v>1</v>
      </c>
      <c r="B71">
        <v>1</v>
      </c>
      <c r="C71">
        <v>4</v>
      </c>
      <c r="D71">
        <v>17</v>
      </c>
      <c r="E71" s="2" t="s">
        <v>635</v>
      </c>
      <c r="F71" t="s">
        <v>23</v>
      </c>
      <c r="G71">
        <v>0</v>
      </c>
      <c r="I71" s="14"/>
    </row>
    <row r="72" spans="1:9" x14ac:dyDescent="0.25">
      <c r="E72" s="2" t="s">
        <v>619</v>
      </c>
      <c r="I72" s="14"/>
    </row>
    <row r="73" spans="1:9" ht="30" x14ac:dyDescent="0.25">
      <c r="A73">
        <v>1</v>
      </c>
      <c r="B73">
        <v>1</v>
      </c>
      <c r="C73">
        <v>4</v>
      </c>
      <c r="D73">
        <v>18</v>
      </c>
      <c r="E73" s="2" t="s">
        <v>636</v>
      </c>
      <c r="F73" t="s">
        <v>23</v>
      </c>
      <c r="G73">
        <v>0</v>
      </c>
      <c r="I73" s="14"/>
    </row>
    <row r="74" spans="1:9" x14ac:dyDescent="0.25">
      <c r="E74" s="2" t="s">
        <v>619</v>
      </c>
      <c r="I74" s="14"/>
    </row>
    <row r="75" spans="1:9" ht="30" x14ac:dyDescent="0.25">
      <c r="A75">
        <v>1</v>
      </c>
      <c r="B75">
        <v>1</v>
      </c>
      <c r="C75">
        <v>4</v>
      </c>
      <c r="D75">
        <v>19</v>
      </c>
      <c r="E75" s="2" t="s">
        <v>637</v>
      </c>
      <c r="F75" t="s">
        <v>23</v>
      </c>
      <c r="G75">
        <v>0</v>
      </c>
      <c r="I75" s="14"/>
    </row>
    <row r="76" spans="1:9" x14ac:dyDescent="0.25">
      <c r="E76" s="2" t="s">
        <v>619</v>
      </c>
      <c r="I76" s="14"/>
    </row>
    <row r="77" spans="1:9" ht="30" x14ac:dyDescent="0.25">
      <c r="A77">
        <v>1</v>
      </c>
      <c r="B77">
        <v>1</v>
      </c>
      <c r="C77">
        <v>4</v>
      </c>
      <c r="D77">
        <v>20</v>
      </c>
      <c r="E77" s="2" t="s">
        <v>638</v>
      </c>
      <c r="F77" t="s">
        <v>23</v>
      </c>
      <c r="G77">
        <v>0</v>
      </c>
      <c r="I77" s="14"/>
    </row>
    <row r="78" spans="1:9" x14ac:dyDescent="0.25">
      <c r="E78" s="2" t="s">
        <v>619</v>
      </c>
      <c r="I78" s="14"/>
    </row>
    <row r="79" spans="1:9" x14ac:dyDescent="0.25">
      <c r="A79">
        <v>1</v>
      </c>
      <c r="B79">
        <v>1</v>
      </c>
      <c r="C79">
        <v>4</v>
      </c>
      <c r="D79">
        <v>21</v>
      </c>
      <c r="E79" s="2" t="s">
        <v>639</v>
      </c>
      <c r="F79" t="s">
        <v>23</v>
      </c>
      <c r="G79">
        <v>0</v>
      </c>
      <c r="I79" s="14"/>
    </row>
    <row r="80" spans="1:9" x14ac:dyDescent="0.25">
      <c r="E80" s="2" t="s">
        <v>619</v>
      </c>
      <c r="I80" s="14"/>
    </row>
    <row r="81" spans="1:9" ht="30" x14ac:dyDescent="0.25">
      <c r="A81">
        <v>1</v>
      </c>
      <c r="B81">
        <v>1</v>
      </c>
      <c r="C81">
        <v>4</v>
      </c>
      <c r="D81">
        <v>22</v>
      </c>
      <c r="E81" s="2" t="s">
        <v>640</v>
      </c>
      <c r="F81" t="s">
        <v>23</v>
      </c>
      <c r="G81">
        <v>0</v>
      </c>
      <c r="I81" s="14"/>
    </row>
    <row r="82" spans="1:9" x14ac:dyDescent="0.25">
      <c r="E82" s="2" t="s">
        <v>619</v>
      </c>
      <c r="I82" s="14"/>
    </row>
    <row r="83" spans="1:9" ht="30" x14ac:dyDescent="0.25">
      <c r="A83">
        <v>1</v>
      </c>
      <c r="B83">
        <v>1</v>
      </c>
      <c r="C83">
        <v>4</v>
      </c>
      <c r="D83">
        <v>23</v>
      </c>
      <c r="E83" s="2" t="s">
        <v>641</v>
      </c>
      <c r="F83" t="s">
        <v>23</v>
      </c>
      <c r="G83">
        <v>0</v>
      </c>
      <c r="I83" s="14"/>
    </row>
    <row r="84" spans="1:9" x14ac:dyDescent="0.25">
      <c r="E84" s="2" t="s">
        <v>619</v>
      </c>
      <c r="I84" s="14"/>
    </row>
    <row r="85" spans="1:9" ht="30" x14ac:dyDescent="0.25">
      <c r="A85">
        <v>1</v>
      </c>
      <c r="B85">
        <v>1</v>
      </c>
      <c r="C85">
        <v>4</v>
      </c>
      <c r="D85">
        <v>24</v>
      </c>
      <c r="E85" s="2" t="s">
        <v>642</v>
      </c>
      <c r="F85" t="s">
        <v>23</v>
      </c>
      <c r="G85">
        <v>0</v>
      </c>
      <c r="I85" s="14"/>
    </row>
    <row r="86" spans="1:9" x14ac:dyDescent="0.25">
      <c r="E86" s="2" t="s">
        <v>619</v>
      </c>
      <c r="I86" s="14"/>
    </row>
    <row r="87" spans="1:9" x14ac:dyDescent="0.25">
      <c r="A87">
        <v>1</v>
      </c>
      <c r="B87">
        <v>1</v>
      </c>
      <c r="C87">
        <v>5</v>
      </c>
      <c r="D87">
        <v>25</v>
      </c>
      <c r="E87" s="2" t="s">
        <v>643</v>
      </c>
      <c r="F87" t="s">
        <v>23</v>
      </c>
      <c r="G87">
        <v>0</v>
      </c>
      <c r="I87" s="14"/>
    </row>
    <row r="88" spans="1:9" x14ac:dyDescent="0.25">
      <c r="E88" s="2" t="s">
        <v>619</v>
      </c>
      <c r="I88" s="14"/>
    </row>
    <row r="89" spans="1:9" ht="30" x14ac:dyDescent="0.25">
      <c r="A89">
        <v>1</v>
      </c>
      <c r="B89">
        <v>1</v>
      </c>
      <c r="C89">
        <v>5</v>
      </c>
      <c r="D89">
        <v>26</v>
      </c>
      <c r="E89" s="2" t="s">
        <v>644</v>
      </c>
      <c r="F89" t="s">
        <v>23</v>
      </c>
      <c r="G89">
        <v>0</v>
      </c>
      <c r="I89" s="14"/>
    </row>
    <row r="90" spans="1:9" x14ac:dyDescent="0.25">
      <c r="E90" s="2" t="s">
        <v>619</v>
      </c>
      <c r="I90" s="14"/>
    </row>
    <row r="91" spans="1:9" ht="30" x14ac:dyDescent="0.25">
      <c r="A91">
        <v>1</v>
      </c>
      <c r="B91">
        <v>1</v>
      </c>
      <c r="C91">
        <v>5</v>
      </c>
      <c r="D91">
        <v>27</v>
      </c>
      <c r="E91" s="2" t="s">
        <v>645</v>
      </c>
      <c r="F91" t="s">
        <v>23</v>
      </c>
      <c r="G91">
        <v>0</v>
      </c>
      <c r="I91" s="14"/>
    </row>
    <row r="92" spans="1:9" x14ac:dyDescent="0.25">
      <c r="E92" s="2" t="s">
        <v>619</v>
      </c>
      <c r="I92" s="14"/>
    </row>
    <row r="93" spans="1:9" ht="30" x14ac:dyDescent="0.25">
      <c r="A93">
        <v>1</v>
      </c>
      <c r="B93">
        <v>1</v>
      </c>
      <c r="C93">
        <v>5</v>
      </c>
      <c r="D93">
        <v>28</v>
      </c>
      <c r="E93" s="2" t="s">
        <v>646</v>
      </c>
      <c r="F93" t="s">
        <v>23</v>
      </c>
      <c r="G93">
        <v>0</v>
      </c>
      <c r="I93" s="14"/>
    </row>
    <row r="94" spans="1:9" x14ac:dyDescent="0.25">
      <c r="E94" s="2" t="s">
        <v>619</v>
      </c>
      <c r="I94" s="14"/>
    </row>
    <row r="95" spans="1:9" ht="30" x14ac:dyDescent="0.25">
      <c r="A95">
        <v>1</v>
      </c>
      <c r="B95">
        <v>1</v>
      </c>
      <c r="C95">
        <v>5</v>
      </c>
      <c r="D95">
        <v>29</v>
      </c>
      <c r="E95" s="2" t="s">
        <v>647</v>
      </c>
      <c r="F95" t="s">
        <v>23</v>
      </c>
      <c r="G95">
        <v>0</v>
      </c>
      <c r="I95" s="14"/>
    </row>
    <row r="96" spans="1:9" x14ac:dyDescent="0.25">
      <c r="E96" s="2" t="s">
        <v>619</v>
      </c>
      <c r="I96" s="14"/>
    </row>
    <row r="97" spans="1:9" ht="30" x14ac:dyDescent="0.25">
      <c r="A97">
        <v>1</v>
      </c>
      <c r="B97">
        <v>1</v>
      </c>
      <c r="C97">
        <v>5</v>
      </c>
      <c r="D97">
        <v>30</v>
      </c>
      <c r="E97" s="2" t="s">
        <v>648</v>
      </c>
      <c r="F97" t="s">
        <v>23</v>
      </c>
      <c r="G97">
        <v>0</v>
      </c>
      <c r="I97" s="14"/>
    </row>
    <row r="98" spans="1:9" x14ac:dyDescent="0.25">
      <c r="E98" s="2" t="s">
        <v>619</v>
      </c>
      <c r="I98" s="14"/>
    </row>
    <row r="99" spans="1:9" ht="30" x14ac:dyDescent="0.25">
      <c r="A99">
        <v>1</v>
      </c>
      <c r="B99">
        <v>1</v>
      </c>
      <c r="C99">
        <v>5</v>
      </c>
      <c r="D99">
        <v>31</v>
      </c>
      <c r="E99" s="2" t="s">
        <v>649</v>
      </c>
      <c r="F99" t="s">
        <v>23</v>
      </c>
      <c r="G99">
        <v>0</v>
      </c>
      <c r="I99" s="14"/>
    </row>
    <row r="100" spans="1:9" x14ac:dyDescent="0.25">
      <c r="E100" s="2" t="s">
        <v>619</v>
      </c>
      <c r="I100" s="14"/>
    </row>
    <row r="101" spans="1:9" ht="30" x14ac:dyDescent="0.25">
      <c r="A101">
        <v>1</v>
      </c>
      <c r="B101">
        <v>1</v>
      </c>
      <c r="C101">
        <v>5</v>
      </c>
      <c r="D101">
        <v>32</v>
      </c>
      <c r="E101" s="2" t="s">
        <v>650</v>
      </c>
      <c r="F101" t="s">
        <v>23</v>
      </c>
      <c r="G101">
        <v>0</v>
      </c>
      <c r="I101" s="14"/>
    </row>
    <row r="102" spans="1:9" x14ac:dyDescent="0.25">
      <c r="E102" s="2" t="s">
        <v>619</v>
      </c>
      <c r="I102" s="14"/>
    </row>
    <row r="103" spans="1:9" ht="30" x14ac:dyDescent="0.25">
      <c r="A103">
        <v>1</v>
      </c>
      <c r="B103">
        <v>1</v>
      </c>
      <c r="C103">
        <v>5</v>
      </c>
      <c r="D103">
        <v>33</v>
      </c>
      <c r="E103" s="2" t="s">
        <v>651</v>
      </c>
      <c r="F103" t="s">
        <v>23</v>
      </c>
      <c r="G103">
        <v>0</v>
      </c>
      <c r="I103" s="14"/>
    </row>
    <row r="104" spans="1:9" x14ac:dyDescent="0.25">
      <c r="E104" s="2" t="s">
        <v>619</v>
      </c>
      <c r="I104" s="14"/>
    </row>
    <row r="105" spans="1:9" ht="30" x14ac:dyDescent="0.25">
      <c r="A105">
        <v>1</v>
      </c>
      <c r="B105">
        <v>1</v>
      </c>
      <c r="C105">
        <v>5</v>
      </c>
      <c r="D105">
        <v>34</v>
      </c>
      <c r="E105" s="2" t="s">
        <v>652</v>
      </c>
      <c r="F105" t="s">
        <v>23</v>
      </c>
      <c r="G105">
        <v>0</v>
      </c>
      <c r="I105" s="14"/>
    </row>
    <row r="106" spans="1:9" x14ac:dyDescent="0.25">
      <c r="E106" s="2" t="s">
        <v>619</v>
      </c>
      <c r="I106" s="14"/>
    </row>
    <row r="107" spans="1:9" ht="30" x14ac:dyDescent="0.25">
      <c r="A107">
        <v>1</v>
      </c>
      <c r="B107">
        <v>1</v>
      </c>
      <c r="C107">
        <v>6</v>
      </c>
      <c r="D107">
        <v>35</v>
      </c>
      <c r="E107" s="2" t="s">
        <v>653</v>
      </c>
      <c r="F107" t="s">
        <v>23</v>
      </c>
      <c r="G107">
        <v>0</v>
      </c>
      <c r="I107" s="14"/>
    </row>
    <row r="108" spans="1:9" x14ac:dyDescent="0.25">
      <c r="E108" s="2" t="s">
        <v>619</v>
      </c>
      <c r="I108" s="14"/>
    </row>
    <row r="109" spans="1:9" ht="30" x14ac:dyDescent="0.25">
      <c r="A109">
        <v>1</v>
      </c>
      <c r="B109">
        <v>1</v>
      </c>
      <c r="C109">
        <v>6</v>
      </c>
      <c r="D109">
        <v>36</v>
      </c>
      <c r="E109" s="2" t="s">
        <v>654</v>
      </c>
      <c r="F109" t="s">
        <v>23</v>
      </c>
      <c r="G109">
        <v>0</v>
      </c>
      <c r="I109" s="14"/>
    </row>
    <row r="110" spans="1:9" x14ac:dyDescent="0.25">
      <c r="E110" s="2"/>
      <c r="I110" s="14"/>
    </row>
    <row r="111" spans="1:9" x14ac:dyDescent="0.25">
      <c r="E111" s="2"/>
      <c r="I111" s="14"/>
    </row>
    <row r="112" spans="1:9" x14ac:dyDescent="0.25">
      <c r="A112">
        <v>1</v>
      </c>
      <c r="B112">
        <v>1</v>
      </c>
      <c r="C112">
        <v>6</v>
      </c>
      <c r="E112" s="2" t="s">
        <v>25</v>
      </c>
      <c r="F112" t="s">
        <v>14</v>
      </c>
      <c r="G112">
        <v>0</v>
      </c>
      <c r="I112" s="14"/>
    </row>
    <row r="113" spans="1:9" x14ac:dyDescent="0.25">
      <c r="E113" s="2"/>
      <c r="I113" s="14"/>
    </row>
    <row r="114" spans="1:9" ht="30" x14ac:dyDescent="0.25">
      <c r="A114">
        <v>1</v>
      </c>
      <c r="B114">
        <v>1</v>
      </c>
      <c r="C114">
        <v>6</v>
      </c>
      <c r="E114" s="2" t="s">
        <v>26</v>
      </c>
      <c r="G114">
        <v>0</v>
      </c>
      <c r="I114" s="14"/>
    </row>
    <row r="115" spans="1:9" x14ac:dyDescent="0.25">
      <c r="E115" s="2"/>
      <c r="I115" s="14"/>
    </row>
    <row r="116" spans="1:9" ht="30" x14ac:dyDescent="0.25">
      <c r="A116">
        <v>1</v>
      </c>
      <c r="B116">
        <v>1</v>
      </c>
      <c r="C116">
        <v>6</v>
      </c>
      <c r="D116">
        <v>37</v>
      </c>
      <c r="E116" s="2" t="s">
        <v>655</v>
      </c>
      <c r="F116" t="s">
        <v>23</v>
      </c>
      <c r="G116">
        <v>0</v>
      </c>
      <c r="I116" s="14"/>
    </row>
    <row r="117" spans="1:9" x14ac:dyDescent="0.25">
      <c r="E117" s="2" t="s">
        <v>619</v>
      </c>
      <c r="I117" s="14"/>
    </row>
    <row r="118" spans="1:9" ht="30" x14ac:dyDescent="0.25">
      <c r="A118">
        <v>1</v>
      </c>
      <c r="B118">
        <v>1</v>
      </c>
      <c r="C118">
        <v>6</v>
      </c>
      <c r="D118">
        <v>38</v>
      </c>
      <c r="E118" s="2" t="s">
        <v>656</v>
      </c>
      <c r="F118" t="s">
        <v>27</v>
      </c>
      <c r="G118">
        <v>0</v>
      </c>
      <c r="I118" s="14"/>
    </row>
    <row r="119" spans="1:9" x14ac:dyDescent="0.25">
      <c r="E119" s="2" t="s">
        <v>619</v>
      </c>
      <c r="I119" s="14"/>
    </row>
    <row r="120" spans="1:9" ht="30" x14ac:dyDescent="0.25">
      <c r="A120">
        <v>1</v>
      </c>
      <c r="B120">
        <v>1</v>
      </c>
      <c r="C120">
        <v>6</v>
      </c>
      <c r="D120">
        <v>39</v>
      </c>
      <c r="E120" s="2" t="s">
        <v>657</v>
      </c>
      <c r="F120" t="s">
        <v>23</v>
      </c>
      <c r="G120">
        <v>0</v>
      </c>
      <c r="I120" s="14"/>
    </row>
    <row r="121" spans="1:9" x14ac:dyDescent="0.25">
      <c r="E121" s="2" t="s">
        <v>619</v>
      </c>
      <c r="I121" s="14"/>
    </row>
    <row r="122" spans="1:9" ht="30" x14ac:dyDescent="0.25">
      <c r="A122">
        <v>1</v>
      </c>
      <c r="B122">
        <v>1</v>
      </c>
      <c r="C122">
        <v>6</v>
      </c>
      <c r="D122">
        <v>40</v>
      </c>
      <c r="E122" s="2" t="s">
        <v>658</v>
      </c>
      <c r="F122" t="s">
        <v>23</v>
      </c>
      <c r="G122">
        <v>0</v>
      </c>
      <c r="I122" s="14"/>
    </row>
    <row r="123" spans="1:9" x14ac:dyDescent="0.25">
      <c r="E123" s="2" t="s">
        <v>619</v>
      </c>
      <c r="I123" s="14"/>
    </row>
    <row r="124" spans="1:9" ht="30" x14ac:dyDescent="0.25">
      <c r="A124">
        <v>1</v>
      </c>
      <c r="B124">
        <v>1</v>
      </c>
      <c r="C124">
        <v>6</v>
      </c>
      <c r="D124">
        <v>41</v>
      </c>
      <c r="E124" s="2" t="s">
        <v>659</v>
      </c>
      <c r="F124" t="s">
        <v>23</v>
      </c>
      <c r="G124">
        <v>0</v>
      </c>
      <c r="I124" s="14"/>
    </row>
    <row r="125" spans="1:9" x14ac:dyDescent="0.25">
      <c r="E125" s="2" t="s">
        <v>619</v>
      </c>
      <c r="I125" s="14"/>
    </row>
    <row r="126" spans="1:9" ht="30" x14ac:dyDescent="0.25">
      <c r="A126">
        <v>1</v>
      </c>
      <c r="B126">
        <v>1</v>
      </c>
      <c r="C126">
        <v>6</v>
      </c>
      <c r="D126">
        <v>42</v>
      </c>
      <c r="E126" s="2" t="s">
        <v>660</v>
      </c>
      <c r="F126" t="s">
        <v>23</v>
      </c>
      <c r="G126">
        <v>0</v>
      </c>
      <c r="I126" s="14"/>
    </row>
    <row r="127" spans="1:9" x14ac:dyDescent="0.25">
      <c r="E127" s="2" t="s">
        <v>619</v>
      </c>
      <c r="I127" s="14"/>
    </row>
    <row r="128" spans="1:9" ht="30" x14ac:dyDescent="0.25">
      <c r="A128">
        <v>1</v>
      </c>
      <c r="B128">
        <v>1</v>
      </c>
      <c r="C128">
        <v>7</v>
      </c>
      <c r="D128">
        <v>43</v>
      </c>
      <c r="E128" s="2" t="s">
        <v>661</v>
      </c>
      <c r="F128" t="s">
        <v>23</v>
      </c>
      <c r="G128">
        <v>0</v>
      </c>
      <c r="I128" s="14"/>
    </row>
    <row r="129" spans="1:9" x14ac:dyDescent="0.25">
      <c r="E129" s="2" t="s">
        <v>619</v>
      </c>
      <c r="I129" s="14"/>
    </row>
    <row r="130" spans="1:9" ht="30" x14ac:dyDescent="0.25">
      <c r="A130">
        <v>1</v>
      </c>
      <c r="B130">
        <v>1</v>
      </c>
      <c r="C130">
        <v>7</v>
      </c>
      <c r="D130">
        <v>44</v>
      </c>
      <c r="E130" s="2" t="s">
        <v>662</v>
      </c>
      <c r="F130" t="s">
        <v>23</v>
      </c>
      <c r="G130">
        <v>0</v>
      </c>
      <c r="I130" s="14"/>
    </row>
    <row r="131" spans="1:9" x14ac:dyDescent="0.25">
      <c r="E131" s="2" t="s">
        <v>619</v>
      </c>
      <c r="I131" s="14"/>
    </row>
    <row r="132" spans="1:9" ht="30" x14ac:dyDescent="0.25">
      <c r="A132">
        <v>1</v>
      </c>
      <c r="B132">
        <v>1</v>
      </c>
      <c r="C132">
        <v>7</v>
      </c>
      <c r="D132">
        <v>45</v>
      </c>
      <c r="E132" s="2" t="s">
        <v>663</v>
      </c>
      <c r="F132" t="s">
        <v>23</v>
      </c>
      <c r="G132">
        <v>0</v>
      </c>
      <c r="I132" s="14"/>
    </row>
    <row r="133" spans="1:9" x14ac:dyDescent="0.25">
      <c r="E133" s="2"/>
      <c r="I133" s="14"/>
    </row>
    <row r="134" spans="1:9" x14ac:dyDescent="0.25">
      <c r="E134" s="2"/>
      <c r="I134" s="14"/>
    </row>
    <row r="135" spans="1:9" ht="30" x14ac:dyDescent="0.25">
      <c r="A135">
        <v>1</v>
      </c>
      <c r="B135">
        <v>1</v>
      </c>
      <c r="C135">
        <v>7</v>
      </c>
      <c r="E135" s="2" t="s">
        <v>28</v>
      </c>
      <c r="F135" t="s">
        <v>14</v>
      </c>
      <c r="G135">
        <v>0</v>
      </c>
      <c r="I135" s="14"/>
    </row>
    <row r="136" spans="1:9" x14ac:dyDescent="0.25">
      <c r="E136" s="2"/>
      <c r="I136" s="14"/>
    </row>
    <row r="137" spans="1:9" ht="45" x14ac:dyDescent="0.25">
      <c r="A137">
        <v>1</v>
      </c>
      <c r="B137">
        <v>1</v>
      </c>
      <c r="C137">
        <v>7</v>
      </c>
      <c r="D137">
        <v>46</v>
      </c>
      <c r="E137" s="2" t="s">
        <v>664</v>
      </c>
      <c r="F137" t="s">
        <v>23</v>
      </c>
      <c r="G137">
        <v>0</v>
      </c>
      <c r="I137" s="14"/>
    </row>
    <row r="138" spans="1:9" x14ac:dyDescent="0.25">
      <c r="E138" s="2"/>
      <c r="I138" s="14"/>
    </row>
    <row r="139" spans="1:9" ht="45" x14ac:dyDescent="0.25">
      <c r="A139">
        <v>1</v>
      </c>
      <c r="B139">
        <v>1</v>
      </c>
      <c r="C139">
        <v>7</v>
      </c>
      <c r="D139">
        <v>47</v>
      </c>
      <c r="E139" s="2" t="s">
        <v>665</v>
      </c>
      <c r="F139" t="s">
        <v>23</v>
      </c>
      <c r="G139">
        <v>0</v>
      </c>
      <c r="I139" s="14"/>
    </row>
    <row r="140" spans="1:9" x14ac:dyDescent="0.25">
      <c r="E140" s="2"/>
      <c r="I140" s="14"/>
    </row>
    <row r="141" spans="1:9" ht="30" x14ac:dyDescent="0.25">
      <c r="A141">
        <v>1</v>
      </c>
      <c r="B141">
        <v>1</v>
      </c>
      <c r="C141">
        <v>7</v>
      </c>
      <c r="D141">
        <v>48</v>
      </c>
      <c r="E141" s="2" t="s">
        <v>666</v>
      </c>
      <c r="F141" t="s">
        <v>23</v>
      </c>
      <c r="G141">
        <v>0</v>
      </c>
      <c r="I141" s="14"/>
    </row>
    <row r="142" spans="1:9" x14ac:dyDescent="0.25">
      <c r="E142" s="2"/>
      <c r="I142" s="14"/>
    </row>
    <row r="143" spans="1:9" ht="30" x14ac:dyDescent="0.25">
      <c r="A143">
        <v>1</v>
      </c>
      <c r="B143">
        <v>1</v>
      </c>
      <c r="C143">
        <v>7</v>
      </c>
      <c r="D143">
        <v>49</v>
      </c>
      <c r="E143" s="2" t="s">
        <v>667</v>
      </c>
      <c r="F143" t="s">
        <v>23</v>
      </c>
      <c r="G143">
        <v>0</v>
      </c>
      <c r="I143" s="14"/>
    </row>
    <row r="144" spans="1:9" x14ac:dyDescent="0.25">
      <c r="E144" s="2"/>
      <c r="I144" s="14"/>
    </row>
    <row r="145" spans="1:9" ht="45" x14ac:dyDescent="0.25">
      <c r="A145">
        <v>1</v>
      </c>
      <c r="B145">
        <v>1</v>
      </c>
      <c r="C145">
        <v>8</v>
      </c>
      <c r="D145">
        <v>50</v>
      </c>
      <c r="E145" s="2" t="s">
        <v>668</v>
      </c>
      <c r="F145" t="s">
        <v>23</v>
      </c>
      <c r="G145">
        <v>0</v>
      </c>
      <c r="I145" s="14"/>
    </row>
    <row r="146" spans="1:9" x14ac:dyDescent="0.25">
      <c r="E146" s="2"/>
      <c r="I146" s="14"/>
    </row>
    <row r="147" spans="1:9" ht="30" x14ac:dyDescent="0.25">
      <c r="A147">
        <v>1</v>
      </c>
      <c r="B147">
        <v>1</v>
      </c>
      <c r="C147">
        <v>8</v>
      </c>
      <c r="D147">
        <v>51</v>
      </c>
      <c r="E147" s="2" t="s">
        <v>669</v>
      </c>
      <c r="F147" t="s">
        <v>23</v>
      </c>
      <c r="G147">
        <v>0</v>
      </c>
      <c r="I147" s="14"/>
    </row>
    <row r="148" spans="1:9" x14ac:dyDescent="0.25">
      <c r="E148" s="2" t="s">
        <v>619</v>
      </c>
      <c r="I148" s="14"/>
    </row>
    <row r="149" spans="1:9" ht="30" x14ac:dyDescent="0.25">
      <c r="A149">
        <v>1</v>
      </c>
      <c r="B149">
        <v>1</v>
      </c>
      <c r="C149">
        <v>8</v>
      </c>
      <c r="D149">
        <v>52</v>
      </c>
      <c r="E149" s="2" t="s">
        <v>670</v>
      </c>
      <c r="F149" t="s">
        <v>23</v>
      </c>
      <c r="G149">
        <v>0</v>
      </c>
      <c r="I149" s="14"/>
    </row>
    <row r="150" spans="1:9" x14ac:dyDescent="0.25">
      <c r="E150" s="2" t="s">
        <v>619</v>
      </c>
      <c r="I150" s="14"/>
    </row>
    <row r="151" spans="1:9" ht="30" x14ac:dyDescent="0.25">
      <c r="A151">
        <v>1</v>
      </c>
      <c r="B151">
        <v>1</v>
      </c>
      <c r="C151">
        <v>8</v>
      </c>
      <c r="D151">
        <v>53</v>
      </c>
      <c r="E151" s="2" t="s">
        <v>671</v>
      </c>
      <c r="F151" t="s">
        <v>23</v>
      </c>
      <c r="G151">
        <v>0</v>
      </c>
      <c r="I151" s="14"/>
    </row>
    <row r="152" spans="1:9" x14ac:dyDescent="0.25">
      <c r="E152" s="2"/>
      <c r="I152" s="14"/>
    </row>
    <row r="153" spans="1:9" ht="30" x14ac:dyDescent="0.25">
      <c r="A153">
        <v>1</v>
      </c>
      <c r="B153">
        <v>1</v>
      </c>
      <c r="C153">
        <v>8</v>
      </c>
      <c r="D153">
        <v>54</v>
      </c>
      <c r="E153" s="2" t="s">
        <v>672</v>
      </c>
      <c r="F153" t="s">
        <v>23</v>
      </c>
      <c r="G153">
        <v>0</v>
      </c>
      <c r="I153" s="14"/>
    </row>
    <row r="154" spans="1:9" x14ac:dyDescent="0.25">
      <c r="E154" s="2"/>
      <c r="I154" s="14"/>
    </row>
    <row r="155" spans="1:9" ht="30" x14ac:dyDescent="0.25">
      <c r="A155">
        <v>1</v>
      </c>
      <c r="B155">
        <v>1</v>
      </c>
      <c r="C155">
        <v>8</v>
      </c>
      <c r="D155">
        <v>55</v>
      </c>
      <c r="E155" s="2" t="s">
        <v>673</v>
      </c>
      <c r="F155" t="s">
        <v>23</v>
      </c>
      <c r="G155">
        <v>0</v>
      </c>
      <c r="I155" s="14"/>
    </row>
    <row r="156" spans="1:9" x14ac:dyDescent="0.25">
      <c r="E156" s="2"/>
      <c r="I156" s="14"/>
    </row>
    <row r="157" spans="1:9" ht="30" x14ac:dyDescent="0.25">
      <c r="A157">
        <v>1</v>
      </c>
      <c r="B157">
        <v>1</v>
      </c>
      <c r="C157">
        <v>8</v>
      </c>
      <c r="D157">
        <v>56</v>
      </c>
      <c r="E157" s="2" t="s">
        <v>674</v>
      </c>
      <c r="F157" t="s">
        <v>23</v>
      </c>
      <c r="G157">
        <v>0</v>
      </c>
      <c r="I157" s="14"/>
    </row>
    <row r="158" spans="1:9" x14ac:dyDescent="0.25">
      <c r="E158" s="2"/>
      <c r="I158" s="14"/>
    </row>
    <row r="159" spans="1:9" ht="45" x14ac:dyDescent="0.25">
      <c r="A159">
        <v>1</v>
      </c>
      <c r="B159">
        <v>1</v>
      </c>
      <c r="C159">
        <v>8</v>
      </c>
      <c r="D159">
        <v>57</v>
      </c>
      <c r="E159" s="2" t="s">
        <v>675</v>
      </c>
      <c r="F159" t="s">
        <v>23</v>
      </c>
      <c r="G159">
        <v>0</v>
      </c>
      <c r="I159" s="14"/>
    </row>
    <row r="160" spans="1:9" x14ac:dyDescent="0.25">
      <c r="E160" s="2"/>
      <c r="I160" s="14"/>
    </row>
    <row r="161" spans="1:9" ht="30" x14ac:dyDescent="0.25">
      <c r="A161">
        <v>1</v>
      </c>
      <c r="B161">
        <v>1</v>
      </c>
      <c r="C161">
        <v>8</v>
      </c>
      <c r="D161">
        <v>58</v>
      </c>
      <c r="E161" s="2" t="s">
        <v>676</v>
      </c>
      <c r="F161" t="s">
        <v>23</v>
      </c>
      <c r="G161">
        <v>0</v>
      </c>
      <c r="I161" s="14"/>
    </row>
    <row r="162" spans="1:9" x14ac:dyDescent="0.25">
      <c r="E162" s="2"/>
      <c r="I162" s="14"/>
    </row>
    <row r="163" spans="1:9" ht="30" x14ac:dyDescent="0.25">
      <c r="A163">
        <v>1</v>
      </c>
      <c r="B163">
        <v>1</v>
      </c>
      <c r="C163">
        <v>9</v>
      </c>
      <c r="D163">
        <v>59</v>
      </c>
      <c r="E163" s="2" t="s">
        <v>677</v>
      </c>
      <c r="F163" t="s">
        <v>23</v>
      </c>
      <c r="G163">
        <v>0</v>
      </c>
      <c r="I163" s="14"/>
    </row>
    <row r="164" spans="1:9" x14ac:dyDescent="0.25">
      <c r="E164" s="2"/>
      <c r="I164" s="14"/>
    </row>
    <row r="165" spans="1:9" ht="30" x14ac:dyDescent="0.25">
      <c r="A165">
        <v>1</v>
      </c>
      <c r="B165">
        <v>1</v>
      </c>
      <c r="C165">
        <v>9</v>
      </c>
      <c r="D165">
        <v>60</v>
      </c>
      <c r="E165" s="2" t="s">
        <v>678</v>
      </c>
      <c r="F165" t="s">
        <v>23</v>
      </c>
      <c r="G165">
        <v>0</v>
      </c>
      <c r="I165" s="14"/>
    </row>
    <row r="166" spans="1:9" x14ac:dyDescent="0.25">
      <c r="E166" s="2"/>
      <c r="I166" s="14"/>
    </row>
    <row r="167" spans="1:9" x14ac:dyDescent="0.25">
      <c r="A167">
        <v>1</v>
      </c>
      <c r="B167">
        <v>1</v>
      </c>
      <c r="C167">
        <v>10</v>
      </c>
      <c r="E167" s="2" t="s">
        <v>29</v>
      </c>
      <c r="F167" t="s">
        <v>14</v>
      </c>
      <c r="G167">
        <v>0</v>
      </c>
      <c r="I167" s="14"/>
    </row>
    <row r="168" spans="1:9" x14ac:dyDescent="0.25">
      <c r="E168" s="2"/>
      <c r="I168" s="14"/>
    </row>
    <row r="169" spans="1:9" ht="45" x14ac:dyDescent="0.25">
      <c r="A169">
        <v>1</v>
      </c>
      <c r="B169">
        <v>1</v>
      </c>
      <c r="C169">
        <v>10</v>
      </c>
      <c r="E169" s="2" t="s">
        <v>30</v>
      </c>
      <c r="F169" t="s">
        <v>31</v>
      </c>
      <c r="G169">
        <v>0</v>
      </c>
      <c r="I169" s="14"/>
    </row>
    <row r="170" spans="1:9" x14ac:dyDescent="0.25">
      <c r="E170" s="2"/>
      <c r="I170" s="14"/>
    </row>
    <row r="171" spans="1:9" x14ac:dyDescent="0.25">
      <c r="A171">
        <v>1</v>
      </c>
      <c r="B171">
        <v>1</v>
      </c>
      <c r="C171">
        <v>10</v>
      </c>
      <c r="E171" s="2" t="s">
        <v>679</v>
      </c>
      <c r="F171" t="s">
        <v>14</v>
      </c>
      <c r="G171">
        <v>0</v>
      </c>
      <c r="I171" s="14"/>
    </row>
    <row r="172" spans="1:9" x14ac:dyDescent="0.25">
      <c r="E172" s="2"/>
      <c r="I172" s="14"/>
    </row>
    <row r="173" spans="1:9" ht="90" x14ac:dyDescent="0.25">
      <c r="A173">
        <v>1</v>
      </c>
      <c r="B173">
        <v>1</v>
      </c>
      <c r="C173">
        <v>10</v>
      </c>
      <c r="D173">
        <v>61</v>
      </c>
      <c r="E173" s="2" t="s">
        <v>32</v>
      </c>
      <c r="F173" t="s">
        <v>23</v>
      </c>
      <c r="G173">
        <v>0</v>
      </c>
      <c r="I173" s="14"/>
    </row>
    <row r="174" spans="1:9" x14ac:dyDescent="0.25">
      <c r="E174" s="2"/>
      <c r="I174" s="14"/>
    </row>
    <row r="175" spans="1:9" x14ac:dyDescent="0.25">
      <c r="A175">
        <v>1</v>
      </c>
      <c r="B175">
        <v>1</v>
      </c>
      <c r="C175">
        <v>10</v>
      </c>
      <c r="E175" s="2" t="s">
        <v>680</v>
      </c>
      <c r="F175" t="s">
        <v>14</v>
      </c>
      <c r="G175">
        <v>0</v>
      </c>
      <c r="I175" s="14"/>
    </row>
    <row r="176" spans="1:9" x14ac:dyDescent="0.25">
      <c r="E176" s="2"/>
      <c r="I176" s="14"/>
    </row>
    <row r="177" spans="1:9" ht="105" x14ac:dyDescent="0.25">
      <c r="A177">
        <v>1</v>
      </c>
      <c r="B177">
        <v>1</v>
      </c>
      <c r="C177">
        <v>10</v>
      </c>
      <c r="D177">
        <v>62</v>
      </c>
      <c r="E177" s="2" t="s">
        <v>33</v>
      </c>
      <c r="F177" t="s">
        <v>23</v>
      </c>
      <c r="G177">
        <v>0</v>
      </c>
      <c r="I177" s="14"/>
    </row>
    <row r="178" spans="1:9" x14ac:dyDescent="0.25">
      <c r="E178" s="2"/>
      <c r="I178" s="14"/>
    </row>
    <row r="179" spans="1:9" x14ac:dyDescent="0.25">
      <c r="A179">
        <v>1</v>
      </c>
      <c r="B179">
        <v>1</v>
      </c>
      <c r="C179">
        <v>10</v>
      </c>
      <c r="E179" s="2" t="s">
        <v>681</v>
      </c>
      <c r="F179" t="s">
        <v>14</v>
      </c>
      <c r="G179">
        <v>0</v>
      </c>
      <c r="I179" s="14"/>
    </row>
    <row r="180" spans="1:9" x14ac:dyDescent="0.25">
      <c r="E180" s="2"/>
      <c r="I180" s="14"/>
    </row>
    <row r="181" spans="1:9" ht="90" x14ac:dyDescent="0.25">
      <c r="A181">
        <v>1</v>
      </c>
      <c r="B181">
        <v>1</v>
      </c>
      <c r="C181">
        <v>10</v>
      </c>
      <c r="D181">
        <v>63</v>
      </c>
      <c r="E181" s="2" t="s">
        <v>34</v>
      </c>
      <c r="F181" t="s">
        <v>23</v>
      </c>
      <c r="G181">
        <v>0</v>
      </c>
      <c r="I181" s="14"/>
    </row>
    <row r="182" spans="1:9" x14ac:dyDescent="0.25">
      <c r="E182" s="2"/>
      <c r="I182" s="14"/>
    </row>
    <row r="183" spans="1:9" x14ac:dyDescent="0.25">
      <c r="A183">
        <v>1</v>
      </c>
      <c r="B183">
        <v>1</v>
      </c>
      <c r="C183">
        <v>11</v>
      </c>
      <c r="E183" s="2" t="s">
        <v>682</v>
      </c>
      <c r="F183" t="s">
        <v>14</v>
      </c>
      <c r="G183">
        <v>0</v>
      </c>
      <c r="I183" s="14"/>
    </row>
    <row r="184" spans="1:9" x14ac:dyDescent="0.25">
      <c r="E184" s="2"/>
      <c r="I184" s="14"/>
    </row>
    <row r="185" spans="1:9" ht="60" x14ac:dyDescent="0.25">
      <c r="A185">
        <v>1</v>
      </c>
      <c r="B185">
        <v>1</v>
      </c>
      <c r="C185">
        <v>11</v>
      </c>
      <c r="D185">
        <v>64</v>
      </c>
      <c r="E185" s="2" t="s">
        <v>35</v>
      </c>
      <c r="F185" t="s">
        <v>23</v>
      </c>
      <c r="G185">
        <v>0</v>
      </c>
      <c r="I185" s="14"/>
    </row>
    <row r="186" spans="1:9" x14ac:dyDescent="0.25">
      <c r="E186" s="2"/>
      <c r="I186" s="14"/>
    </row>
    <row r="187" spans="1:9" x14ac:dyDescent="0.25">
      <c r="A187">
        <v>1</v>
      </c>
      <c r="B187">
        <v>1</v>
      </c>
      <c r="C187">
        <v>11</v>
      </c>
      <c r="E187" s="2" t="s">
        <v>683</v>
      </c>
      <c r="F187" t="s">
        <v>14</v>
      </c>
      <c r="G187">
        <v>0</v>
      </c>
      <c r="I187" s="14"/>
    </row>
    <row r="188" spans="1:9" x14ac:dyDescent="0.25">
      <c r="E188" s="2"/>
      <c r="I188" s="14"/>
    </row>
    <row r="189" spans="1:9" ht="90" x14ac:dyDescent="0.25">
      <c r="A189">
        <v>1</v>
      </c>
      <c r="B189">
        <v>1</v>
      </c>
      <c r="C189">
        <v>11</v>
      </c>
      <c r="D189">
        <v>65</v>
      </c>
      <c r="E189" s="2" t="s">
        <v>36</v>
      </c>
      <c r="F189" t="s">
        <v>23</v>
      </c>
      <c r="G189">
        <v>0</v>
      </c>
      <c r="I189" s="14"/>
    </row>
    <row r="190" spans="1:9" x14ac:dyDescent="0.25">
      <c r="E190" s="2"/>
      <c r="I190" s="14"/>
    </row>
    <row r="191" spans="1:9" ht="90" x14ac:dyDescent="0.25">
      <c r="A191">
        <v>1</v>
      </c>
      <c r="B191">
        <v>1</v>
      </c>
      <c r="C191">
        <v>11</v>
      </c>
      <c r="E191" s="2" t="s">
        <v>37</v>
      </c>
      <c r="G191">
        <v>0</v>
      </c>
      <c r="I191" s="14"/>
    </row>
    <row r="192" spans="1:9" x14ac:dyDescent="0.25">
      <c r="E192" s="2"/>
      <c r="I192" s="14"/>
    </row>
    <row r="193" spans="1:9" x14ac:dyDescent="0.25">
      <c r="A193">
        <v>1</v>
      </c>
      <c r="B193">
        <v>1</v>
      </c>
      <c r="C193">
        <v>11</v>
      </c>
      <c r="E193" s="2" t="s">
        <v>684</v>
      </c>
      <c r="F193" t="s">
        <v>14</v>
      </c>
      <c r="G193">
        <v>0</v>
      </c>
      <c r="I193" s="14"/>
    </row>
    <row r="194" spans="1:9" x14ac:dyDescent="0.25">
      <c r="E194" s="2"/>
      <c r="I194" s="14"/>
    </row>
    <row r="195" spans="1:9" ht="90" x14ac:dyDescent="0.25">
      <c r="A195">
        <v>1</v>
      </c>
      <c r="B195">
        <v>1</v>
      </c>
      <c r="C195">
        <v>11</v>
      </c>
      <c r="D195">
        <v>66</v>
      </c>
      <c r="E195" s="2" t="s">
        <v>38</v>
      </c>
      <c r="F195" t="s">
        <v>23</v>
      </c>
      <c r="G195">
        <v>0</v>
      </c>
      <c r="I195" s="14"/>
    </row>
    <row r="196" spans="1:9" x14ac:dyDescent="0.25">
      <c r="E196" s="2"/>
      <c r="I196" s="14"/>
    </row>
    <row r="197" spans="1:9" x14ac:dyDescent="0.25">
      <c r="A197">
        <v>1</v>
      </c>
      <c r="B197">
        <v>1</v>
      </c>
      <c r="C197">
        <v>12</v>
      </c>
      <c r="E197" s="2" t="s">
        <v>685</v>
      </c>
      <c r="F197" t="s">
        <v>14</v>
      </c>
      <c r="G197">
        <v>0</v>
      </c>
      <c r="I197" s="14"/>
    </row>
    <row r="198" spans="1:9" x14ac:dyDescent="0.25">
      <c r="E198" s="2"/>
      <c r="I198" s="14"/>
    </row>
    <row r="199" spans="1:9" ht="60" x14ac:dyDescent="0.25">
      <c r="A199">
        <v>1</v>
      </c>
      <c r="B199">
        <v>1</v>
      </c>
      <c r="C199">
        <v>12</v>
      </c>
      <c r="D199">
        <v>67</v>
      </c>
      <c r="E199" s="2" t="s">
        <v>39</v>
      </c>
      <c r="F199" t="s">
        <v>23</v>
      </c>
      <c r="G199">
        <v>0</v>
      </c>
      <c r="I199" s="14"/>
    </row>
    <row r="200" spans="1:9" x14ac:dyDescent="0.25">
      <c r="E200" s="2"/>
      <c r="I200" s="14"/>
    </row>
    <row r="201" spans="1:9" x14ac:dyDescent="0.25">
      <c r="A201">
        <v>1</v>
      </c>
      <c r="B201">
        <v>1</v>
      </c>
      <c r="C201">
        <v>12</v>
      </c>
      <c r="E201" s="2" t="s">
        <v>686</v>
      </c>
      <c r="F201" t="s">
        <v>14</v>
      </c>
      <c r="G201">
        <v>0</v>
      </c>
      <c r="I201" s="14"/>
    </row>
    <row r="202" spans="1:9" x14ac:dyDescent="0.25">
      <c r="E202" s="2"/>
      <c r="I202" s="14"/>
    </row>
    <row r="203" spans="1:9" ht="75" x14ac:dyDescent="0.25">
      <c r="A203">
        <v>1</v>
      </c>
      <c r="B203">
        <v>1</v>
      </c>
      <c r="C203">
        <v>12</v>
      </c>
      <c r="D203">
        <v>68</v>
      </c>
      <c r="E203" s="2" t="s">
        <v>40</v>
      </c>
      <c r="F203" t="s">
        <v>23</v>
      </c>
      <c r="G203">
        <v>0</v>
      </c>
      <c r="I203" s="14"/>
    </row>
    <row r="204" spans="1:9" x14ac:dyDescent="0.25">
      <c r="E204" s="2"/>
      <c r="I204" s="14"/>
    </row>
    <row r="205" spans="1:9" x14ac:dyDescent="0.25">
      <c r="A205">
        <v>1</v>
      </c>
      <c r="B205">
        <v>1</v>
      </c>
      <c r="C205">
        <v>13</v>
      </c>
      <c r="E205" s="2" t="s">
        <v>687</v>
      </c>
      <c r="F205" t="s">
        <v>14</v>
      </c>
      <c r="G205">
        <v>0</v>
      </c>
      <c r="I205" s="14"/>
    </row>
    <row r="206" spans="1:9" x14ac:dyDescent="0.25">
      <c r="E206" s="2"/>
      <c r="I206" s="14"/>
    </row>
    <row r="207" spans="1:9" ht="345" x14ac:dyDescent="0.25">
      <c r="A207">
        <v>1</v>
      </c>
      <c r="B207">
        <v>1</v>
      </c>
      <c r="C207">
        <v>13</v>
      </c>
      <c r="D207">
        <v>69</v>
      </c>
      <c r="E207" s="2" t="s">
        <v>41</v>
      </c>
      <c r="F207" t="s">
        <v>23</v>
      </c>
      <c r="G207">
        <v>0</v>
      </c>
      <c r="I207" s="14"/>
    </row>
    <row r="208" spans="1:9" x14ac:dyDescent="0.25">
      <c r="E208" s="2"/>
      <c r="I208" s="14"/>
    </row>
    <row r="209" spans="1:9" x14ac:dyDescent="0.25">
      <c r="A209">
        <v>1</v>
      </c>
      <c r="B209">
        <v>1</v>
      </c>
      <c r="C209">
        <v>13</v>
      </c>
      <c r="E209" s="2" t="s">
        <v>688</v>
      </c>
      <c r="F209" t="s">
        <v>14</v>
      </c>
      <c r="G209">
        <v>0</v>
      </c>
      <c r="I209" s="14"/>
    </row>
    <row r="210" spans="1:9" x14ac:dyDescent="0.25">
      <c r="E210" s="2"/>
      <c r="I210" s="14"/>
    </row>
    <row r="211" spans="1:9" ht="120" x14ac:dyDescent="0.25">
      <c r="A211">
        <v>1</v>
      </c>
      <c r="B211">
        <v>1</v>
      </c>
      <c r="C211">
        <v>13</v>
      </c>
      <c r="D211">
        <v>70</v>
      </c>
      <c r="E211" s="2" t="s">
        <v>42</v>
      </c>
      <c r="F211" t="s">
        <v>23</v>
      </c>
      <c r="G211">
        <v>0</v>
      </c>
      <c r="I211" s="14"/>
    </row>
    <row r="212" spans="1:9" x14ac:dyDescent="0.25">
      <c r="E212" s="2"/>
      <c r="I212" s="14"/>
    </row>
    <row r="213" spans="1:9" x14ac:dyDescent="0.25">
      <c r="A213">
        <v>1</v>
      </c>
      <c r="B213">
        <v>1</v>
      </c>
      <c r="C213">
        <v>14</v>
      </c>
      <c r="E213" s="2" t="s">
        <v>689</v>
      </c>
      <c r="F213" t="s">
        <v>14</v>
      </c>
      <c r="G213">
        <v>0</v>
      </c>
      <c r="I213" s="14"/>
    </row>
    <row r="214" spans="1:9" x14ac:dyDescent="0.25">
      <c r="E214" s="2"/>
      <c r="I214" s="14"/>
    </row>
    <row r="215" spans="1:9" ht="285" x14ac:dyDescent="0.25">
      <c r="A215">
        <v>1</v>
      </c>
      <c r="B215">
        <v>1</v>
      </c>
      <c r="C215">
        <v>14</v>
      </c>
      <c r="D215">
        <v>71</v>
      </c>
      <c r="E215" s="2" t="s">
        <v>43</v>
      </c>
      <c r="F215" t="s">
        <v>23</v>
      </c>
      <c r="G215">
        <v>0</v>
      </c>
      <c r="I215" s="14"/>
    </row>
    <row r="216" spans="1:9" x14ac:dyDescent="0.25">
      <c r="E216" s="2"/>
      <c r="I216" s="14"/>
    </row>
    <row r="217" spans="1:9" x14ac:dyDescent="0.25">
      <c r="E217" s="2"/>
      <c r="I217" s="14"/>
    </row>
    <row r="218" spans="1:9" x14ac:dyDescent="0.25">
      <c r="A218">
        <v>1</v>
      </c>
      <c r="B218">
        <v>1</v>
      </c>
      <c r="C218">
        <v>14</v>
      </c>
      <c r="E218" s="2" t="s">
        <v>690</v>
      </c>
      <c r="F218" t="s">
        <v>14</v>
      </c>
      <c r="G218">
        <v>0</v>
      </c>
      <c r="I218" s="14"/>
    </row>
    <row r="219" spans="1:9" x14ac:dyDescent="0.25">
      <c r="E219" s="2"/>
      <c r="I219" s="14"/>
    </row>
    <row r="220" spans="1:9" x14ac:dyDescent="0.25">
      <c r="A220">
        <v>1</v>
      </c>
      <c r="B220">
        <v>1</v>
      </c>
      <c r="C220">
        <v>15</v>
      </c>
      <c r="E220" s="2" t="s">
        <v>44</v>
      </c>
      <c r="F220" t="s">
        <v>31</v>
      </c>
      <c r="G220">
        <v>0</v>
      </c>
      <c r="I220" s="14"/>
    </row>
    <row r="221" spans="1:9" x14ac:dyDescent="0.25">
      <c r="E221" s="2"/>
      <c r="I221" s="14"/>
    </row>
    <row r="222" spans="1:9" ht="135" x14ac:dyDescent="0.25">
      <c r="A222">
        <v>1</v>
      </c>
      <c r="B222">
        <v>1</v>
      </c>
      <c r="C222">
        <v>15</v>
      </c>
      <c r="D222">
        <v>72</v>
      </c>
      <c r="E222" s="2" t="s">
        <v>45</v>
      </c>
      <c r="F222" t="s">
        <v>23</v>
      </c>
      <c r="G222">
        <v>0</v>
      </c>
      <c r="I222" s="14"/>
    </row>
    <row r="223" spans="1:9" x14ac:dyDescent="0.25">
      <c r="E223" s="2"/>
      <c r="I223" s="14"/>
    </row>
    <row r="224" spans="1:9" ht="240" x14ac:dyDescent="0.25">
      <c r="A224">
        <v>1</v>
      </c>
      <c r="B224">
        <v>1</v>
      </c>
      <c r="C224">
        <v>15</v>
      </c>
      <c r="D224">
        <v>73</v>
      </c>
      <c r="E224" s="2" t="s">
        <v>46</v>
      </c>
      <c r="F224" t="s">
        <v>23</v>
      </c>
      <c r="G224">
        <v>0</v>
      </c>
      <c r="I224" s="14"/>
    </row>
    <row r="225" spans="1:9" x14ac:dyDescent="0.25">
      <c r="E225" s="2"/>
      <c r="I225" s="14"/>
    </row>
    <row r="226" spans="1:9" ht="255" x14ac:dyDescent="0.25">
      <c r="A226">
        <v>1</v>
      </c>
      <c r="B226">
        <v>1</v>
      </c>
      <c r="C226">
        <v>16</v>
      </c>
      <c r="D226">
        <v>74</v>
      </c>
      <c r="E226" s="2" t="s">
        <v>47</v>
      </c>
      <c r="F226" t="s">
        <v>23</v>
      </c>
      <c r="G226">
        <v>0</v>
      </c>
      <c r="I226" s="14"/>
    </row>
    <row r="227" spans="1:9" x14ac:dyDescent="0.25">
      <c r="E227" s="2"/>
      <c r="I227" s="14"/>
    </row>
    <row r="228" spans="1:9" x14ac:dyDescent="0.25">
      <c r="A228">
        <v>1</v>
      </c>
      <c r="B228">
        <v>1</v>
      </c>
      <c r="C228">
        <v>16</v>
      </c>
      <c r="E228" s="2" t="s">
        <v>48</v>
      </c>
      <c r="F228" t="s">
        <v>31</v>
      </c>
      <c r="G228">
        <v>0</v>
      </c>
      <c r="I228" s="14"/>
    </row>
    <row r="229" spans="1:9" x14ac:dyDescent="0.25">
      <c r="E229" s="2"/>
      <c r="I229" s="14"/>
    </row>
    <row r="230" spans="1:9" ht="120" x14ac:dyDescent="0.25">
      <c r="A230">
        <v>1</v>
      </c>
      <c r="B230">
        <v>1</v>
      </c>
      <c r="C230">
        <v>16</v>
      </c>
      <c r="D230">
        <v>75</v>
      </c>
      <c r="E230" s="2" t="s">
        <v>49</v>
      </c>
      <c r="F230" t="s">
        <v>27</v>
      </c>
      <c r="G230">
        <v>0</v>
      </c>
      <c r="I230" s="14"/>
    </row>
    <row r="231" spans="1:9" x14ac:dyDescent="0.25">
      <c r="E231" s="2"/>
      <c r="I231" s="14"/>
    </row>
    <row r="232" spans="1:9" ht="165" x14ac:dyDescent="0.25">
      <c r="A232">
        <v>1</v>
      </c>
      <c r="B232">
        <v>1</v>
      </c>
      <c r="C232">
        <v>17</v>
      </c>
      <c r="D232">
        <v>76</v>
      </c>
      <c r="E232" s="2" t="s">
        <v>50</v>
      </c>
      <c r="F232" t="s">
        <v>27</v>
      </c>
      <c r="G232">
        <v>0</v>
      </c>
      <c r="I232" s="14"/>
    </row>
    <row r="233" spans="1:9" x14ac:dyDescent="0.25">
      <c r="E233" s="2"/>
      <c r="I233" s="14"/>
    </row>
    <row r="234" spans="1:9" x14ac:dyDescent="0.25">
      <c r="A234">
        <v>1</v>
      </c>
      <c r="B234">
        <v>1</v>
      </c>
      <c r="C234">
        <v>17</v>
      </c>
      <c r="E234" s="2" t="s">
        <v>691</v>
      </c>
      <c r="F234" t="s">
        <v>31</v>
      </c>
      <c r="G234">
        <v>0</v>
      </c>
      <c r="I234" s="14"/>
    </row>
    <row r="235" spans="1:9" x14ac:dyDescent="0.25">
      <c r="E235" s="2"/>
      <c r="I235" s="14"/>
    </row>
    <row r="236" spans="1:9" ht="120" x14ac:dyDescent="0.25">
      <c r="A236">
        <v>1</v>
      </c>
      <c r="B236">
        <v>1</v>
      </c>
      <c r="C236">
        <v>17</v>
      </c>
      <c r="D236">
        <v>77</v>
      </c>
      <c r="E236" s="2" t="s">
        <v>51</v>
      </c>
      <c r="F236" t="s">
        <v>27</v>
      </c>
      <c r="G236">
        <v>0</v>
      </c>
      <c r="I236" s="14"/>
    </row>
    <row r="237" spans="1:9" x14ac:dyDescent="0.25">
      <c r="E237" s="2"/>
      <c r="I237" s="14"/>
    </row>
    <row r="238" spans="1:9" ht="135" x14ac:dyDescent="0.25">
      <c r="A238">
        <v>1</v>
      </c>
      <c r="B238">
        <v>1</v>
      </c>
      <c r="C238">
        <v>17</v>
      </c>
      <c r="D238">
        <v>78</v>
      </c>
      <c r="E238" s="2" t="s">
        <v>52</v>
      </c>
      <c r="F238" t="s">
        <v>23</v>
      </c>
      <c r="G238">
        <v>0</v>
      </c>
      <c r="I238" s="14"/>
    </row>
    <row r="239" spans="1:9" x14ac:dyDescent="0.25">
      <c r="E239" s="2"/>
      <c r="I239" s="14"/>
    </row>
    <row r="240" spans="1:9" x14ac:dyDescent="0.25">
      <c r="A240">
        <v>1</v>
      </c>
      <c r="B240">
        <v>1</v>
      </c>
      <c r="C240">
        <v>18</v>
      </c>
      <c r="E240" s="2" t="s">
        <v>692</v>
      </c>
      <c r="F240" t="s">
        <v>31</v>
      </c>
      <c r="G240">
        <v>0</v>
      </c>
      <c r="I240" s="14"/>
    </row>
    <row r="241" spans="1:9" x14ac:dyDescent="0.25">
      <c r="E241" s="2"/>
      <c r="I241" s="14"/>
    </row>
    <row r="242" spans="1:9" ht="255" x14ac:dyDescent="0.25">
      <c r="A242">
        <v>1</v>
      </c>
      <c r="B242">
        <v>1</v>
      </c>
      <c r="C242">
        <v>18</v>
      </c>
      <c r="D242">
        <v>79</v>
      </c>
      <c r="E242" s="2" t="s">
        <v>53</v>
      </c>
      <c r="F242" t="s">
        <v>23</v>
      </c>
      <c r="G242">
        <v>0</v>
      </c>
      <c r="I242" s="14"/>
    </row>
    <row r="243" spans="1:9" x14ac:dyDescent="0.25">
      <c r="E243" s="2"/>
      <c r="I243" s="14"/>
    </row>
    <row r="244" spans="1:9" x14ac:dyDescent="0.25">
      <c r="A244">
        <v>1</v>
      </c>
      <c r="B244">
        <v>1</v>
      </c>
      <c r="C244">
        <v>19</v>
      </c>
      <c r="E244" s="2" t="s">
        <v>693</v>
      </c>
      <c r="F244" t="s">
        <v>31</v>
      </c>
      <c r="G244">
        <v>0</v>
      </c>
      <c r="I244" s="14"/>
    </row>
    <row r="245" spans="1:9" x14ac:dyDescent="0.25">
      <c r="E245" s="2"/>
      <c r="I245" s="14"/>
    </row>
    <row r="246" spans="1:9" ht="345" x14ac:dyDescent="0.25">
      <c r="A246">
        <v>1</v>
      </c>
      <c r="B246">
        <v>1</v>
      </c>
      <c r="C246">
        <v>19</v>
      </c>
      <c r="D246">
        <v>80</v>
      </c>
      <c r="E246" s="2" t="s">
        <v>54</v>
      </c>
      <c r="F246" t="s">
        <v>27</v>
      </c>
      <c r="G246">
        <v>0</v>
      </c>
      <c r="I246" s="14"/>
    </row>
    <row r="247" spans="1:9" x14ac:dyDescent="0.25">
      <c r="E247" s="2"/>
      <c r="I247" s="14"/>
    </row>
    <row r="248" spans="1:9" ht="105" x14ac:dyDescent="0.25">
      <c r="A248">
        <v>1</v>
      </c>
      <c r="B248">
        <v>1</v>
      </c>
      <c r="C248">
        <v>19</v>
      </c>
      <c r="D248">
        <v>81</v>
      </c>
      <c r="E248" s="2" t="s">
        <v>55</v>
      </c>
      <c r="F248" t="s">
        <v>27</v>
      </c>
      <c r="G248">
        <v>0</v>
      </c>
      <c r="I248" s="14"/>
    </row>
    <row r="249" spans="1:9" x14ac:dyDescent="0.25">
      <c r="E249" s="2"/>
      <c r="I249" s="14"/>
    </row>
    <row r="250" spans="1:9" x14ac:dyDescent="0.25">
      <c r="A250">
        <v>1</v>
      </c>
      <c r="B250">
        <v>1</v>
      </c>
      <c r="C250">
        <v>21</v>
      </c>
      <c r="E250" s="2" t="s">
        <v>694</v>
      </c>
      <c r="F250" t="s">
        <v>31</v>
      </c>
      <c r="G250">
        <v>0</v>
      </c>
      <c r="I250" s="14"/>
    </row>
    <row r="251" spans="1:9" x14ac:dyDescent="0.25">
      <c r="E251" s="2"/>
      <c r="I251" s="14"/>
    </row>
    <row r="252" spans="1:9" ht="409.5" x14ac:dyDescent="0.25">
      <c r="A252">
        <v>1</v>
      </c>
      <c r="B252">
        <v>1</v>
      </c>
      <c r="C252">
        <v>21</v>
      </c>
      <c r="D252">
        <v>82</v>
      </c>
      <c r="E252" s="2" t="s">
        <v>56</v>
      </c>
      <c r="F252" t="s">
        <v>23</v>
      </c>
      <c r="G252">
        <v>0</v>
      </c>
      <c r="I252" s="14"/>
    </row>
    <row r="253" spans="1:9" x14ac:dyDescent="0.25">
      <c r="E253" s="2"/>
      <c r="I253" s="14"/>
    </row>
    <row r="254" spans="1:9" x14ac:dyDescent="0.25">
      <c r="A254">
        <v>1</v>
      </c>
      <c r="B254">
        <v>1</v>
      </c>
      <c r="C254">
        <v>22</v>
      </c>
      <c r="E254" s="2" t="s">
        <v>57</v>
      </c>
      <c r="F254" t="s">
        <v>31</v>
      </c>
      <c r="G254">
        <v>0</v>
      </c>
      <c r="I254" s="14"/>
    </row>
    <row r="255" spans="1:9" x14ac:dyDescent="0.25">
      <c r="E255" s="2"/>
      <c r="I255" s="14"/>
    </row>
    <row r="256" spans="1:9" ht="270" x14ac:dyDescent="0.25">
      <c r="A256">
        <v>1</v>
      </c>
      <c r="B256">
        <v>1</v>
      </c>
      <c r="C256">
        <v>22</v>
      </c>
      <c r="D256">
        <v>83</v>
      </c>
      <c r="E256" s="2" t="s">
        <v>58</v>
      </c>
      <c r="F256" t="s">
        <v>23</v>
      </c>
      <c r="G256">
        <v>0</v>
      </c>
      <c r="I256" s="14"/>
    </row>
    <row r="257" spans="1:9" x14ac:dyDescent="0.25">
      <c r="E257" s="2"/>
      <c r="I257" s="14"/>
    </row>
    <row r="258" spans="1:9" ht="30" x14ac:dyDescent="0.25">
      <c r="A258">
        <v>1</v>
      </c>
      <c r="B258">
        <v>1</v>
      </c>
      <c r="C258">
        <v>22</v>
      </c>
      <c r="E258" s="2" t="s">
        <v>695</v>
      </c>
      <c r="F258" t="s">
        <v>31</v>
      </c>
      <c r="G258">
        <v>0</v>
      </c>
      <c r="I258" s="14"/>
    </row>
    <row r="259" spans="1:9" x14ac:dyDescent="0.25">
      <c r="E259" s="2"/>
      <c r="I259" s="14"/>
    </row>
    <row r="260" spans="1:9" ht="45" x14ac:dyDescent="0.25">
      <c r="A260">
        <v>1</v>
      </c>
      <c r="B260">
        <v>1</v>
      </c>
      <c r="C260">
        <v>22</v>
      </c>
      <c r="E260" s="2" t="s">
        <v>59</v>
      </c>
      <c r="G260">
        <v>0</v>
      </c>
      <c r="I260" s="14"/>
    </row>
    <row r="261" spans="1:9" x14ac:dyDescent="0.25">
      <c r="E261" s="2"/>
      <c r="I261" s="14"/>
    </row>
    <row r="262" spans="1:9" x14ac:dyDescent="0.25">
      <c r="A262">
        <v>1</v>
      </c>
      <c r="B262">
        <v>1</v>
      </c>
      <c r="C262">
        <v>23</v>
      </c>
      <c r="E262" s="2" t="s">
        <v>60</v>
      </c>
      <c r="F262" t="s">
        <v>61</v>
      </c>
      <c r="G262">
        <v>0</v>
      </c>
      <c r="I262" s="14"/>
    </row>
    <row r="263" spans="1:9" x14ac:dyDescent="0.25">
      <c r="E263" s="2"/>
      <c r="I263" s="14"/>
    </row>
    <row r="264" spans="1:9" ht="345" x14ac:dyDescent="0.25">
      <c r="A264">
        <v>1</v>
      </c>
      <c r="B264">
        <v>1</v>
      </c>
      <c r="C264">
        <v>23</v>
      </c>
      <c r="D264">
        <v>84</v>
      </c>
      <c r="E264" s="2" t="s">
        <v>62</v>
      </c>
      <c r="F264" t="s">
        <v>23</v>
      </c>
      <c r="G264">
        <v>0</v>
      </c>
      <c r="I264" s="14"/>
    </row>
    <row r="265" spans="1:9" x14ac:dyDescent="0.25">
      <c r="E265" s="2"/>
      <c r="I265" s="14"/>
    </row>
    <row r="266" spans="1:9" x14ac:dyDescent="0.25">
      <c r="A266">
        <v>1</v>
      </c>
      <c r="B266">
        <v>1</v>
      </c>
      <c r="C266">
        <v>24</v>
      </c>
      <c r="E266" s="2" t="s">
        <v>63</v>
      </c>
      <c r="F266" t="s">
        <v>61</v>
      </c>
      <c r="G266">
        <v>0</v>
      </c>
      <c r="I266" s="14"/>
    </row>
    <row r="267" spans="1:9" x14ac:dyDescent="0.25">
      <c r="E267" s="2"/>
      <c r="I267" s="14"/>
    </row>
    <row r="268" spans="1:9" ht="315" x14ac:dyDescent="0.25">
      <c r="A268">
        <v>1</v>
      </c>
      <c r="B268">
        <v>1</v>
      </c>
      <c r="C268">
        <v>24</v>
      </c>
      <c r="E268" s="2" t="s">
        <v>64</v>
      </c>
      <c r="G268">
        <v>0</v>
      </c>
      <c r="I268" s="14"/>
    </row>
    <row r="269" spans="1:9" x14ac:dyDescent="0.25">
      <c r="E269" s="2"/>
      <c r="I269" s="14"/>
    </row>
    <row r="270" spans="1:9" x14ac:dyDescent="0.25">
      <c r="A270">
        <v>1</v>
      </c>
      <c r="B270">
        <v>1</v>
      </c>
      <c r="C270">
        <v>25</v>
      </c>
      <c r="E270" s="2" t="s">
        <v>65</v>
      </c>
      <c r="F270" t="s">
        <v>61</v>
      </c>
      <c r="G270">
        <v>0</v>
      </c>
      <c r="I270" s="14"/>
    </row>
    <row r="271" spans="1:9" x14ac:dyDescent="0.25">
      <c r="E271" s="2"/>
      <c r="I271" s="14"/>
    </row>
    <row r="272" spans="1:9" ht="120" x14ac:dyDescent="0.25">
      <c r="A272">
        <v>1</v>
      </c>
      <c r="B272">
        <v>1</v>
      </c>
      <c r="C272">
        <v>25</v>
      </c>
      <c r="D272">
        <v>85</v>
      </c>
      <c r="E272" s="2" t="s">
        <v>66</v>
      </c>
      <c r="F272" t="s">
        <v>23</v>
      </c>
      <c r="G272">
        <v>0</v>
      </c>
      <c r="I272" s="14"/>
    </row>
    <row r="273" spans="1:9" x14ac:dyDescent="0.25">
      <c r="E273" s="2"/>
      <c r="I273" s="14"/>
    </row>
    <row r="274" spans="1:9" x14ac:dyDescent="0.25">
      <c r="A274">
        <v>1</v>
      </c>
      <c r="B274">
        <v>1</v>
      </c>
      <c r="C274">
        <v>25</v>
      </c>
      <c r="E274" s="2" t="s">
        <v>67</v>
      </c>
      <c r="F274" t="s">
        <v>61</v>
      </c>
      <c r="G274">
        <v>0</v>
      </c>
      <c r="I274" s="14"/>
    </row>
    <row r="275" spans="1:9" x14ac:dyDescent="0.25">
      <c r="E275" s="2"/>
      <c r="I275" s="14"/>
    </row>
    <row r="276" spans="1:9" ht="255" x14ac:dyDescent="0.25">
      <c r="A276">
        <v>1</v>
      </c>
      <c r="B276">
        <v>1</v>
      </c>
      <c r="C276">
        <v>25</v>
      </c>
      <c r="D276">
        <v>86</v>
      </c>
      <c r="E276" s="2" t="s">
        <v>68</v>
      </c>
      <c r="F276" t="s">
        <v>23</v>
      </c>
      <c r="G276">
        <v>0</v>
      </c>
      <c r="I276" s="14"/>
    </row>
    <row r="277" spans="1:9" x14ac:dyDescent="0.25">
      <c r="E277" s="2"/>
      <c r="I277" s="14"/>
    </row>
    <row r="278" spans="1:9" x14ac:dyDescent="0.25">
      <c r="A278">
        <v>1</v>
      </c>
      <c r="B278">
        <v>1</v>
      </c>
      <c r="C278">
        <v>26</v>
      </c>
      <c r="E278" s="2" t="s">
        <v>69</v>
      </c>
      <c r="F278" t="s">
        <v>31</v>
      </c>
      <c r="G278">
        <v>0</v>
      </c>
      <c r="I278" s="14"/>
    </row>
    <row r="279" spans="1:9" x14ac:dyDescent="0.25">
      <c r="E279" s="2"/>
      <c r="I279" s="14"/>
    </row>
    <row r="280" spans="1:9" ht="150" x14ac:dyDescent="0.25">
      <c r="A280">
        <v>1</v>
      </c>
      <c r="B280">
        <v>1</v>
      </c>
      <c r="C280">
        <v>26</v>
      </c>
      <c r="D280">
        <v>87</v>
      </c>
      <c r="E280" s="2" t="s">
        <v>70</v>
      </c>
      <c r="F280" t="s">
        <v>23</v>
      </c>
      <c r="G280">
        <v>0</v>
      </c>
      <c r="I280" s="14"/>
    </row>
    <row r="281" spans="1:9" x14ac:dyDescent="0.25">
      <c r="E281" s="2"/>
      <c r="I281" s="14"/>
    </row>
    <row r="282" spans="1:9" x14ac:dyDescent="0.25">
      <c r="A282">
        <v>1</v>
      </c>
      <c r="B282">
        <v>1</v>
      </c>
      <c r="C282">
        <v>26</v>
      </c>
      <c r="E282" s="2" t="s">
        <v>696</v>
      </c>
      <c r="F282" t="s">
        <v>31</v>
      </c>
      <c r="G282">
        <v>0</v>
      </c>
      <c r="I282" s="14"/>
    </row>
    <row r="283" spans="1:9" x14ac:dyDescent="0.25">
      <c r="E283" s="2"/>
      <c r="I283" s="14"/>
    </row>
    <row r="284" spans="1:9" ht="60" x14ac:dyDescent="0.25">
      <c r="A284">
        <v>1</v>
      </c>
      <c r="B284">
        <v>1</v>
      </c>
      <c r="C284">
        <v>26</v>
      </c>
      <c r="E284" s="2" t="s">
        <v>71</v>
      </c>
      <c r="G284">
        <v>0</v>
      </c>
      <c r="I284" s="14"/>
    </row>
    <row r="285" spans="1:9" x14ac:dyDescent="0.25">
      <c r="E285" s="2"/>
      <c r="I285" s="14"/>
    </row>
    <row r="286" spans="1:9" ht="150" x14ac:dyDescent="0.25">
      <c r="A286">
        <v>1</v>
      </c>
      <c r="B286">
        <v>1</v>
      </c>
      <c r="C286">
        <v>26</v>
      </c>
      <c r="D286">
        <v>88</v>
      </c>
      <c r="E286" s="2" t="s">
        <v>72</v>
      </c>
      <c r="F286" t="s">
        <v>23</v>
      </c>
      <c r="G286">
        <v>0</v>
      </c>
      <c r="I286" s="14"/>
    </row>
    <row r="287" spans="1:9" x14ac:dyDescent="0.25">
      <c r="E287" s="2"/>
      <c r="I287" s="14"/>
    </row>
    <row r="288" spans="1:9" ht="409.5" x14ac:dyDescent="0.25">
      <c r="A288">
        <v>1</v>
      </c>
      <c r="B288">
        <v>1</v>
      </c>
      <c r="C288">
        <v>28</v>
      </c>
      <c r="D288">
        <v>89</v>
      </c>
      <c r="E288" s="2" t="s">
        <v>73</v>
      </c>
      <c r="F288" t="s">
        <v>23</v>
      </c>
      <c r="G288">
        <v>0</v>
      </c>
      <c r="I288" s="14"/>
    </row>
    <row r="289" spans="1:9" x14ac:dyDescent="0.25">
      <c r="E289" s="2"/>
      <c r="I289" s="14"/>
    </row>
    <row r="290" spans="1:9" x14ac:dyDescent="0.25">
      <c r="A290">
        <v>1</v>
      </c>
      <c r="B290">
        <v>1</v>
      </c>
      <c r="C290">
        <v>28</v>
      </c>
      <c r="E290" s="2" t="s">
        <v>697</v>
      </c>
      <c r="F290" t="s">
        <v>31</v>
      </c>
      <c r="G290">
        <v>0</v>
      </c>
      <c r="I290" s="14"/>
    </row>
    <row r="291" spans="1:9" x14ac:dyDescent="0.25">
      <c r="E291" s="2"/>
      <c r="I291" s="14"/>
    </row>
    <row r="292" spans="1:9" ht="60" x14ac:dyDescent="0.25">
      <c r="A292">
        <v>1</v>
      </c>
      <c r="B292">
        <v>1</v>
      </c>
      <c r="C292">
        <v>28</v>
      </c>
      <c r="E292" s="2" t="s">
        <v>74</v>
      </c>
      <c r="G292">
        <v>0</v>
      </c>
      <c r="I292" s="14"/>
    </row>
    <row r="293" spans="1:9" x14ac:dyDescent="0.25">
      <c r="E293" s="2"/>
      <c r="I293" s="14"/>
    </row>
    <row r="294" spans="1:9" ht="45" x14ac:dyDescent="0.25">
      <c r="A294">
        <v>1</v>
      </c>
      <c r="B294">
        <v>1</v>
      </c>
      <c r="C294">
        <v>28</v>
      </c>
      <c r="D294">
        <v>90</v>
      </c>
      <c r="E294" s="2" t="s">
        <v>75</v>
      </c>
      <c r="F294" t="s">
        <v>23</v>
      </c>
      <c r="G294">
        <v>0</v>
      </c>
      <c r="I294" s="14"/>
    </row>
    <row r="295" spans="1:9" x14ac:dyDescent="0.25">
      <c r="E295" s="2"/>
      <c r="I295" s="14"/>
    </row>
    <row r="296" spans="1:9" ht="45" x14ac:dyDescent="0.25">
      <c r="A296">
        <v>1</v>
      </c>
      <c r="B296">
        <v>1</v>
      </c>
      <c r="C296">
        <v>28</v>
      </c>
      <c r="D296">
        <v>91</v>
      </c>
      <c r="E296" s="2" t="s">
        <v>698</v>
      </c>
      <c r="F296" t="s">
        <v>23</v>
      </c>
      <c r="G296">
        <v>0</v>
      </c>
      <c r="I296" s="14"/>
    </row>
    <row r="297" spans="1:9" x14ac:dyDescent="0.25">
      <c r="E297" s="2"/>
      <c r="I297" s="14"/>
    </row>
    <row r="298" spans="1:9" ht="90" x14ac:dyDescent="0.25">
      <c r="A298">
        <v>1</v>
      </c>
      <c r="B298">
        <v>1</v>
      </c>
      <c r="C298">
        <v>28</v>
      </c>
      <c r="D298">
        <v>92</v>
      </c>
      <c r="E298" s="2" t="s">
        <v>76</v>
      </c>
      <c r="F298" t="s">
        <v>23</v>
      </c>
      <c r="G298">
        <v>0</v>
      </c>
      <c r="I298" s="14"/>
    </row>
    <row r="299" spans="1:9" x14ac:dyDescent="0.25">
      <c r="E299" s="2"/>
      <c r="I299" s="14"/>
    </row>
    <row r="300" spans="1:9" ht="45" x14ac:dyDescent="0.25">
      <c r="A300">
        <v>1</v>
      </c>
      <c r="B300">
        <v>1</v>
      </c>
      <c r="C300">
        <v>28</v>
      </c>
      <c r="D300">
        <v>93</v>
      </c>
      <c r="E300" s="2" t="s">
        <v>77</v>
      </c>
      <c r="F300" t="s">
        <v>23</v>
      </c>
      <c r="G300">
        <v>0</v>
      </c>
      <c r="I300" s="14"/>
    </row>
    <row r="301" spans="1:9" x14ac:dyDescent="0.25">
      <c r="E301" s="2"/>
      <c r="I301" s="14"/>
    </row>
    <row r="302" spans="1:9" x14ac:dyDescent="0.25">
      <c r="A302">
        <v>1</v>
      </c>
      <c r="B302">
        <v>1</v>
      </c>
      <c r="C302">
        <v>29</v>
      </c>
      <c r="E302" s="2" t="s">
        <v>697</v>
      </c>
      <c r="F302" t="s">
        <v>31</v>
      </c>
      <c r="G302">
        <v>0</v>
      </c>
      <c r="I302" s="14"/>
    </row>
    <row r="303" spans="1:9" x14ac:dyDescent="0.25">
      <c r="E303" s="2"/>
      <c r="I303" s="14"/>
    </row>
    <row r="304" spans="1:9" ht="150" x14ac:dyDescent="0.25">
      <c r="A304">
        <v>1</v>
      </c>
      <c r="B304">
        <v>1</v>
      </c>
      <c r="C304">
        <v>29</v>
      </c>
      <c r="D304">
        <v>94</v>
      </c>
      <c r="E304" s="2" t="s">
        <v>78</v>
      </c>
      <c r="F304" t="s">
        <v>23</v>
      </c>
      <c r="G304">
        <v>0</v>
      </c>
      <c r="I304" s="14"/>
    </row>
    <row r="305" spans="1:9" x14ac:dyDescent="0.25">
      <c r="E305" s="2"/>
      <c r="I305" s="14"/>
    </row>
    <row r="306" spans="1:9" ht="30" x14ac:dyDescent="0.25">
      <c r="A306">
        <v>1</v>
      </c>
      <c r="B306">
        <v>1</v>
      </c>
      <c r="C306">
        <v>29</v>
      </c>
      <c r="E306" s="2" t="s">
        <v>699</v>
      </c>
      <c r="F306" t="s">
        <v>31</v>
      </c>
      <c r="G306">
        <v>0</v>
      </c>
      <c r="I306" s="14"/>
    </row>
    <row r="307" spans="1:9" x14ac:dyDescent="0.25">
      <c r="E307" s="2"/>
      <c r="I307" s="14"/>
    </row>
    <row r="308" spans="1:9" ht="90" x14ac:dyDescent="0.25">
      <c r="A308">
        <v>1</v>
      </c>
      <c r="B308">
        <v>1</v>
      </c>
      <c r="C308">
        <v>29</v>
      </c>
      <c r="D308">
        <v>95</v>
      </c>
      <c r="E308" s="2" t="s">
        <v>79</v>
      </c>
      <c r="F308" t="s">
        <v>23</v>
      </c>
      <c r="G308">
        <v>0</v>
      </c>
      <c r="I308" s="14"/>
    </row>
    <row r="309" spans="1:9" x14ac:dyDescent="0.25">
      <c r="E309" s="2"/>
      <c r="I309" s="14"/>
    </row>
    <row r="310" spans="1:9" x14ac:dyDescent="0.25">
      <c r="A310">
        <v>1</v>
      </c>
      <c r="B310">
        <v>1</v>
      </c>
      <c r="C310">
        <v>29</v>
      </c>
      <c r="E310" s="2" t="s">
        <v>700</v>
      </c>
      <c r="F310" t="s">
        <v>31</v>
      </c>
      <c r="G310">
        <v>0</v>
      </c>
      <c r="I310" s="14"/>
    </row>
    <row r="311" spans="1:9" x14ac:dyDescent="0.25">
      <c r="E311" s="2"/>
      <c r="I311" s="14"/>
    </row>
    <row r="312" spans="1:9" ht="60" x14ac:dyDescent="0.25">
      <c r="A312">
        <v>1</v>
      </c>
      <c r="B312">
        <v>1</v>
      </c>
      <c r="C312">
        <v>29</v>
      </c>
      <c r="D312">
        <v>96</v>
      </c>
      <c r="E312" s="2" t="s">
        <v>80</v>
      </c>
      <c r="F312" t="s">
        <v>23</v>
      </c>
      <c r="G312">
        <v>0</v>
      </c>
      <c r="I312" s="14"/>
    </row>
    <row r="313" spans="1:9" x14ac:dyDescent="0.25">
      <c r="E313" s="2"/>
      <c r="I313" s="14"/>
    </row>
    <row r="314" spans="1:9" x14ac:dyDescent="0.25">
      <c r="A314">
        <v>1</v>
      </c>
      <c r="B314">
        <v>1</v>
      </c>
      <c r="C314">
        <v>30</v>
      </c>
      <c r="E314" s="2" t="s">
        <v>701</v>
      </c>
      <c r="F314" t="s">
        <v>31</v>
      </c>
      <c r="G314">
        <v>0</v>
      </c>
      <c r="I314" s="14"/>
    </row>
    <row r="315" spans="1:9" x14ac:dyDescent="0.25">
      <c r="E315" s="2"/>
      <c r="I315" s="14"/>
    </row>
    <row r="316" spans="1:9" ht="90" x14ac:dyDescent="0.25">
      <c r="A316">
        <v>1</v>
      </c>
      <c r="B316">
        <v>1</v>
      </c>
      <c r="C316">
        <v>30</v>
      </c>
      <c r="D316">
        <v>97</v>
      </c>
      <c r="E316" s="2" t="s">
        <v>81</v>
      </c>
      <c r="F316" t="s">
        <v>23</v>
      </c>
      <c r="G316">
        <v>0</v>
      </c>
      <c r="I316" s="14"/>
    </row>
    <row r="317" spans="1:9" x14ac:dyDescent="0.25">
      <c r="E317" s="2"/>
      <c r="I317" s="14"/>
    </row>
    <row r="318" spans="1:9" x14ac:dyDescent="0.25">
      <c r="A318">
        <v>1</v>
      </c>
      <c r="B318">
        <v>1</v>
      </c>
      <c r="C318">
        <v>30</v>
      </c>
      <c r="E318" s="2" t="s">
        <v>702</v>
      </c>
      <c r="F318" t="s">
        <v>31</v>
      </c>
      <c r="G318">
        <v>0</v>
      </c>
      <c r="I318" s="14"/>
    </row>
    <row r="319" spans="1:9" x14ac:dyDescent="0.25">
      <c r="E319" s="2"/>
      <c r="I319" s="14"/>
    </row>
    <row r="320" spans="1:9" ht="135" x14ac:dyDescent="0.25">
      <c r="A320">
        <v>1</v>
      </c>
      <c r="B320">
        <v>1</v>
      </c>
      <c r="C320">
        <v>30</v>
      </c>
      <c r="D320">
        <v>98</v>
      </c>
      <c r="E320" s="2" t="s">
        <v>82</v>
      </c>
      <c r="F320" t="s">
        <v>23</v>
      </c>
      <c r="G320">
        <v>0</v>
      </c>
      <c r="I320" s="14"/>
    </row>
    <row r="321" spans="1:9" x14ac:dyDescent="0.25">
      <c r="E321" s="2"/>
      <c r="I321" s="14"/>
    </row>
    <row r="322" spans="1:9" x14ac:dyDescent="0.25">
      <c r="A322">
        <v>1</v>
      </c>
      <c r="B322">
        <v>1</v>
      </c>
      <c r="C322">
        <v>30</v>
      </c>
      <c r="E322" s="2" t="s">
        <v>703</v>
      </c>
      <c r="F322" t="s">
        <v>31</v>
      </c>
      <c r="G322">
        <v>0</v>
      </c>
      <c r="I322" s="14"/>
    </row>
    <row r="323" spans="1:9" x14ac:dyDescent="0.25">
      <c r="E323" s="2"/>
      <c r="I323" s="14"/>
    </row>
    <row r="324" spans="1:9" ht="105" x14ac:dyDescent="0.25">
      <c r="A324">
        <v>1</v>
      </c>
      <c r="B324">
        <v>1</v>
      </c>
      <c r="C324">
        <v>30</v>
      </c>
      <c r="D324">
        <v>99</v>
      </c>
      <c r="E324" s="2" t="s">
        <v>83</v>
      </c>
      <c r="F324" t="s">
        <v>23</v>
      </c>
      <c r="G324">
        <v>0</v>
      </c>
      <c r="I324" s="14"/>
    </row>
    <row r="325" spans="1:9" x14ac:dyDescent="0.25">
      <c r="E325" s="2"/>
      <c r="I325" s="14"/>
    </row>
    <row r="326" spans="1:9" x14ac:dyDescent="0.25">
      <c r="A326">
        <v>1</v>
      </c>
      <c r="B326">
        <v>1</v>
      </c>
      <c r="C326">
        <v>31</v>
      </c>
      <c r="E326" s="2" t="s">
        <v>704</v>
      </c>
      <c r="F326" t="s">
        <v>31</v>
      </c>
      <c r="G326">
        <v>0</v>
      </c>
      <c r="I326" s="14"/>
    </row>
    <row r="327" spans="1:9" x14ac:dyDescent="0.25">
      <c r="E327" s="2"/>
      <c r="I327" s="14"/>
    </row>
    <row r="328" spans="1:9" ht="90" x14ac:dyDescent="0.25">
      <c r="A328">
        <v>1</v>
      </c>
      <c r="B328">
        <v>1</v>
      </c>
      <c r="C328">
        <v>31</v>
      </c>
      <c r="D328">
        <v>100</v>
      </c>
      <c r="E328" s="2" t="s">
        <v>84</v>
      </c>
      <c r="F328" t="s">
        <v>23</v>
      </c>
      <c r="G328">
        <v>0</v>
      </c>
      <c r="I328" s="14"/>
    </row>
    <row r="329" spans="1:9" x14ac:dyDescent="0.25">
      <c r="E329" s="2"/>
      <c r="I329" s="14"/>
    </row>
    <row r="330" spans="1:9" x14ac:dyDescent="0.25">
      <c r="A330">
        <v>1</v>
      </c>
      <c r="B330">
        <v>1</v>
      </c>
      <c r="C330">
        <v>31</v>
      </c>
      <c r="E330" s="2" t="s">
        <v>705</v>
      </c>
      <c r="F330" t="s">
        <v>31</v>
      </c>
      <c r="G330">
        <v>0</v>
      </c>
      <c r="I330" s="14"/>
    </row>
    <row r="331" spans="1:9" x14ac:dyDescent="0.25">
      <c r="E331" s="2"/>
      <c r="I331" s="14"/>
    </row>
    <row r="332" spans="1:9" ht="45" x14ac:dyDescent="0.25">
      <c r="A332">
        <v>1</v>
      </c>
      <c r="B332">
        <v>1</v>
      </c>
      <c r="C332">
        <v>31</v>
      </c>
      <c r="D332">
        <v>101</v>
      </c>
      <c r="E332" s="2" t="s">
        <v>85</v>
      </c>
      <c r="F332" t="s">
        <v>23</v>
      </c>
      <c r="G332">
        <v>0</v>
      </c>
      <c r="I332" s="14"/>
    </row>
    <row r="333" spans="1:9" x14ac:dyDescent="0.25">
      <c r="E333" s="2"/>
      <c r="I333" s="14"/>
    </row>
    <row r="334" spans="1:9" ht="30" x14ac:dyDescent="0.25">
      <c r="A334">
        <v>1</v>
      </c>
      <c r="B334">
        <v>1</v>
      </c>
      <c r="C334">
        <v>31</v>
      </c>
      <c r="E334" s="2" t="s">
        <v>706</v>
      </c>
      <c r="F334" t="s">
        <v>31</v>
      </c>
      <c r="G334">
        <v>0</v>
      </c>
      <c r="I334" s="14"/>
    </row>
    <row r="335" spans="1:9" x14ac:dyDescent="0.25">
      <c r="E335" s="2"/>
      <c r="I335" s="14"/>
    </row>
    <row r="336" spans="1:9" ht="150" x14ac:dyDescent="0.25">
      <c r="A336">
        <v>1</v>
      </c>
      <c r="B336">
        <v>1</v>
      </c>
      <c r="C336">
        <v>31</v>
      </c>
      <c r="D336">
        <v>102</v>
      </c>
      <c r="E336" s="2" t="s">
        <v>86</v>
      </c>
      <c r="F336" t="s">
        <v>23</v>
      </c>
      <c r="G336">
        <v>0</v>
      </c>
      <c r="I336" s="14"/>
    </row>
    <row r="337" spans="1:9" x14ac:dyDescent="0.25">
      <c r="E337" s="2"/>
      <c r="I337" s="14"/>
    </row>
    <row r="338" spans="1:9" x14ac:dyDescent="0.25">
      <c r="A338">
        <v>1</v>
      </c>
      <c r="B338">
        <v>1</v>
      </c>
      <c r="C338">
        <v>31</v>
      </c>
      <c r="E338" s="2" t="s">
        <v>707</v>
      </c>
      <c r="F338" t="s">
        <v>31</v>
      </c>
      <c r="G338">
        <v>0</v>
      </c>
      <c r="I338" s="14"/>
    </row>
    <row r="339" spans="1:9" x14ac:dyDescent="0.25">
      <c r="E339" s="2"/>
      <c r="I339" s="14"/>
    </row>
    <row r="340" spans="1:9" ht="60" x14ac:dyDescent="0.25">
      <c r="A340">
        <v>1</v>
      </c>
      <c r="B340">
        <v>1</v>
      </c>
      <c r="C340">
        <v>31</v>
      </c>
      <c r="D340">
        <v>103</v>
      </c>
      <c r="E340" s="2" t="s">
        <v>87</v>
      </c>
      <c r="F340" t="s">
        <v>23</v>
      </c>
      <c r="G340">
        <v>0</v>
      </c>
      <c r="I340" s="14"/>
    </row>
    <row r="341" spans="1:9" x14ac:dyDescent="0.25">
      <c r="E341" s="2"/>
      <c r="I341" s="14"/>
    </row>
    <row r="342" spans="1:9" x14ac:dyDescent="0.25">
      <c r="A342">
        <v>1</v>
      </c>
      <c r="B342">
        <v>1</v>
      </c>
      <c r="C342">
        <v>32</v>
      </c>
      <c r="E342" s="2" t="s">
        <v>708</v>
      </c>
      <c r="F342" t="s">
        <v>31</v>
      </c>
      <c r="G342">
        <v>0</v>
      </c>
      <c r="I342" s="14"/>
    </row>
    <row r="343" spans="1:9" x14ac:dyDescent="0.25">
      <c r="E343" s="2"/>
      <c r="I343" s="14"/>
    </row>
    <row r="344" spans="1:9" ht="105" x14ac:dyDescent="0.25">
      <c r="A344">
        <v>1</v>
      </c>
      <c r="B344">
        <v>1</v>
      </c>
      <c r="C344">
        <v>32</v>
      </c>
      <c r="D344">
        <v>104</v>
      </c>
      <c r="E344" s="2" t="s">
        <v>88</v>
      </c>
      <c r="F344" t="s">
        <v>23</v>
      </c>
      <c r="G344">
        <v>0</v>
      </c>
      <c r="I344" s="14"/>
    </row>
    <row r="345" spans="1:9" x14ac:dyDescent="0.25">
      <c r="E345" s="2"/>
      <c r="I345" s="14"/>
    </row>
    <row r="346" spans="1:9" x14ac:dyDescent="0.25">
      <c r="A346">
        <v>1</v>
      </c>
      <c r="B346">
        <v>1</v>
      </c>
      <c r="C346">
        <v>32</v>
      </c>
      <c r="E346" s="2" t="s">
        <v>709</v>
      </c>
      <c r="F346" t="s">
        <v>31</v>
      </c>
      <c r="G346">
        <v>0</v>
      </c>
      <c r="I346" s="14"/>
    </row>
    <row r="347" spans="1:9" x14ac:dyDescent="0.25">
      <c r="E347" s="2"/>
      <c r="I347" s="14"/>
    </row>
    <row r="348" spans="1:9" ht="105" x14ac:dyDescent="0.25">
      <c r="A348">
        <v>1</v>
      </c>
      <c r="B348">
        <v>1</v>
      </c>
      <c r="C348">
        <v>32</v>
      </c>
      <c r="D348">
        <v>105</v>
      </c>
      <c r="E348" s="2" t="s">
        <v>89</v>
      </c>
      <c r="F348" t="s">
        <v>23</v>
      </c>
      <c r="G348">
        <v>0</v>
      </c>
      <c r="I348" s="14"/>
    </row>
    <row r="349" spans="1:9" x14ac:dyDescent="0.25">
      <c r="E349" s="2"/>
      <c r="I349" s="14"/>
    </row>
    <row r="350" spans="1:9" x14ac:dyDescent="0.25">
      <c r="A350">
        <v>1</v>
      </c>
      <c r="B350">
        <v>1</v>
      </c>
      <c r="C350">
        <v>32</v>
      </c>
      <c r="E350" s="2" t="s">
        <v>710</v>
      </c>
      <c r="F350" t="s">
        <v>31</v>
      </c>
      <c r="G350">
        <v>0</v>
      </c>
      <c r="I350" s="14"/>
    </row>
    <row r="351" spans="1:9" x14ac:dyDescent="0.25">
      <c r="E351" s="2"/>
      <c r="I351" s="14"/>
    </row>
    <row r="352" spans="1:9" ht="135" x14ac:dyDescent="0.25">
      <c r="A352">
        <v>1</v>
      </c>
      <c r="B352">
        <v>1</v>
      </c>
      <c r="C352">
        <v>32</v>
      </c>
      <c r="D352">
        <v>106</v>
      </c>
      <c r="E352" s="2" t="s">
        <v>90</v>
      </c>
      <c r="F352" t="s">
        <v>23</v>
      </c>
      <c r="G352">
        <v>0</v>
      </c>
      <c r="I352" s="14"/>
    </row>
    <row r="353" spans="1:9" x14ac:dyDescent="0.25">
      <c r="E353" s="2"/>
      <c r="I353" s="14"/>
    </row>
    <row r="354" spans="1:9" x14ac:dyDescent="0.25">
      <c r="A354">
        <v>1</v>
      </c>
      <c r="B354">
        <v>1</v>
      </c>
      <c r="C354">
        <v>33</v>
      </c>
      <c r="E354" s="2" t="s">
        <v>711</v>
      </c>
      <c r="F354" t="s">
        <v>31</v>
      </c>
      <c r="G354">
        <v>0</v>
      </c>
      <c r="I354" s="14"/>
    </row>
    <row r="355" spans="1:9" x14ac:dyDescent="0.25">
      <c r="E355" s="2"/>
      <c r="I355" s="14"/>
    </row>
    <row r="356" spans="1:9" ht="135" x14ac:dyDescent="0.25">
      <c r="A356">
        <v>1</v>
      </c>
      <c r="B356">
        <v>1</v>
      </c>
      <c r="C356">
        <v>33</v>
      </c>
      <c r="D356">
        <v>107</v>
      </c>
      <c r="E356" s="2" t="s">
        <v>91</v>
      </c>
      <c r="F356" t="s">
        <v>23</v>
      </c>
      <c r="G356">
        <v>0</v>
      </c>
      <c r="I356" s="14"/>
    </row>
    <row r="357" spans="1:9" x14ac:dyDescent="0.25">
      <c r="E357" s="2"/>
      <c r="I357" s="14"/>
    </row>
    <row r="358" spans="1:9" x14ac:dyDescent="0.25">
      <c r="A358">
        <v>1</v>
      </c>
      <c r="B358">
        <v>1</v>
      </c>
      <c r="C358">
        <v>33</v>
      </c>
      <c r="E358" s="2" t="s">
        <v>712</v>
      </c>
      <c r="F358" t="s">
        <v>31</v>
      </c>
      <c r="G358">
        <v>0</v>
      </c>
      <c r="I358" s="14"/>
    </row>
    <row r="359" spans="1:9" x14ac:dyDescent="0.25">
      <c r="E359" s="2"/>
      <c r="I359" s="14"/>
    </row>
    <row r="360" spans="1:9" ht="195" x14ac:dyDescent="0.25">
      <c r="A360">
        <v>1</v>
      </c>
      <c r="B360">
        <v>1</v>
      </c>
      <c r="C360">
        <v>33</v>
      </c>
      <c r="D360">
        <v>108</v>
      </c>
      <c r="E360" s="2" t="s">
        <v>92</v>
      </c>
      <c r="F360" t="s">
        <v>23</v>
      </c>
      <c r="G360">
        <v>0</v>
      </c>
      <c r="I360" s="14"/>
    </row>
    <row r="361" spans="1:9" x14ac:dyDescent="0.25">
      <c r="E361" s="2"/>
      <c r="I361" s="14"/>
    </row>
    <row r="362" spans="1:9" x14ac:dyDescent="0.25">
      <c r="A362">
        <v>1</v>
      </c>
      <c r="B362">
        <v>1</v>
      </c>
      <c r="C362">
        <v>34</v>
      </c>
      <c r="E362" s="2" t="s">
        <v>713</v>
      </c>
      <c r="F362" t="s">
        <v>31</v>
      </c>
      <c r="G362">
        <v>0</v>
      </c>
      <c r="I362" s="14"/>
    </row>
    <row r="363" spans="1:9" x14ac:dyDescent="0.25">
      <c r="E363" s="2"/>
      <c r="I363" s="14"/>
    </row>
    <row r="364" spans="1:9" ht="240" x14ac:dyDescent="0.25">
      <c r="A364">
        <v>1</v>
      </c>
      <c r="B364">
        <v>1</v>
      </c>
      <c r="C364">
        <v>34</v>
      </c>
      <c r="D364">
        <v>109</v>
      </c>
      <c r="E364" s="2" t="s">
        <v>714</v>
      </c>
      <c r="F364" t="s">
        <v>23</v>
      </c>
      <c r="G364">
        <v>0</v>
      </c>
      <c r="I364" s="14"/>
    </row>
    <row r="365" spans="1:9" x14ac:dyDescent="0.25">
      <c r="E365" s="2"/>
      <c r="I365" s="14"/>
    </row>
    <row r="366" spans="1:9" x14ac:dyDescent="0.25">
      <c r="E366" s="2"/>
      <c r="I366" s="14"/>
    </row>
    <row r="367" spans="1:9" x14ac:dyDescent="0.25">
      <c r="E367" s="3" t="s">
        <v>715</v>
      </c>
      <c r="I367" s="14"/>
    </row>
    <row r="368" spans="1:9" x14ac:dyDescent="0.25">
      <c r="E368" s="4" t="s">
        <v>716</v>
      </c>
      <c r="I368" s="14"/>
    </row>
    <row r="369" spans="1:9" x14ac:dyDescent="0.25">
      <c r="E369" s="4" t="s">
        <v>717</v>
      </c>
      <c r="I369" s="14"/>
    </row>
    <row r="370" spans="1:9" x14ac:dyDescent="0.25">
      <c r="E370" s="4" t="s">
        <v>718</v>
      </c>
      <c r="I370" s="14"/>
    </row>
    <row r="371" spans="1:9" x14ac:dyDescent="0.25">
      <c r="I371" s="14"/>
    </row>
    <row r="372" spans="1:9" ht="15.75" thickBot="1" x14ac:dyDescent="0.3">
      <c r="I372" s="15">
        <f>+I37</f>
        <v>0</v>
      </c>
    </row>
    <row r="373" spans="1:9" ht="15.75" thickTop="1" x14ac:dyDescent="0.25">
      <c r="I373" s="14"/>
    </row>
    <row r="374" spans="1:9" x14ac:dyDescent="0.25">
      <c r="A374">
        <v>2</v>
      </c>
      <c r="B374">
        <v>1</v>
      </c>
      <c r="C374">
        <v>36</v>
      </c>
      <c r="E374" s="1" t="s">
        <v>93</v>
      </c>
      <c r="F374" t="s">
        <v>10</v>
      </c>
      <c r="G374">
        <v>0</v>
      </c>
      <c r="I374" s="14"/>
    </row>
    <row r="375" spans="1:9" x14ac:dyDescent="0.25">
      <c r="E375" s="1"/>
      <c r="I375" s="14"/>
    </row>
    <row r="376" spans="1:9" x14ac:dyDescent="0.25">
      <c r="A376">
        <v>2</v>
      </c>
      <c r="B376">
        <v>1</v>
      </c>
      <c r="C376">
        <v>36</v>
      </c>
      <c r="E376" s="1" t="s">
        <v>94</v>
      </c>
      <c r="F376" t="s">
        <v>10</v>
      </c>
      <c r="G376">
        <v>0</v>
      </c>
      <c r="I376" s="14"/>
    </row>
    <row r="377" spans="1:9" x14ac:dyDescent="0.25">
      <c r="I377" s="14"/>
    </row>
    <row r="378" spans="1:9" x14ac:dyDescent="0.25">
      <c r="A378">
        <v>2</v>
      </c>
      <c r="B378">
        <v>1</v>
      </c>
      <c r="C378">
        <v>36</v>
      </c>
      <c r="E378" s="2" t="s">
        <v>95</v>
      </c>
      <c r="F378" t="s">
        <v>14</v>
      </c>
      <c r="G378">
        <v>0</v>
      </c>
      <c r="I378" s="14"/>
    </row>
    <row r="379" spans="1:9" x14ac:dyDescent="0.25">
      <c r="E379" s="2"/>
      <c r="I379" s="14"/>
    </row>
    <row r="380" spans="1:9" x14ac:dyDescent="0.25">
      <c r="A380">
        <v>2</v>
      </c>
      <c r="B380">
        <v>1</v>
      </c>
      <c r="C380">
        <v>36</v>
      </c>
      <c r="E380" s="2" t="s">
        <v>96</v>
      </c>
      <c r="F380" t="s">
        <v>14</v>
      </c>
      <c r="G380">
        <v>0</v>
      </c>
      <c r="I380" s="14"/>
    </row>
    <row r="381" spans="1:9" x14ac:dyDescent="0.25">
      <c r="E381" s="2"/>
      <c r="I381" s="14"/>
    </row>
    <row r="382" spans="1:9" ht="60" x14ac:dyDescent="0.25">
      <c r="A382">
        <v>2</v>
      </c>
      <c r="B382">
        <v>1</v>
      </c>
      <c r="C382">
        <v>36</v>
      </c>
      <c r="E382" s="2" t="s">
        <v>97</v>
      </c>
      <c r="G382">
        <v>0</v>
      </c>
      <c r="I382" s="14"/>
    </row>
    <row r="383" spans="1:9" x14ac:dyDescent="0.25">
      <c r="E383" s="2"/>
      <c r="I383" s="14"/>
    </row>
    <row r="384" spans="1:9" x14ac:dyDescent="0.25">
      <c r="A384">
        <v>2</v>
      </c>
      <c r="B384">
        <v>1</v>
      </c>
      <c r="C384">
        <v>36</v>
      </c>
      <c r="E384" s="2" t="s">
        <v>98</v>
      </c>
      <c r="F384" t="s">
        <v>14</v>
      </c>
      <c r="G384">
        <v>0</v>
      </c>
      <c r="I384" s="14"/>
    </row>
    <row r="385" spans="1:9" x14ac:dyDescent="0.25">
      <c r="E385" s="2"/>
      <c r="I385" s="14"/>
    </row>
    <row r="386" spans="1:9" x14ac:dyDescent="0.25">
      <c r="A386">
        <v>2</v>
      </c>
      <c r="B386">
        <v>1</v>
      </c>
      <c r="C386">
        <v>36</v>
      </c>
      <c r="E386" s="2" t="s">
        <v>99</v>
      </c>
      <c r="F386" t="s">
        <v>31</v>
      </c>
      <c r="G386">
        <v>0</v>
      </c>
      <c r="I386" s="14"/>
    </row>
    <row r="387" spans="1:9" x14ac:dyDescent="0.25">
      <c r="E387" s="2"/>
      <c r="I387" s="14"/>
    </row>
    <row r="388" spans="1:9" ht="30" x14ac:dyDescent="0.25">
      <c r="A388">
        <v>2</v>
      </c>
      <c r="B388">
        <v>1</v>
      </c>
      <c r="C388">
        <v>36</v>
      </c>
      <c r="E388" s="2" t="s">
        <v>100</v>
      </c>
      <c r="G388">
        <v>0</v>
      </c>
      <c r="I388" s="14"/>
    </row>
    <row r="389" spans="1:9" x14ac:dyDescent="0.25">
      <c r="E389" s="2"/>
      <c r="I389" s="14"/>
    </row>
    <row r="390" spans="1:9" x14ac:dyDescent="0.25">
      <c r="A390">
        <v>2</v>
      </c>
      <c r="B390">
        <v>1</v>
      </c>
      <c r="C390">
        <v>36</v>
      </c>
      <c r="E390" s="2" t="s">
        <v>101</v>
      </c>
      <c r="F390" t="s">
        <v>31</v>
      </c>
      <c r="G390">
        <v>0</v>
      </c>
      <c r="I390" s="14"/>
    </row>
    <row r="391" spans="1:9" x14ac:dyDescent="0.25">
      <c r="E391" s="2"/>
      <c r="I391" s="14"/>
    </row>
    <row r="392" spans="1:9" ht="135" x14ac:dyDescent="0.25">
      <c r="A392">
        <v>2</v>
      </c>
      <c r="B392">
        <v>1</v>
      </c>
      <c r="C392">
        <v>36</v>
      </c>
      <c r="E392" s="2" t="s">
        <v>102</v>
      </c>
      <c r="G392">
        <v>0</v>
      </c>
      <c r="I392" s="14"/>
    </row>
    <row r="393" spans="1:9" x14ac:dyDescent="0.25">
      <c r="E393" s="2"/>
      <c r="I393" s="14"/>
    </row>
    <row r="394" spans="1:9" ht="30" x14ac:dyDescent="0.25">
      <c r="A394">
        <v>2</v>
      </c>
      <c r="B394">
        <v>1</v>
      </c>
      <c r="C394">
        <v>37</v>
      </c>
      <c r="E394" s="2" t="s">
        <v>103</v>
      </c>
      <c r="G394">
        <v>0</v>
      </c>
      <c r="I394" s="14"/>
    </row>
    <row r="395" spans="1:9" x14ac:dyDescent="0.25">
      <c r="E395" s="2"/>
      <c r="I395" s="14"/>
    </row>
    <row r="396" spans="1:9" ht="45" x14ac:dyDescent="0.25">
      <c r="A396">
        <v>2</v>
      </c>
      <c r="B396">
        <v>1</v>
      </c>
      <c r="C396">
        <v>37</v>
      </c>
      <c r="E396" s="2" t="s">
        <v>104</v>
      </c>
      <c r="G396">
        <v>0</v>
      </c>
      <c r="I396" s="14"/>
    </row>
    <row r="397" spans="1:9" x14ac:dyDescent="0.25">
      <c r="E397" s="2"/>
      <c r="I397" s="14"/>
    </row>
    <row r="398" spans="1:9" ht="45" x14ac:dyDescent="0.25">
      <c r="A398">
        <v>2</v>
      </c>
      <c r="B398">
        <v>1</v>
      </c>
      <c r="C398">
        <v>37</v>
      </c>
      <c r="E398" s="2" t="s">
        <v>105</v>
      </c>
      <c r="G398">
        <v>0</v>
      </c>
      <c r="I398" s="14"/>
    </row>
    <row r="399" spans="1:9" x14ac:dyDescent="0.25">
      <c r="E399" s="2"/>
      <c r="I399" s="14"/>
    </row>
    <row r="400" spans="1:9" ht="75" x14ac:dyDescent="0.25">
      <c r="A400">
        <v>2</v>
      </c>
      <c r="B400">
        <v>1</v>
      </c>
      <c r="C400">
        <v>37</v>
      </c>
      <c r="E400" s="2" t="s">
        <v>106</v>
      </c>
      <c r="G400">
        <v>0</v>
      </c>
      <c r="I400" s="14"/>
    </row>
    <row r="401" spans="1:11" x14ac:dyDescent="0.25">
      <c r="E401" s="2"/>
      <c r="I401" s="14"/>
    </row>
    <row r="402" spans="1:11" ht="60" x14ac:dyDescent="0.25">
      <c r="A402">
        <v>2</v>
      </c>
      <c r="B402">
        <v>1</v>
      </c>
      <c r="C402">
        <v>37</v>
      </c>
      <c r="E402" s="2" t="s">
        <v>107</v>
      </c>
      <c r="G402">
        <v>0</v>
      </c>
      <c r="I402" s="14"/>
    </row>
    <row r="403" spans="1:11" x14ac:dyDescent="0.25">
      <c r="E403" s="2"/>
      <c r="I403" s="14"/>
    </row>
    <row r="404" spans="1:11" x14ac:dyDescent="0.25">
      <c r="A404">
        <v>2</v>
      </c>
      <c r="B404">
        <v>1</v>
      </c>
      <c r="C404">
        <v>37</v>
      </c>
      <c r="E404" s="2" t="s">
        <v>95</v>
      </c>
      <c r="F404" t="s">
        <v>14</v>
      </c>
      <c r="G404">
        <v>0</v>
      </c>
      <c r="I404" s="14"/>
    </row>
    <row r="405" spans="1:11" x14ac:dyDescent="0.25">
      <c r="E405" s="2"/>
      <c r="I405" s="14"/>
    </row>
    <row r="406" spans="1:11" x14ac:dyDescent="0.25">
      <c r="A406">
        <v>2</v>
      </c>
      <c r="B406">
        <v>1</v>
      </c>
      <c r="C406">
        <v>37</v>
      </c>
      <c r="E406" s="2" t="s">
        <v>108</v>
      </c>
      <c r="F406" t="s">
        <v>14</v>
      </c>
      <c r="G406">
        <v>0</v>
      </c>
      <c r="I406" s="14"/>
    </row>
    <row r="407" spans="1:11" x14ac:dyDescent="0.25">
      <c r="E407" s="2"/>
      <c r="I407" s="14"/>
    </row>
    <row r="408" spans="1:11" x14ac:dyDescent="0.25">
      <c r="A408">
        <v>2</v>
      </c>
      <c r="B408">
        <v>1</v>
      </c>
      <c r="C408">
        <v>37</v>
      </c>
      <c r="E408" s="2" t="s">
        <v>109</v>
      </c>
      <c r="F408" t="s">
        <v>31</v>
      </c>
      <c r="G408">
        <v>0</v>
      </c>
      <c r="I408" s="14"/>
    </row>
    <row r="409" spans="1:11" x14ac:dyDescent="0.25">
      <c r="E409" s="2"/>
      <c r="I409" s="14"/>
    </row>
    <row r="410" spans="1:11" ht="90" x14ac:dyDescent="0.25">
      <c r="A410">
        <v>2</v>
      </c>
      <c r="B410">
        <v>1</v>
      </c>
      <c r="C410">
        <v>37</v>
      </c>
      <c r="D410">
        <v>1</v>
      </c>
      <c r="E410" s="2" t="s">
        <v>110</v>
      </c>
      <c r="F410" t="s">
        <v>111</v>
      </c>
      <c r="G410">
        <v>485</v>
      </c>
      <c r="I410" s="14">
        <f>G410*H410</f>
        <v>0</v>
      </c>
      <c r="K410" t="s">
        <v>112</v>
      </c>
    </row>
    <row r="411" spans="1:11" x14ac:dyDescent="0.25">
      <c r="E411" s="2"/>
      <c r="I411" s="14"/>
    </row>
    <row r="412" spans="1:11" ht="30" x14ac:dyDescent="0.25">
      <c r="A412">
        <v>2</v>
      </c>
      <c r="B412">
        <v>1</v>
      </c>
      <c r="C412">
        <v>38</v>
      </c>
      <c r="E412" s="2" t="s">
        <v>113</v>
      </c>
      <c r="F412" t="s">
        <v>31</v>
      </c>
      <c r="G412">
        <v>0</v>
      </c>
      <c r="I412" s="14"/>
    </row>
    <row r="413" spans="1:11" x14ac:dyDescent="0.25">
      <c r="E413" s="2"/>
      <c r="I413" s="14"/>
    </row>
    <row r="414" spans="1:11" ht="45" x14ac:dyDescent="0.25">
      <c r="A414">
        <v>2</v>
      </c>
      <c r="B414">
        <v>1</v>
      </c>
      <c r="C414">
        <v>38</v>
      </c>
      <c r="D414">
        <v>2</v>
      </c>
      <c r="E414" s="2" t="s">
        <v>114</v>
      </c>
      <c r="F414" t="s">
        <v>115</v>
      </c>
      <c r="G414">
        <v>150</v>
      </c>
      <c r="I414" s="14">
        <f>G414*H414</f>
        <v>0</v>
      </c>
      <c r="K414" t="s">
        <v>116</v>
      </c>
    </row>
    <row r="415" spans="1:11" x14ac:dyDescent="0.25">
      <c r="E415" s="2"/>
      <c r="I415" s="14"/>
    </row>
    <row r="416" spans="1:11" x14ac:dyDescent="0.25">
      <c r="A416">
        <v>2</v>
      </c>
      <c r="B416">
        <v>1</v>
      </c>
      <c r="C416">
        <v>38</v>
      </c>
      <c r="E416" s="2" t="s">
        <v>117</v>
      </c>
      <c r="F416" t="s">
        <v>14</v>
      </c>
      <c r="G416">
        <v>0</v>
      </c>
      <c r="I416" s="14"/>
    </row>
    <row r="417" spans="1:9" x14ac:dyDescent="0.25">
      <c r="E417" s="2"/>
      <c r="I417" s="14"/>
    </row>
    <row r="418" spans="1:9" x14ac:dyDescent="0.25">
      <c r="A418">
        <v>2</v>
      </c>
      <c r="B418">
        <v>1</v>
      </c>
      <c r="C418">
        <v>38</v>
      </c>
      <c r="E418" s="2" t="s">
        <v>118</v>
      </c>
      <c r="F418" t="s">
        <v>31</v>
      </c>
      <c r="G418">
        <v>0</v>
      </c>
      <c r="I418" s="14"/>
    </row>
    <row r="419" spans="1:9" x14ac:dyDescent="0.25">
      <c r="E419" s="2"/>
      <c r="I419" s="14"/>
    </row>
    <row r="420" spans="1:9" x14ac:dyDescent="0.25">
      <c r="A420">
        <v>2</v>
      </c>
      <c r="B420">
        <v>1</v>
      </c>
      <c r="C420">
        <v>38</v>
      </c>
      <c r="D420">
        <v>3</v>
      </c>
      <c r="E420" s="2" t="s">
        <v>119</v>
      </c>
      <c r="F420" t="s">
        <v>120</v>
      </c>
      <c r="G420">
        <v>3</v>
      </c>
      <c r="I420" s="14">
        <f>G420*H420</f>
        <v>0</v>
      </c>
    </row>
    <row r="421" spans="1:9" x14ac:dyDescent="0.25">
      <c r="E421" s="2"/>
      <c r="I421" s="14"/>
    </row>
    <row r="422" spans="1:9" x14ac:dyDescent="0.25">
      <c r="A422">
        <v>2</v>
      </c>
      <c r="B422">
        <v>1</v>
      </c>
      <c r="C422">
        <v>38</v>
      </c>
      <c r="E422" s="2" t="s">
        <v>121</v>
      </c>
      <c r="F422" t="s">
        <v>14</v>
      </c>
      <c r="G422">
        <v>0</v>
      </c>
      <c r="I422" s="14"/>
    </row>
    <row r="423" spans="1:9" x14ac:dyDescent="0.25">
      <c r="E423" s="2"/>
      <c r="I423" s="14"/>
    </row>
    <row r="424" spans="1:9" ht="30" x14ac:dyDescent="0.25">
      <c r="A424">
        <v>2</v>
      </c>
      <c r="B424">
        <v>1</v>
      </c>
      <c r="C424">
        <v>38</v>
      </c>
      <c r="E424" s="2" t="s">
        <v>122</v>
      </c>
      <c r="F424" t="s">
        <v>31</v>
      </c>
      <c r="G424">
        <v>0</v>
      </c>
      <c r="I424" s="14"/>
    </row>
    <row r="425" spans="1:9" x14ac:dyDescent="0.25">
      <c r="E425" s="2"/>
      <c r="I425" s="14"/>
    </row>
    <row r="426" spans="1:9" ht="30" x14ac:dyDescent="0.25">
      <c r="A426">
        <v>2</v>
      </c>
      <c r="B426">
        <v>1</v>
      </c>
      <c r="C426">
        <v>38</v>
      </c>
      <c r="D426">
        <v>4</v>
      </c>
      <c r="E426" s="2" t="s">
        <v>123</v>
      </c>
      <c r="F426" t="s">
        <v>120</v>
      </c>
      <c r="G426">
        <v>15</v>
      </c>
      <c r="I426" s="14">
        <f>G426*H426</f>
        <v>0</v>
      </c>
    </row>
    <row r="427" spans="1:9" x14ac:dyDescent="0.25">
      <c r="E427" s="2"/>
      <c r="I427" s="14"/>
    </row>
    <row r="428" spans="1:9" ht="30" x14ac:dyDescent="0.25">
      <c r="A428">
        <v>2</v>
      </c>
      <c r="B428">
        <v>1</v>
      </c>
      <c r="C428">
        <v>38</v>
      </c>
      <c r="D428">
        <v>5</v>
      </c>
      <c r="E428" s="2" t="s">
        <v>124</v>
      </c>
      <c r="F428" t="s">
        <v>120</v>
      </c>
      <c r="G428">
        <v>14</v>
      </c>
      <c r="I428" s="14">
        <f>G428*H428</f>
        <v>0</v>
      </c>
    </row>
    <row r="429" spans="1:9" x14ac:dyDescent="0.25">
      <c r="E429" s="2"/>
      <c r="I429" s="14"/>
    </row>
    <row r="430" spans="1:9" x14ac:dyDescent="0.25">
      <c r="A430">
        <v>2</v>
      </c>
      <c r="B430">
        <v>1</v>
      </c>
      <c r="C430">
        <v>38</v>
      </c>
      <c r="D430">
        <v>6</v>
      </c>
      <c r="E430" s="2" t="s">
        <v>125</v>
      </c>
      <c r="F430" t="s">
        <v>120</v>
      </c>
      <c r="G430">
        <v>8</v>
      </c>
      <c r="I430" s="14">
        <f>G430*H430</f>
        <v>0</v>
      </c>
    </row>
    <row r="431" spans="1:9" x14ac:dyDescent="0.25">
      <c r="E431" s="2"/>
      <c r="I431" s="14"/>
    </row>
    <row r="432" spans="1:9" x14ac:dyDescent="0.25">
      <c r="A432">
        <v>2</v>
      </c>
      <c r="B432">
        <v>1</v>
      </c>
      <c r="C432">
        <v>39</v>
      </c>
      <c r="E432" s="2" t="s">
        <v>126</v>
      </c>
      <c r="F432" t="s">
        <v>31</v>
      </c>
      <c r="G432">
        <v>0</v>
      </c>
      <c r="I432" s="14"/>
    </row>
    <row r="433" spans="1:9" x14ac:dyDescent="0.25">
      <c r="E433" s="2"/>
      <c r="I433" s="14"/>
    </row>
    <row r="434" spans="1:9" ht="30" x14ac:dyDescent="0.25">
      <c r="A434">
        <v>2</v>
      </c>
      <c r="B434">
        <v>1</v>
      </c>
      <c r="C434">
        <v>39</v>
      </c>
      <c r="D434">
        <v>7</v>
      </c>
      <c r="E434" s="2" t="s">
        <v>127</v>
      </c>
      <c r="F434" t="s">
        <v>111</v>
      </c>
      <c r="G434">
        <v>8</v>
      </c>
      <c r="I434" s="14">
        <f>G434*H434</f>
        <v>0</v>
      </c>
    </row>
    <row r="435" spans="1:9" x14ac:dyDescent="0.25">
      <c r="E435" s="2"/>
      <c r="I435" s="14"/>
    </row>
    <row r="436" spans="1:9" ht="30" x14ac:dyDescent="0.25">
      <c r="A436">
        <v>2</v>
      </c>
      <c r="B436">
        <v>1</v>
      </c>
      <c r="C436">
        <v>39</v>
      </c>
      <c r="E436" s="2" t="s">
        <v>128</v>
      </c>
      <c r="F436" t="s">
        <v>31</v>
      </c>
      <c r="G436">
        <v>0</v>
      </c>
      <c r="I436" s="14"/>
    </row>
    <row r="437" spans="1:9" x14ac:dyDescent="0.25">
      <c r="E437" s="2"/>
      <c r="I437" s="14"/>
    </row>
    <row r="438" spans="1:9" ht="45" x14ac:dyDescent="0.25">
      <c r="A438">
        <v>2</v>
      </c>
      <c r="B438">
        <v>1</v>
      </c>
      <c r="C438">
        <v>39</v>
      </c>
      <c r="D438">
        <v>8</v>
      </c>
      <c r="E438" s="2" t="s">
        <v>129</v>
      </c>
      <c r="F438" t="s">
        <v>111</v>
      </c>
      <c r="G438">
        <v>928</v>
      </c>
      <c r="I438" s="14">
        <f>G438*H438</f>
        <v>0</v>
      </c>
    </row>
    <row r="439" spans="1:9" x14ac:dyDescent="0.25">
      <c r="E439" s="2"/>
      <c r="I439" s="14"/>
    </row>
    <row r="440" spans="1:9" ht="30" x14ac:dyDescent="0.25">
      <c r="A440">
        <v>2</v>
      </c>
      <c r="B440">
        <v>1</v>
      </c>
      <c r="C440">
        <v>39</v>
      </c>
      <c r="D440">
        <v>9</v>
      </c>
      <c r="E440" s="2" t="s">
        <v>130</v>
      </c>
      <c r="F440" t="s">
        <v>111</v>
      </c>
      <c r="G440">
        <v>22</v>
      </c>
      <c r="I440" s="14">
        <f>G440*H440</f>
        <v>0</v>
      </c>
    </row>
    <row r="441" spans="1:9" x14ac:dyDescent="0.25">
      <c r="E441" s="2"/>
      <c r="I441" s="14"/>
    </row>
    <row r="442" spans="1:9" x14ac:dyDescent="0.25">
      <c r="A442">
        <v>2</v>
      </c>
      <c r="B442">
        <v>1</v>
      </c>
      <c r="C442">
        <v>39</v>
      </c>
      <c r="D442">
        <v>10</v>
      </c>
      <c r="E442" s="2" t="s">
        <v>131</v>
      </c>
      <c r="F442" t="s">
        <v>115</v>
      </c>
      <c r="G442">
        <v>269</v>
      </c>
      <c r="I442" s="14">
        <f>G442*H442</f>
        <v>0</v>
      </c>
    </row>
    <row r="443" spans="1:9" x14ac:dyDescent="0.25">
      <c r="E443" s="2"/>
      <c r="I443" s="14"/>
    </row>
    <row r="444" spans="1:9" x14ac:dyDescent="0.25">
      <c r="A444">
        <v>2</v>
      </c>
      <c r="B444">
        <v>1</v>
      </c>
      <c r="C444">
        <v>39</v>
      </c>
      <c r="D444">
        <v>11</v>
      </c>
      <c r="E444" s="2" t="s">
        <v>132</v>
      </c>
      <c r="F444" t="s">
        <v>115</v>
      </c>
      <c r="G444">
        <v>90</v>
      </c>
      <c r="I444" s="14">
        <f>G444*H444</f>
        <v>0</v>
      </c>
    </row>
    <row r="445" spans="1:9" x14ac:dyDescent="0.25">
      <c r="E445" s="2"/>
      <c r="I445" s="14"/>
    </row>
    <row r="446" spans="1:9" x14ac:dyDescent="0.25">
      <c r="A446">
        <v>2</v>
      </c>
      <c r="B446">
        <v>1</v>
      </c>
      <c r="C446">
        <v>39</v>
      </c>
      <c r="D446">
        <v>12</v>
      </c>
      <c r="E446" s="2" t="s">
        <v>133</v>
      </c>
      <c r="F446" t="s">
        <v>115</v>
      </c>
      <c r="G446">
        <v>269</v>
      </c>
      <c r="I446" s="14">
        <f>G446*H446</f>
        <v>0</v>
      </c>
    </row>
    <row r="447" spans="1:9" x14ac:dyDescent="0.25">
      <c r="E447" s="2"/>
      <c r="I447" s="14"/>
    </row>
    <row r="448" spans="1:9" x14ac:dyDescent="0.25">
      <c r="A448">
        <v>2</v>
      </c>
      <c r="B448">
        <v>1</v>
      </c>
      <c r="C448">
        <v>40</v>
      </c>
      <c r="D448">
        <v>13</v>
      </c>
      <c r="E448" s="2" t="s">
        <v>134</v>
      </c>
      <c r="F448" t="s">
        <v>115</v>
      </c>
      <c r="G448">
        <v>75</v>
      </c>
      <c r="I448" s="14">
        <f>G448*H448</f>
        <v>0</v>
      </c>
    </row>
    <row r="449" spans="1:9" x14ac:dyDescent="0.25">
      <c r="E449" s="2"/>
      <c r="I449" s="14"/>
    </row>
    <row r="450" spans="1:9" ht="60" x14ac:dyDescent="0.25">
      <c r="A450">
        <v>2</v>
      </c>
      <c r="B450">
        <v>1</v>
      </c>
      <c r="C450">
        <v>40</v>
      </c>
      <c r="D450">
        <v>14</v>
      </c>
      <c r="E450" s="2" t="s">
        <v>135</v>
      </c>
      <c r="F450" t="s">
        <v>23</v>
      </c>
      <c r="G450">
        <v>1</v>
      </c>
      <c r="I450" s="14">
        <f>G450*H450</f>
        <v>0</v>
      </c>
    </row>
    <row r="451" spans="1:9" x14ac:dyDescent="0.25">
      <c r="E451" s="2"/>
      <c r="I451" s="14"/>
    </row>
    <row r="452" spans="1:9" ht="30" x14ac:dyDescent="0.25">
      <c r="A452">
        <v>2</v>
      </c>
      <c r="B452">
        <v>1</v>
      </c>
      <c r="C452">
        <v>40</v>
      </c>
      <c r="E452" s="2" t="s">
        <v>136</v>
      </c>
      <c r="F452" t="s">
        <v>31</v>
      </c>
      <c r="G452">
        <v>0</v>
      </c>
      <c r="I452" s="14"/>
    </row>
    <row r="453" spans="1:9" x14ac:dyDescent="0.25">
      <c r="E453" s="2"/>
      <c r="I453" s="14"/>
    </row>
    <row r="454" spans="1:9" x14ac:dyDescent="0.25">
      <c r="A454">
        <v>2</v>
      </c>
      <c r="B454">
        <v>1</v>
      </c>
      <c r="C454">
        <v>40</v>
      </c>
      <c r="D454">
        <v>15</v>
      </c>
      <c r="E454" s="2" t="s">
        <v>137</v>
      </c>
      <c r="F454" t="s">
        <v>111</v>
      </c>
      <c r="G454">
        <v>320</v>
      </c>
      <c r="I454" s="14">
        <f>G454*H454</f>
        <v>0</v>
      </c>
    </row>
    <row r="455" spans="1:9" x14ac:dyDescent="0.25">
      <c r="E455" s="2"/>
      <c r="I455" s="14"/>
    </row>
    <row r="456" spans="1:9" x14ac:dyDescent="0.25">
      <c r="A456">
        <v>2</v>
      </c>
      <c r="B456">
        <v>1</v>
      </c>
      <c r="C456">
        <v>40</v>
      </c>
      <c r="D456">
        <v>16</v>
      </c>
      <c r="E456" s="2" t="s">
        <v>138</v>
      </c>
      <c r="F456" t="s">
        <v>111</v>
      </c>
      <c r="G456">
        <v>157</v>
      </c>
      <c r="I456" s="14">
        <f>G456*H456</f>
        <v>0</v>
      </c>
    </row>
    <row r="457" spans="1:9" x14ac:dyDescent="0.25">
      <c r="E457" s="2"/>
      <c r="I457" s="14"/>
    </row>
    <row r="458" spans="1:9" x14ac:dyDescent="0.25">
      <c r="A458">
        <v>2</v>
      </c>
      <c r="B458">
        <v>1</v>
      </c>
      <c r="C458">
        <v>40</v>
      </c>
      <c r="D458">
        <v>17</v>
      </c>
      <c r="E458" s="2" t="s">
        <v>139</v>
      </c>
      <c r="F458" t="s">
        <v>111</v>
      </c>
      <c r="G458">
        <v>81</v>
      </c>
      <c r="I458" s="14">
        <f>G458*H458</f>
        <v>0</v>
      </c>
    </row>
    <row r="459" spans="1:9" x14ac:dyDescent="0.25">
      <c r="E459" s="2"/>
      <c r="I459" s="14"/>
    </row>
    <row r="460" spans="1:9" x14ac:dyDescent="0.25">
      <c r="A460">
        <v>2</v>
      </c>
      <c r="B460">
        <v>1</v>
      </c>
      <c r="C460">
        <v>40</v>
      </c>
      <c r="E460" s="2" t="s">
        <v>140</v>
      </c>
      <c r="F460" t="s">
        <v>14</v>
      </c>
      <c r="G460">
        <v>0</v>
      </c>
      <c r="I460" s="14"/>
    </row>
    <row r="461" spans="1:9" x14ac:dyDescent="0.25">
      <c r="E461" s="2"/>
      <c r="I461" s="14"/>
    </row>
    <row r="462" spans="1:9" ht="105" x14ac:dyDescent="0.25">
      <c r="A462">
        <v>2</v>
      </c>
      <c r="B462">
        <v>1</v>
      </c>
      <c r="C462">
        <v>40</v>
      </c>
      <c r="D462">
        <v>18</v>
      </c>
      <c r="E462" s="2" t="s">
        <v>141</v>
      </c>
      <c r="F462" t="s">
        <v>120</v>
      </c>
      <c r="G462">
        <v>5</v>
      </c>
      <c r="I462" s="14">
        <f>G462*H462</f>
        <v>0</v>
      </c>
    </row>
    <row r="463" spans="1:9" x14ac:dyDescent="0.25">
      <c r="E463" s="2"/>
      <c r="I463" s="14"/>
    </row>
    <row r="464" spans="1:9" ht="90" x14ac:dyDescent="0.25">
      <c r="A464">
        <v>2</v>
      </c>
      <c r="B464">
        <v>1</v>
      </c>
      <c r="C464">
        <v>41</v>
      </c>
      <c r="D464">
        <v>19</v>
      </c>
      <c r="E464" s="2" t="s">
        <v>142</v>
      </c>
      <c r="F464" t="s">
        <v>120</v>
      </c>
      <c r="G464">
        <v>1</v>
      </c>
      <c r="I464" s="14">
        <f>G464*H464</f>
        <v>0</v>
      </c>
    </row>
    <row r="465" spans="1:9" x14ac:dyDescent="0.25">
      <c r="E465" s="2"/>
      <c r="I465" s="14"/>
    </row>
    <row r="466" spans="1:9" x14ac:dyDescent="0.25">
      <c r="A466">
        <v>2</v>
      </c>
      <c r="B466">
        <v>1</v>
      </c>
      <c r="C466">
        <v>41</v>
      </c>
      <c r="E466" s="2" t="s">
        <v>143</v>
      </c>
      <c r="F466" t="s">
        <v>14</v>
      </c>
      <c r="G466">
        <v>0</v>
      </c>
      <c r="I466" s="14"/>
    </row>
    <row r="467" spans="1:9" x14ac:dyDescent="0.25">
      <c r="E467" s="2"/>
      <c r="I467" s="14"/>
    </row>
    <row r="468" spans="1:9" x14ac:dyDescent="0.25">
      <c r="A468">
        <v>2</v>
      </c>
      <c r="B468">
        <v>1</v>
      </c>
      <c r="C468">
        <v>41</v>
      </c>
      <c r="E468" s="2" t="s">
        <v>144</v>
      </c>
      <c r="F468" t="s">
        <v>31</v>
      </c>
      <c r="G468">
        <v>0</v>
      </c>
      <c r="I468" s="14"/>
    </row>
    <row r="469" spans="1:9" x14ac:dyDescent="0.25">
      <c r="E469" s="2"/>
      <c r="I469" s="14"/>
    </row>
    <row r="470" spans="1:9" ht="60" x14ac:dyDescent="0.25">
      <c r="A470">
        <v>2</v>
      </c>
      <c r="B470">
        <v>1</v>
      </c>
      <c r="C470">
        <v>41</v>
      </c>
      <c r="D470">
        <v>20</v>
      </c>
      <c r="E470" s="2" t="s">
        <v>145</v>
      </c>
      <c r="F470" t="s">
        <v>115</v>
      </c>
      <c r="G470">
        <v>100</v>
      </c>
      <c r="I470" s="14">
        <f>G470*H470</f>
        <v>0</v>
      </c>
    </row>
    <row r="471" spans="1:9" x14ac:dyDescent="0.25">
      <c r="E471" s="2"/>
      <c r="I471" s="14"/>
    </row>
    <row r="472" spans="1:9" x14ac:dyDescent="0.25">
      <c r="A472">
        <v>2</v>
      </c>
      <c r="B472">
        <v>1</v>
      </c>
      <c r="C472">
        <v>41</v>
      </c>
      <c r="E472" s="2" t="s">
        <v>146</v>
      </c>
      <c r="F472" t="s">
        <v>14</v>
      </c>
      <c r="G472">
        <v>0</v>
      </c>
      <c r="I472" s="14"/>
    </row>
    <row r="473" spans="1:9" x14ac:dyDescent="0.25">
      <c r="E473" s="2"/>
      <c r="I473" s="14"/>
    </row>
    <row r="474" spans="1:9" x14ac:dyDescent="0.25">
      <c r="A474">
        <v>2</v>
      </c>
      <c r="B474">
        <v>1</v>
      </c>
      <c r="C474">
        <v>41</v>
      </c>
      <c r="E474" s="2" t="s">
        <v>147</v>
      </c>
      <c r="F474" t="s">
        <v>31</v>
      </c>
      <c r="G474">
        <v>0</v>
      </c>
      <c r="I474" s="14"/>
    </row>
    <row r="475" spans="1:9" x14ac:dyDescent="0.25">
      <c r="E475" s="2"/>
      <c r="I475" s="14"/>
    </row>
    <row r="476" spans="1:9" ht="45" x14ac:dyDescent="0.25">
      <c r="A476">
        <v>2</v>
      </c>
      <c r="B476">
        <v>1</v>
      </c>
      <c r="C476">
        <v>41</v>
      </c>
      <c r="D476">
        <v>21</v>
      </c>
      <c r="E476" s="2" t="s">
        <v>148</v>
      </c>
      <c r="F476" t="s">
        <v>120</v>
      </c>
      <c r="G476">
        <v>84</v>
      </c>
      <c r="I476" s="14">
        <f>G476*H476</f>
        <v>0</v>
      </c>
    </row>
    <row r="477" spans="1:9" x14ac:dyDescent="0.25">
      <c r="E477" s="2"/>
      <c r="I477" s="14"/>
    </row>
    <row r="478" spans="1:9" x14ac:dyDescent="0.25">
      <c r="A478">
        <v>2</v>
      </c>
      <c r="B478">
        <v>1</v>
      </c>
      <c r="C478">
        <v>42</v>
      </c>
      <c r="E478" s="2" t="s">
        <v>149</v>
      </c>
      <c r="F478" t="s">
        <v>31</v>
      </c>
      <c r="G478">
        <v>0</v>
      </c>
      <c r="I478" s="14"/>
    </row>
    <row r="479" spans="1:9" x14ac:dyDescent="0.25">
      <c r="E479" s="2"/>
      <c r="I479" s="14"/>
    </row>
    <row r="480" spans="1:9" ht="90" x14ac:dyDescent="0.25">
      <c r="A480">
        <v>2</v>
      </c>
      <c r="B480">
        <v>1</v>
      </c>
      <c r="C480">
        <v>42</v>
      </c>
      <c r="D480">
        <v>22</v>
      </c>
      <c r="E480" s="2" t="s">
        <v>150</v>
      </c>
      <c r="F480" t="s">
        <v>111</v>
      </c>
      <c r="G480">
        <v>349</v>
      </c>
      <c r="I480" s="14">
        <f>G480*H480</f>
        <v>0</v>
      </c>
    </row>
    <row r="481" spans="1:9" x14ac:dyDescent="0.25">
      <c r="E481" s="2"/>
      <c r="I481" s="14"/>
    </row>
    <row r="482" spans="1:9" x14ac:dyDescent="0.25">
      <c r="A482">
        <v>2</v>
      </c>
      <c r="B482">
        <v>1</v>
      </c>
      <c r="C482">
        <v>42</v>
      </c>
      <c r="E482" s="2" t="s">
        <v>151</v>
      </c>
      <c r="F482" t="s">
        <v>14</v>
      </c>
      <c r="G482">
        <v>0</v>
      </c>
      <c r="I482" s="14"/>
    </row>
    <row r="483" spans="1:9" x14ac:dyDescent="0.25">
      <c r="E483" s="2"/>
      <c r="I483" s="14"/>
    </row>
    <row r="484" spans="1:9" x14ac:dyDescent="0.25">
      <c r="A484">
        <v>2</v>
      </c>
      <c r="B484">
        <v>1</v>
      </c>
      <c r="C484">
        <v>42</v>
      </c>
      <c r="E484" s="2" t="s">
        <v>152</v>
      </c>
      <c r="F484" t="s">
        <v>31</v>
      </c>
      <c r="G484">
        <v>0</v>
      </c>
      <c r="I484" s="14"/>
    </row>
    <row r="485" spans="1:9" x14ac:dyDescent="0.25">
      <c r="E485" s="2"/>
      <c r="I485" s="14"/>
    </row>
    <row r="486" spans="1:9" ht="300" x14ac:dyDescent="0.25">
      <c r="A486">
        <v>2</v>
      </c>
      <c r="B486">
        <v>1</v>
      </c>
      <c r="C486">
        <v>42</v>
      </c>
      <c r="E486" s="2" t="s">
        <v>153</v>
      </c>
      <c r="G486">
        <v>0</v>
      </c>
      <c r="I486" s="14"/>
    </row>
    <row r="487" spans="1:9" x14ac:dyDescent="0.25">
      <c r="E487" s="2"/>
      <c r="I487" s="14"/>
    </row>
    <row r="488" spans="1:9" ht="30" x14ac:dyDescent="0.25">
      <c r="A488">
        <v>2</v>
      </c>
      <c r="B488">
        <v>1</v>
      </c>
      <c r="C488">
        <v>42</v>
      </c>
      <c r="D488">
        <v>23</v>
      </c>
      <c r="E488" s="2" t="s">
        <v>154</v>
      </c>
      <c r="F488" t="s">
        <v>120</v>
      </c>
      <c r="G488">
        <v>14</v>
      </c>
      <c r="I488" s="14">
        <f>G488*H488</f>
        <v>0</v>
      </c>
    </row>
    <row r="489" spans="1:9" x14ac:dyDescent="0.25">
      <c r="E489" s="2"/>
      <c r="I489" s="14"/>
    </row>
    <row r="490" spans="1:9" x14ac:dyDescent="0.25">
      <c r="A490">
        <v>2</v>
      </c>
      <c r="B490">
        <v>1</v>
      </c>
      <c r="C490">
        <v>43</v>
      </c>
      <c r="E490" s="2" t="s">
        <v>155</v>
      </c>
      <c r="F490" t="s">
        <v>31</v>
      </c>
      <c r="G490">
        <v>0</v>
      </c>
      <c r="I490" s="14"/>
    </row>
    <row r="491" spans="1:9" x14ac:dyDescent="0.25">
      <c r="E491" s="2"/>
      <c r="I491" s="14"/>
    </row>
    <row r="492" spans="1:9" ht="105" x14ac:dyDescent="0.25">
      <c r="A492">
        <v>2</v>
      </c>
      <c r="B492">
        <v>1</v>
      </c>
      <c r="C492">
        <v>43</v>
      </c>
      <c r="E492" s="2" t="s">
        <v>156</v>
      </c>
      <c r="F492" t="s">
        <v>31</v>
      </c>
      <c r="G492">
        <v>0</v>
      </c>
      <c r="I492" s="14"/>
    </row>
    <row r="493" spans="1:9" x14ac:dyDescent="0.25">
      <c r="E493" s="2"/>
      <c r="I493" s="14"/>
    </row>
    <row r="494" spans="1:9" ht="75" x14ac:dyDescent="0.25">
      <c r="A494">
        <v>2</v>
      </c>
      <c r="B494">
        <v>1</v>
      </c>
      <c r="C494">
        <v>43</v>
      </c>
      <c r="D494">
        <v>24</v>
      </c>
      <c r="E494" s="2" t="s">
        <v>157</v>
      </c>
      <c r="F494" t="s">
        <v>120</v>
      </c>
      <c r="G494">
        <v>5</v>
      </c>
      <c r="I494" s="14">
        <f>G494*H494</f>
        <v>0</v>
      </c>
    </row>
    <row r="495" spans="1:9" x14ac:dyDescent="0.25">
      <c r="E495" s="2"/>
      <c r="I495" s="14"/>
    </row>
    <row r="496" spans="1:9" x14ac:dyDescent="0.25">
      <c r="A496">
        <v>2</v>
      </c>
      <c r="B496">
        <v>1</v>
      </c>
      <c r="C496">
        <v>43</v>
      </c>
      <c r="D496">
        <v>25</v>
      </c>
      <c r="E496" s="2" t="s">
        <v>158</v>
      </c>
      <c r="F496" t="s">
        <v>120</v>
      </c>
      <c r="G496">
        <v>5</v>
      </c>
      <c r="I496" s="14">
        <f>G496*H496</f>
        <v>0</v>
      </c>
    </row>
    <row r="497" spans="1:9" x14ac:dyDescent="0.25">
      <c r="E497" s="2"/>
      <c r="I497" s="14"/>
    </row>
    <row r="498" spans="1:9" ht="45" x14ac:dyDescent="0.25">
      <c r="A498">
        <v>2</v>
      </c>
      <c r="B498">
        <v>1</v>
      </c>
      <c r="C498">
        <v>43</v>
      </c>
      <c r="D498">
        <v>26</v>
      </c>
      <c r="E498" s="2" t="s">
        <v>159</v>
      </c>
      <c r="F498" t="s">
        <v>120</v>
      </c>
      <c r="G498">
        <v>5</v>
      </c>
      <c r="I498" s="14">
        <f>G498*H498</f>
        <v>0</v>
      </c>
    </row>
    <row r="499" spans="1:9" x14ac:dyDescent="0.25">
      <c r="E499" s="2"/>
      <c r="I499" s="14"/>
    </row>
    <row r="500" spans="1:9" x14ac:dyDescent="0.25">
      <c r="A500">
        <v>2</v>
      </c>
      <c r="B500">
        <v>1</v>
      </c>
      <c r="C500">
        <v>43</v>
      </c>
      <c r="E500" s="2" t="s">
        <v>160</v>
      </c>
      <c r="F500" t="s">
        <v>31</v>
      </c>
      <c r="G500">
        <v>0</v>
      </c>
      <c r="I500" s="14"/>
    </row>
    <row r="501" spans="1:9" x14ac:dyDescent="0.25">
      <c r="E501" s="2"/>
      <c r="I501" s="14"/>
    </row>
    <row r="502" spans="1:9" ht="60" x14ac:dyDescent="0.25">
      <c r="A502">
        <v>2</v>
      </c>
      <c r="B502">
        <v>1</v>
      </c>
      <c r="C502">
        <v>43</v>
      </c>
      <c r="D502">
        <v>27</v>
      </c>
      <c r="E502" s="2" t="s">
        <v>161</v>
      </c>
      <c r="F502" t="s">
        <v>120</v>
      </c>
      <c r="G502">
        <v>6</v>
      </c>
      <c r="I502" s="14">
        <f>G502*H502</f>
        <v>0</v>
      </c>
    </row>
    <row r="503" spans="1:9" x14ac:dyDescent="0.25">
      <c r="E503" s="2"/>
      <c r="I503" s="14"/>
    </row>
    <row r="504" spans="1:9" ht="45" x14ac:dyDescent="0.25">
      <c r="A504">
        <v>2</v>
      </c>
      <c r="B504">
        <v>1</v>
      </c>
      <c r="C504">
        <v>44</v>
      </c>
      <c r="D504">
        <v>28</v>
      </c>
      <c r="E504" s="2" t="s">
        <v>162</v>
      </c>
      <c r="F504" t="s">
        <v>120</v>
      </c>
      <c r="G504">
        <v>6</v>
      </c>
      <c r="I504" s="14">
        <f>G504*H504</f>
        <v>0</v>
      </c>
    </row>
    <row r="505" spans="1:9" x14ac:dyDescent="0.25">
      <c r="E505" s="2"/>
      <c r="I505" s="14"/>
    </row>
    <row r="506" spans="1:9" ht="15.75" thickBot="1" x14ac:dyDescent="0.3">
      <c r="A506">
        <v>2</v>
      </c>
      <c r="B506">
        <v>1</v>
      </c>
      <c r="E506" s="2"/>
      <c r="G506">
        <v>0</v>
      </c>
      <c r="I506" s="15">
        <f>SUM(I409:I505)</f>
        <v>0</v>
      </c>
    </row>
    <row r="507" spans="1:9" ht="15.75" thickTop="1" x14ac:dyDescent="0.25">
      <c r="E507" s="2"/>
      <c r="I507" s="14"/>
    </row>
    <row r="508" spans="1:9" x14ac:dyDescent="0.25">
      <c r="A508">
        <v>3</v>
      </c>
      <c r="B508">
        <v>1</v>
      </c>
      <c r="C508">
        <v>46</v>
      </c>
      <c r="E508" s="5" t="s">
        <v>163</v>
      </c>
      <c r="F508" t="s">
        <v>10</v>
      </c>
      <c r="G508">
        <v>0</v>
      </c>
      <c r="I508" s="14"/>
    </row>
    <row r="509" spans="1:9" x14ac:dyDescent="0.25">
      <c r="E509" s="5"/>
      <c r="I509" s="14"/>
    </row>
    <row r="510" spans="1:9" x14ac:dyDescent="0.25">
      <c r="A510">
        <v>3</v>
      </c>
      <c r="B510">
        <v>1</v>
      </c>
      <c r="C510">
        <v>46</v>
      </c>
      <c r="E510" s="5" t="s">
        <v>164</v>
      </c>
      <c r="F510" t="s">
        <v>10</v>
      </c>
      <c r="G510">
        <v>0</v>
      </c>
      <c r="I510" s="14"/>
    </row>
    <row r="511" spans="1:9" x14ac:dyDescent="0.25">
      <c r="E511" s="2"/>
      <c r="I511" s="14"/>
    </row>
    <row r="512" spans="1:9" x14ac:dyDescent="0.25">
      <c r="A512">
        <v>3</v>
      </c>
      <c r="B512">
        <v>1</v>
      </c>
      <c r="C512">
        <v>46</v>
      </c>
      <c r="E512" s="2" t="s">
        <v>96</v>
      </c>
      <c r="F512" t="s">
        <v>14</v>
      </c>
      <c r="G512">
        <v>0</v>
      </c>
      <c r="I512" s="14"/>
    </row>
    <row r="513" spans="1:9" x14ac:dyDescent="0.25">
      <c r="E513" s="2"/>
      <c r="I513" s="14"/>
    </row>
    <row r="514" spans="1:9" ht="60" x14ac:dyDescent="0.25">
      <c r="A514">
        <v>3</v>
      </c>
      <c r="B514">
        <v>1</v>
      </c>
      <c r="C514">
        <v>46</v>
      </c>
      <c r="E514" s="2" t="s">
        <v>97</v>
      </c>
      <c r="G514">
        <v>0</v>
      </c>
      <c r="I514" s="14"/>
    </row>
    <row r="515" spans="1:9" x14ac:dyDescent="0.25">
      <c r="E515" s="2"/>
      <c r="I515" s="14"/>
    </row>
    <row r="516" spans="1:9" x14ac:dyDescent="0.25">
      <c r="A516">
        <v>3</v>
      </c>
      <c r="B516">
        <v>1</v>
      </c>
      <c r="C516">
        <v>46</v>
      </c>
      <c r="E516" s="2" t="s">
        <v>98</v>
      </c>
      <c r="F516" t="s">
        <v>14</v>
      </c>
      <c r="G516">
        <v>0</v>
      </c>
      <c r="I516" s="14"/>
    </row>
    <row r="517" spans="1:9" x14ac:dyDescent="0.25">
      <c r="E517" s="2"/>
      <c r="I517" s="14"/>
    </row>
    <row r="518" spans="1:9" x14ac:dyDescent="0.25">
      <c r="A518">
        <v>3</v>
      </c>
      <c r="B518">
        <v>1</v>
      </c>
      <c r="C518">
        <v>46</v>
      </c>
      <c r="E518" s="2" t="s">
        <v>165</v>
      </c>
      <c r="F518" t="s">
        <v>14</v>
      </c>
      <c r="G518">
        <v>0</v>
      </c>
      <c r="I518" s="14"/>
    </row>
    <row r="519" spans="1:9" x14ac:dyDescent="0.25">
      <c r="E519" s="2"/>
      <c r="I519" s="14"/>
    </row>
    <row r="520" spans="1:9" x14ac:dyDescent="0.25">
      <c r="A520">
        <v>3</v>
      </c>
      <c r="B520">
        <v>1</v>
      </c>
      <c r="C520">
        <v>46</v>
      </c>
      <c r="E520" s="2" t="s">
        <v>166</v>
      </c>
      <c r="F520" t="s">
        <v>14</v>
      </c>
      <c r="G520">
        <v>0</v>
      </c>
      <c r="I520" s="14"/>
    </row>
    <row r="521" spans="1:9" x14ac:dyDescent="0.25">
      <c r="E521" s="2"/>
      <c r="I521" s="14"/>
    </row>
    <row r="522" spans="1:9" x14ac:dyDescent="0.25">
      <c r="A522">
        <v>3</v>
      </c>
      <c r="B522">
        <v>1</v>
      </c>
      <c r="C522">
        <v>46</v>
      </c>
      <c r="E522" s="2" t="s">
        <v>167</v>
      </c>
      <c r="F522" t="s">
        <v>31</v>
      </c>
      <c r="G522">
        <v>0</v>
      </c>
      <c r="I522" s="14"/>
    </row>
    <row r="523" spans="1:9" x14ac:dyDescent="0.25">
      <c r="E523" s="2"/>
      <c r="I523" s="14"/>
    </row>
    <row r="524" spans="1:9" ht="45" x14ac:dyDescent="0.25">
      <c r="A524">
        <v>3</v>
      </c>
      <c r="B524">
        <v>1</v>
      </c>
      <c r="C524">
        <v>46</v>
      </c>
      <c r="E524" s="2" t="s">
        <v>168</v>
      </c>
      <c r="G524">
        <v>0</v>
      </c>
      <c r="I524" s="14"/>
    </row>
    <row r="525" spans="1:9" x14ac:dyDescent="0.25">
      <c r="E525" s="2"/>
      <c r="I525" s="14"/>
    </row>
    <row r="526" spans="1:9" x14ac:dyDescent="0.25">
      <c r="A526">
        <v>3</v>
      </c>
      <c r="B526">
        <v>1</v>
      </c>
      <c r="C526">
        <v>46</v>
      </c>
      <c r="E526" s="2" t="s">
        <v>169</v>
      </c>
      <c r="F526" t="s">
        <v>31</v>
      </c>
      <c r="G526">
        <v>0</v>
      </c>
      <c r="I526" s="14"/>
    </row>
    <row r="527" spans="1:9" x14ac:dyDescent="0.25">
      <c r="E527" s="2"/>
      <c r="I527" s="14"/>
    </row>
    <row r="528" spans="1:9" ht="30" x14ac:dyDescent="0.25">
      <c r="A528">
        <v>3</v>
      </c>
      <c r="B528">
        <v>1</v>
      </c>
      <c r="C528">
        <v>46</v>
      </c>
      <c r="E528" s="2" t="s">
        <v>170</v>
      </c>
      <c r="G528">
        <v>0</v>
      </c>
      <c r="I528" s="14"/>
    </row>
    <row r="529" spans="1:9" x14ac:dyDescent="0.25">
      <c r="E529" s="2"/>
      <c r="I529" s="14"/>
    </row>
    <row r="530" spans="1:9" x14ac:dyDescent="0.25">
      <c r="A530">
        <v>3</v>
      </c>
      <c r="B530">
        <v>1</v>
      </c>
      <c r="C530">
        <v>46</v>
      </c>
      <c r="E530" s="2" t="s">
        <v>171</v>
      </c>
      <c r="F530" t="s">
        <v>31</v>
      </c>
      <c r="G530">
        <v>0</v>
      </c>
      <c r="I530" s="14"/>
    </row>
    <row r="531" spans="1:9" x14ac:dyDescent="0.25">
      <c r="E531" s="2"/>
      <c r="I531" s="14"/>
    </row>
    <row r="532" spans="1:9" ht="45" x14ac:dyDescent="0.25">
      <c r="A532">
        <v>3</v>
      </c>
      <c r="B532">
        <v>1</v>
      </c>
      <c r="C532">
        <v>46</v>
      </c>
      <c r="E532" s="2" t="s">
        <v>172</v>
      </c>
      <c r="G532">
        <v>0</v>
      </c>
      <c r="I532" s="14"/>
    </row>
    <row r="533" spans="1:9" x14ac:dyDescent="0.25">
      <c r="E533" s="2"/>
      <c r="I533" s="14"/>
    </row>
    <row r="534" spans="1:9" ht="75" x14ac:dyDescent="0.25">
      <c r="A534">
        <v>3</v>
      </c>
      <c r="B534">
        <v>1</v>
      </c>
      <c r="C534">
        <v>47</v>
      </c>
      <c r="E534" s="2" t="s">
        <v>173</v>
      </c>
      <c r="G534">
        <v>0</v>
      </c>
      <c r="I534" s="14"/>
    </row>
    <row r="535" spans="1:9" x14ac:dyDescent="0.25">
      <c r="E535" s="2"/>
      <c r="I535" s="14"/>
    </row>
    <row r="536" spans="1:9" x14ac:dyDescent="0.25">
      <c r="A536">
        <v>3</v>
      </c>
      <c r="B536">
        <v>1</v>
      </c>
      <c r="C536">
        <v>47</v>
      </c>
      <c r="E536" s="2" t="s">
        <v>174</v>
      </c>
      <c r="F536" t="s">
        <v>31</v>
      </c>
      <c r="G536">
        <v>0</v>
      </c>
      <c r="I536" s="14"/>
    </row>
    <row r="537" spans="1:9" x14ac:dyDescent="0.25">
      <c r="E537" s="2"/>
      <c r="I537" s="14"/>
    </row>
    <row r="538" spans="1:9" x14ac:dyDescent="0.25">
      <c r="A538">
        <v>3</v>
      </c>
      <c r="B538">
        <v>1</v>
      </c>
      <c r="C538">
        <v>47</v>
      </c>
      <c r="E538" s="2" t="s">
        <v>175</v>
      </c>
      <c r="G538">
        <v>0</v>
      </c>
      <c r="I538" s="14"/>
    </row>
    <row r="539" spans="1:9" x14ac:dyDescent="0.25">
      <c r="E539" s="2"/>
      <c r="I539" s="14"/>
    </row>
    <row r="540" spans="1:9" x14ac:dyDescent="0.25">
      <c r="A540">
        <v>3</v>
      </c>
      <c r="B540">
        <v>1</v>
      </c>
      <c r="C540">
        <v>47</v>
      </c>
      <c r="E540" s="2" t="s">
        <v>176</v>
      </c>
      <c r="F540" t="s">
        <v>31</v>
      </c>
      <c r="G540">
        <v>0</v>
      </c>
      <c r="I540" s="14"/>
    </row>
    <row r="541" spans="1:9" x14ac:dyDescent="0.25">
      <c r="E541" s="2"/>
      <c r="I541" s="14"/>
    </row>
    <row r="542" spans="1:9" ht="75" x14ac:dyDescent="0.25">
      <c r="A542">
        <v>3</v>
      </c>
      <c r="B542">
        <v>1</v>
      </c>
      <c r="C542">
        <v>47</v>
      </c>
      <c r="E542" s="2" t="s">
        <v>177</v>
      </c>
      <c r="G542">
        <v>0</v>
      </c>
      <c r="I542" s="14"/>
    </row>
    <row r="543" spans="1:9" x14ac:dyDescent="0.25">
      <c r="E543" s="2"/>
      <c r="I543" s="14"/>
    </row>
    <row r="544" spans="1:9" x14ac:dyDescent="0.25">
      <c r="A544">
        <v>3</v>
      </c>
      <c r="B544">
        <v>1</v>
      </c>
      <c r="C544">
        <v>47</v>
      </c>
      <c r="E544" s="2" t="s">
        <v>178</v>
      </c>
      <c r="F544" t="s">
        <v>14</v>
      </c>
      <c r="G544">
        <v>0</v>
      </c>
      <c r="I544" s="14"/>
    </row>
    <row r="545" spans="1:9" x14ac:dyDescent="0.25">
      <c r="E545" s="2"/>
      <c r="I545" s="14"/>
    </row>
    <row r="546" spans="1:9" x14ac:dyDescent="0.25">
      <c r="A546">
        <v>3</v>
      </c>
      <c r="B546">
        <v>1</v>
      </c>
      <c r="C546">
        <v>47</v>
      </c>
      <c r="E546" s="2" t="s">
        <v>179</v>
      </c>
      <c r="F546" t="s">
        <v>31</v>
      </c>
      <c r="G546">
        <v>0</v>
      </c>
      <c r="I546" s="14"/>
    </row>
    <row r="547" spans="1:9" x14ac:dyDescent="0.25">
      <c r="E547" s="2"/>
      <c r="I547" s="14"/>
    </row>
    <row r="548" spans="1:9" ht="45" x14ac:dyDescent="0.25">
      <c r="A548">
        <v>3</v>
      </c>
      <c r="B548">
        <v>1</v>
      </c>
      <c r="C548">
        <v>47</v>
      </c>
      <c r="E548" s="2" t="s">
        <v>180</v>
      </c>
      <c r="G548">
        <v>0</v>
      </c>
      <c r="I548" s="14"/>
    </row>
    <row r="549" spans="1:9" x14ac:dyDescent="0.25">
      <c r="E549" s="2"/>
      <c r="I549" s="14"/>
    </row>
    <row r="550" spans="1:9" x14ac:dyDescent="0.25">
      <c r="A550">
        <v>3</v>
      </c>
      <c r="B550">
        <v>1</v>
      </c>
      <c r="C550">
        <v>47</v>
      </c>
      <c r="E550" s="2" t="s">
        <v>181</v>
      </c>
      <c r="F550" t="s">
        <v>31</v>
      </c>
      <c r="G550">
        <v>0</v>
      </c>
      <c r="I550" s="14"/>
    </row>
    <row r="551" spans="1:9" x14ac:dyDescent="0.25">
      <c r="E551" s="2"/>
      <c r="I551" s="14"/>
    </row>
    <row r="552" spans="1:9" ht="120" x14ac:dyDescent="0.25">
      <c r="A552">
        <v>3</v>
      </c>
      <c r="B552">
        <v>1</v>
      </c>
      <c r="C552">
        <v>47</v>
      </c>
      <c r="E552" s="2" t="s">
        <v>182</v>
      </c>
      <c r="G552">
        <v>0</v>
      </c>
      <c r="I552" s="14"/>
    </row>
    <row r="553" spans="1:9" x14ac:dyDescent="0.25">
      <c r="E553" s="2"/>
      <c r="I553" s="14"/>
    </row>
    <row r="554" spans="1:9" x14ac:dyDescent="0.25">
      <c r="A554">
        <v>3</v>
      </c>
      <c r="B554">
        <v>1</v>
      </c>
      <c r="C554">
        <v>47</v>
      </c>
      <c r="E554" s="2" t="s">
        <v>183</v>
      </c>
      <c r="F554" t="s">
        <v>31</v>
      </c>
      <c r="G554">
        <v>0</v>
      </c>
      <c r="I554" s="14"/>
    </row>
    <row r="555" spans="1:9" x14ac:dyDescent="0.25">
      <c r="E555" s="2"/>
      <c r="I555" s="14"/>
    </row>
    <row r="556" spans="1:9" ht="30" x14ac:dyDescent="0.25">
      <c r="A556">
        <v>3</v>
      </c>
      <c r="B556">
        <v>1</v>
      </c>
      <c r="C556">
        <v>47</v>
      </c>
      <c r="E556" s="2" t="s">
        <v>184</v>
      </c>
      <c r="G556">
        <v>0</v>
      </c>
      <c r="I556" s="14"/>
    </row>
    <row r="557" spans="1:9" x14ac:dyDescent="0.25">
      <c r="E557" s="2"/>
      <c r="I557" s="14"/>
    </row>
    <row r="558" spans="1:9" ht="90" x14ac:dyDescent="0.25">
      <c r="A558">
        <v>3</v>
      </c>
      <c r="B558">
        <v>1</v>
      </c>
      <c r="C558">
        <v>48</v>
      </c>
      <c r="E558" s="2" t="s">
        <v>185</v>
      </c>
      <c r="G558">
        <v>0</v>
      </c>
      <c r="I558" s="14"/>
    </row>
    <row r="559" spans="1:9" x14ac:dyDescent="0.25">
      <c r="E559" s="2"/>
      <c r="I559" s="14"/>
    </row>
    <row r="560" spans="1:9" x14ac:dyDescent="0.25">
      <c r="A560">
        <v>3</v>
      </c>
      <c r="B560">
        <v>1</v>
      </c>
      <c r="C560">
        <v>48</v>
      </c>
      <c r="E560" s="2" t="s">
        <v>186</v>
      </c>
      <c r="F560" t="s">
        <v>31</v>
      </c>
      <c r="G560">
        <v>0</v>
      </c>
      <c r="I560" s="14"/>
    </row>
    <row r="561" spans="1:11" x14ac:dyDescent="0.25">
      <c r="E561" s="2"/>
      <c r="I561" s="14"/>
    </row>
    <row r="562" spans="1:11" ht="75" x14ac:dyDescent="0.25">
      <c r="A562">
        <v>3</v>
      </c>
      <c r="B562">
        <v>1</v>
      </c>
      <c r="C562">
        <v>48</v>
      </c>
      <c r="E562" s="2" t="s">
        <v>187</v>
      </c>
      <c r="G562">
        <v>0</v>
      </c>
      <c r="I562" s="14"/>
    </row>
    <row r="563" spans="1:11" x14ac:dyDescent="0.25">
      <c r="E563" s="2"/>
      <c r="I563" s="14"/>
    </row>
    <row r="564" spans="1:11" x14ac:dyDescent="0.25">
      <c r="A564">
        <v>3</v>
      </c>
      <c r="B564">
        <v>1</v>
      </c>
      <c r="C564">
        <v>48</v>
      </c>
      <c r="E564" s="2" t="s">
        <v>188</v>
      </c>
      <c r="F564" t="s">
        <v>14</v>
      </c>
      <c r="G564">
        <v>0</v>
      </c>
      <c r="I564" s="14"/>
    </row>
    <row r="565" spans="1:11" x14ac:dyDescent="0.25">
      <c r="E565" s="2"/>
      <c r="I565" s="14"/>
    </row>
    <row r="566" spans="1:11" x14ac:dyDescent="0.25">
      <c r="A566">
        <v>3</v>
      </c>
      <c r="B566">
        <v>1</v>
      </c>
      <c r="C566">
        <v>48</v>
      </c>
      <c r="E566" s="2" t="s">
        <v>189</v>
      </c>
      <c r="F566" t="s">
        <v>31</v>
      </c>
      <c r="G566">
        <v>0</v>
      </c>
      <c r="I566" s="14"/>
    </row>
    <row r="567" spans="1:11" x14ac:dyDescent="0.25">
      <c r="E567" s="2"/>
      <c r="I567" s="14"/>
    </row>
    <row r="568" spans="1:11" x14ac:dyDescent="0.25">
      <c r="A568">
        <v>3</v>
      </c>
      <c r="B568">
        <v>1</v>
      </c>
      <c r="C568">
        <v>48</v>
      </c>
      <c r="D568">
        <v>1</v>
      </c>
      <c r="E568" s="2" t="s">
        <v>190</v>
      </c>
      <c r="F568" t="s">
        <v>111</v>
      </c>
      <c r="G568">
        <v>6</v>
      </c>
      <c r="I568" s="14">
        <f>G568*H568</f>
        <v>0</v>
      </c>
      <c r="K568" s="44"/>
    </row>
    <row r="569" spans="1:11" x14ac:dyDescent="0.25">
      <c r="E569" s="2"/>
      <c r="I569" s="14"/>
      <c r="K569" s="44"/>
    </row>
    <row r="570" spans="1:11" x14ac:dyDescent="0.25">
      <c r="A570">
        <v>3</v>
      </c>
      <c r="B570">
        <v>1</v>
      </c>
      <c r="C570">
        <v>48</v>
      </c>
      <c r="D570">
        <v>2</v>
      </c>
      <c r="E570" s="2" t="s">
        <v>191</v>
      </c>
      <c r="F570" t="s">
        <v>111</v>
      </c>
      <c r="G570">
        <v>53</v>
      </c>
      <c r="I570" s="14">
        <f>G570*H570</f>
        <v>0</v>
      </c>
      <c r="K570" s="44"/>
    </row>
    <row r="571" spans="1:11" x14ac:dyDescent="0.25">
      <c r="E571" s="2"/>
      <c r="I571" s="14"/>
      <c r="K571" s="44"/>
    </row>
    <row r="572" spans="1:11" x14ac:dyDescent="0.25">
      <c r="A572">
        <v>3</v>
      </c>
      <c r="B572">
        <v>1</v>
      </c>
      <c r="C572">
        <v>48</v>
      </c>
      <c r="E572" s="2" t="s">
        <v>192</v>
      </c>
      <c r="F572" t="s">
        <v>14</v>
      </c>
      <c r="G572">
        <v>0</v>
      </c>
      <c r="I572" s="14"/>
      <c r="K572" s="44"/>
    </row>
    <row r="573" spans="1:11" x14ac:dyDescent="0.25">
      <c r="E573" s="2"/>
      <c r="I573" s="14"/>
      <c r="K573" s="44"/>
    </row>
    <row r="574" spans="1:11" x14ac:dyDescent="0.25">
      <c r="A574">
        <v>3</v>
      </c>
      <c r="B574">
        <v>1</v>
      </c>
      <c r="C574">
        <v>48</v>
      </c>
      <c r="E574" s="2" t="s">
        <v>193</v>
      </c>
      <c r="F574" t="s">
        <v>31</v>
      </c>
      <c r="G574">
        <v>0</v>
      </c>
      <c r="I574" s="14"/>
      <c r="K574" s="44"/>
    </row>
    <row r="575" spans="1:11" x14ac:dyDescent="0.25">
      <c r="E575" s="2"/>
      <c r="I575" s="14"/>
      <c r="K575" s="44"/>
    </row>
    <row r="576" spans="1:11" x14ac:dyDescent="0.25">
      <c r="A576">
        <v>3</v>
      </c>
      <c r="B576">
        <v>1</v>
      </c>
      <c r="C576">
        <v>48</v>
      </c>
      <c r="D576">
        <v>3</v>
      </c>
      <c r="E576" s="2" t="s">
        <v>194</v>
      </c>
      <c r="F576" t="s">
        <v>115</v>
      </c>
      <c r="G576">
        <v>139</v>
      </c>
      <c r="I576" s="14">
        <f>G576*H576</f>
        <v>0</v>
      </c>
      <c r="K576" s="44"/>
    </row>
    <row r="577" spans="1:11" x14ac:dyDescent="0.25">
      <c r="E577" s="2"/>
      <c r="I577" s="14"/>
      <c r="K577" s="44"/>
    </row>
    <row r="578" spans="1:11" x14ac:dyDescent="0.25">
      <c r="A578">
        <v>3</v>
      </c>
      <c r="B578">
        <v>1</v>
      </c>
      <c r="C578">
        <v>49</v>
      </c>
      <c r="E578" s="2" t="s">
        <v>195</v>
      </c>
      <c r="F578" t="s">
        <v>31</v>
      </c>
      <c r="G578">
        <v>0</v>
      </c>
      <c r="I578" s="14"/>
      <c r="K578" s="44"/>
    </row>
    <row r="579" spans="1:11" x14ac:dyDescent="0.25">
      <c r="E579" s="2"/>
      <c r="I579" s="14"/>
      <c r="K579" s="44"/>
    </row>
    <row r="580" spans="1:11" ht="45" x14ac:dyDescent="0.25">
      <c r="A580">
        <v>3</v>
      </c>
      <c r="B580">
        <v>1</v>
      </c>
      <c r="C580">
        <v>49</v>
      </c>
      <c r="D580">
        <v>4</v>
      </c>
      <c r="E580" s="2" t="s">
        <v>196</v>
      </c>
      <c r="F580" t="s">
        <v>120</v>
      </c>
      <c r="G580">
        <v>10</v>
      </c>
      <c r="I580" s="14">
        <f>G580*H580</f>
        <v>0</v>
      </c>
      <c r="K580" s="44"/>
    </row>
    <row r="581" spans="1:11" x14ac:dyDescent="0.25">
      <c r="E581" s="2"/>
      <c r="I581" s="14"/>
      <c r="K581" s="44"/>
    </row>
    <row r="582" spans="1:11" x14ac:dyDescent="0.25">
      <c r="A582">
        <v>3</v>
      </c>
      <c r="B582">
        <v>1</v>
      </c>
      <c r="C582">
        <v>49</v>
      </c>
      <c r="E582" s="2" t="s">
        <v>197</v>
      </c>
      <c r="F582" t="s">
        <v>31</v>
      </c>
      <c r="G582">
        <v>0</v>
      </c>
      <c r="I582" s="14"/>
      <c r="K582" s="44"/>
    </row>
    <row r="583" spans="1:11" x14ac:dyDescent="0.25">
      <c r="E583" s="2"/>
      <c r="I583" s="14"/>
      <c r="K583" s="44"/>
    </row>
    <row r="584" spans="1:11" x14ac:dyDescent="0.25">
      <c r="A584">
        <v>3</v>
      </c>
      <c r="B584">
        <v>1</v>
      </c>
      <c r="C584">
        <v>49</v>
      </c>
      <c r="D584">
        <v>5</v>
      </c>
      <c r="E584" s="2" t="s">
        <v>198</v>
      </c>
      <c r="F584" t="s">
        <v>115</v>
      </c>
      <c r="G584">
        <v>2</v>
      </c>
      <c r="I584" s="14">
        <f>G584*H584</f>
        <v>0</v>
      </c>
      <c r="K584" s="44"/>
    </row>
    <row r="585" spans="1:11" x14ac:dyDescent="0.25">
      <c r="E585" s="2"/>
      <c r="I585" s="14"/>
      <c r="K585" s="44"/>
    </row>
    <row r="586" spans="1:11" ht="15.75" thickBot="1" x14ac:dyDescent="0.3">
      <c r="A586">
        <v>3</v>
      </c>
      <c r="B586">
        <v>1</v>
      </c>
      <c r="E586" s="2"/>
      <c r="G586">
        <v>0</v>
      </c>
      <c r="I586" s="15">
        <f>SUM(I567:I585)</f>
        <v>0</v>
      </c>
      <c r="K586" s="44"/>
    </row>
    <row r="587" spans="1:11" ht="15.75" thickTop="1" x14ac:dyDescent="0.25">
      <c r="E587" s="2"/>
      <c r="I587" s="14"/>
      <c r="K587" s="44"/>
    </row>
    <row r="588" spans="1:11" x14ac:dyDescent="0.25">
      <c r="A588">
        <v>3</v>
      </c>
      <c r="B588">
        <v>2</v>
      </c>
      <c r="C588">
        <v>51</v>
      </c>
      <c r="E588" s="5" t="s">
        <v>163</v>
      </c>
      <c r="F588" t="s">
        <v>10</v>
      </c>
      <c r="G588">
        <v>0</v>
      </c>
      <c r="I588" s="14"/>
      <c r="K588" s="44"/>
    </row>
    <row r="589" spans="1:11" x14ac:dyDescent="0.25">
      <c r="E589" s="5"/>
      <c r="I589" s="14"/>
      <c r="K589" s="44"/>
    </row>
    <row r="590" spans="1:11" x14ac:dyDescent="0.25">
      <c r="A590">
        <v>3</v>
      </c>
      <c r="B590">
        <v>2</v>
      </c>
      <c r="C590">
        <v>51</v>
      </c>
      <c r="E590" s="5" t="s">
        <v>199</v>
      </c>
      <c r="F590" t="s">
        <v>10</v>
      </c>
      <c r="G590">
        <v>0</v>
      </c>
      <c r="I590" s="14"/>
      <c r="K590" s="44"/>
    </row>
    <row r="591" spans="1:11" x14ac:dyDescent="0.25">
      <c r="E591" s="2"/>
      <c r="I591" s="14"/>
      <c r="K591" s="44"/>
    </row>
    <row r="592" spans="1:11" x14ac:dyDescent="0.25">
      <c r="A592">
        <v>3</v>
      </c>
      <c r="B592">
        <v>2</v>
      </c>
      <c r="C592">
        <v>51</v>
      </c>
      <c r="E592" s="2" t="s">
        <v>96</v>
      </c>
      <c r="F592" t="s">
        <v>14</v>
      </c>
      <c r="G592">
        <v>0</v>
      </c>
      <c r="I592" s="14"/>
      <c r="K592" s="44"/>
    </row>
    <row r="593" spans="1:11" x14ac:dyDescent="0.25">
      <c r="E593" s="2"/>
      <c r="I593" s="14"/>
      <c r="K593" s="44"/>
    </row>
    <row r="594" spans="1:11" ht="60" x14ac:dyDescent="0.25">
      <c r="A594">
        <v>3</v>
      </c>
      <c r="B594">
        <v>2</v>
      </c>
      <c r="C594">
        <v>51</v>
      </c>
      <c r="E594" s="2" t="s">
        <v>97</v>
      </c>
      <c r="G594">
        <v>0</v>
      </c>
      <c r="I594" s="14"/>
      <c r="K594" s="44"/>
    </row>
    <row r="595" spans="1:11" x14ac:dyDescent="0.25">
      <c r="E595" s="2"/>
      <c r="I595" s="14"/>
      <c r="K595" s="44"/>
    </row>
    <row r="596" spans="1:11" x14ac:dyDescent="0.25">
      <c r="A596">
        <v>3</v>
      </c>
      <c r="B596">
        <v>2</v>
      </c>
      <c r="C596">
        <v>51</v>
      </c>
      <c r="E596" s="2" t="s">
        <v>98</v>
      </c>
      <c r="F596" t="s">
        <v>14</v>
      </c>
      <c r="G596">
        <v>0</v>
      </c>
      <c r="I596" s="14"/>
      <c r="K596" s="44"/>
    </row>
    <row r="597" spans="1:11" x14ac:dyDescent="0.25">
      <c r="E597" s="2"/>
      <c r="I597" s="14"/>
      <c r="K597" s="44"/>
    </row>
    <row r="598" spans="1:11" x14ac:dyDescent="0.25">
      <c r="A598">
        <v>3</v>
      </c>
      <c r="B598">
        <v>2</v>
      </c>
      <c r="C598">
        <v>51</v>
      </c>
      <c r="E598" s="2" t="s">
        <v>200</v>
      </c>
      <c r="F598" t="s">
        <v>31</v>
      </c>
      <c r="G598">
        <v>0</v>
      </c>
      <c r="I598" s="14"/>
      <c r="K598" s="44"/>
    </row>
    <row r="599" spans="1:11" x14ac:dyDescent="0.25">
      <c r="E599" s="2"/>
      <c r="I599" s="14"/>
      <c r="K599" s="44"/>
    </row>
    <row r="600" spans="1:11" ht="90" x14ac:dyDescent="0.25">
      <c r="A600">
        <v>3</v>
      </c>
      <c r="B600">
        <v>2</v>
      </c>
      <c r="C600">
        <v>51</v>
      </c>
      <c r="E600" s="2" t="s">
        <v>201</v>
      </c>
      <c r="G600">
        <v>0</v>
      </c>
      <c r="I600" s="14"/>
      <c r="K600" s="44"/>
    </row>
    <row r="601" spans="1:11" x14ac:dyDescent="0.25">
      <c r="E601" s="2"/>
      <c r="I601" s="14"/>
      <c r="K601" s="44"/>
    </row>
    <row r="602" spans="1:11" x14ac:dyDescent="0.25">
      <c r="A602">
        <v>3</v>
      </c>
      <c r="B602">
        <v>2</v>
      </c>
      <c r="C602">
        <v>51</v>
      </c>
      <c r="E602" s="2" t="s">
        <v>202</v>
      </c>
      <c r="F602" t="s">
        <v>31</v>
      </c>
      <c r="G602">
        <v>0</v>
      </c>
      <c r="I602" s="14"/>
      <c r="K602" s="44"/>
    </row>
    <row r="603" spans="1:11" x14ac:dyDescent="0.25">
      <c r="E603" s="2"/>
      <c r="I603" s="14"/>
      <c r="K603" s="44"/>
    </row>
    <row r="604" spans="1:11" ht="45" x14ac:dyDescent="0.25">
      <c r="A604">
        <v>3</v>
      </c>
      <c r="B604">
        <v>2</v>
      </c>
      <c r="C604">
        <v>51</v>
      </c>
      <c r="E604" s="2" t="s">
        <v>203</v>
      </c>
      <c r="G604">
        <v>0</v>
      </c>
      <c r="I604" s="14"/>
      <c r="K604" s="44"/>
    </row>
    <row r="605" spans="1:11" x14ac:dyDescent="0.25">
      <c r="E605" s="2"/>
      <c r="I605" s="14"/>
      <c r="K605" s="44"/>
    </row>
    <row r="606" spans="1:11" x14ac:dyDescent="0.25">
      <c r="A606">
        <v>3</v>
      </c>
      <c r="B606">
        <v>2</v>
      </c>
      <c r="C606">
        <v>52</v>
      </c>
      <c r="E606" s="2" t="s">
        <v>204</v>
      </c>
      <c r="F606" t="s">
        <v>31</v>
      </c>
      <c r="G606">
        <v>0</v>
      </c>
      <c r="I606" s="14"/>
      <c r="K606" s="44"/>
    </row>
    <row r="607" spans="1:11" x14ac:dyDescent="0.25">
      <c r="E607" s="2"/>
      <c r="I607" s="14"/>
      <c r="K607" s="44"/>
    </row>
    <row r="608" spans="1:11" ht="105" x14ac:dyDescent="0.25">
      <c r="A608">
        <v>3</v>
      </c>
      <c r="B608">
        <v>2</v>
      </c>
      <c r="C608">
        <v>52</v>
      </c>
      <c r="E608" s="2" t="s">
        <v>205</v>
      </c>
      <c r="G608">
        <v>0</v>
      </c>
      <c r="I608" s="14"/>
      <c r="K608" s="44"/>
    </row>
    <row r="609" spans="1:11" x14ac:dyDescent="0.25">
      <c r="E609" s="2"/>
      <c r="I609" s="14"/>
      <c r="K609" s="44"/>
    </row>
    <row r="610" spans="1:11" x14ac:dyDescent="0.25">
      <c r="A610">
        <v>3</v>
      </c>
      <c r="B610">
        <v>2</v>
      </c>
      <c r="C610">
        <v>52</v>
      </c>
      <c r="E610" s="2" t="s">
        <v>206</v>
      </c>
      <c r="F610" t="s">
        <v>31</v>
      </c>
      <c r="G610">
        <v>0</v>
      </c>
      <c r="I610" s="14"/>
      <c r="K610" s="44"/>
    </row>
    <row r="611" spans="1:11" x14ac:dyDescent="0.25">
      <c r="E611" s="2"/>
      <c r="I611" s="14"/>
      <c r="K611" s="44"/>
    </row>
    <row r="612" spans="1:11" ht="225" x14ac:dyDescent="0.25">
      <c r="A612">
        <v>3</v>
      </c>
      <c r="B612">
        <v>2</v>
      </c>
      <c r="C612">
        <v>52</v>
      </c>
      <c r="E612" s="2" t="s">
        <v>207</v>
      </c>
      <c r="G612">
        <v>0</v>
      </c>
      <c r="I612" s="14"/>
      <c r="K612" s="44"/>
    </row>
    <row r="613" spans="1:11" x14ac:dyDescent="0.25">
      <c r="E613" s="2"/>
      <c r="I613" s="14"/>
      <c r="K613" s="44"/>
    </row>
    <row r="614" spans="1:11" x14ac:dyDescent="0.25">
      <c r="A614">
        <v>3</v>
      </c>
      <c r="B614">
        <v>2</v>
      </c>
      <c r="C614">
        <v>52</v>
      </c>
      <c r="E614" s="2" t="s">
        <v>208</v>
      </c>
      <c r="F614" t="s">
        <v>31</v>
      </c>
      <c r="G614">
        <v>0</v>
      </c>
      <c r="I614" s="14"/>
      <c r="K614" s="44"/>
    </row>
    <row r="615" spans="1:11" x14ac:dyDescent="0.25">
      <c r="E615" s="2"/>
      <c r="I615" s="14"/>
      <c r="K615" s="44"/>
    </row>
    <row r="616" spans="1:11" ht="30" x14ac:dyDescent="0.25">
      <c r="A616">
        <v>3</v>
      </c>
      <c r="B616">
        <v>2</v>
      </c>
      <c r="C616">
        <v>52</v>
      </c>
      <c r="E616" s="2" t="s">
        <v>209</v>
      </c>
      <c r="G616">
        <v>0</v>
      </c>
      <c r="I616" s="14"/>
      <c r="K616" s="44"/>
    </row>
    <row r="617" spans="1:11" x14ac:dyDescent="0.25">
      <c r="E617" s="2"/>
      <c r="I617" s="14"/>
      <c r="K617" s="44"/>
    </row>
    <row r="618" spans="1:11" x14ac:dyDescent="0.25">
      <c r="A618">
        <v>3</v>
      </c>
      <c r="B618">
        <v>2</v>
      </c>
      <c r="C618">
        <v>52</v>
      </c>
      <c r="E618" s="2" t="s">
        <v>210</v>
      </c>
      <c r="F618" t="s">
        <v>31</v>
      </c>
      <c r="G618">
        <v>0</v>
      </c>
      <c r="I618" s="14"/>
      <c r="K618" s="44"/>
    </row>
    <row r="619" spans="1:11" x14ac:dyDescent="0.25">
      <c r="E619" s="2"/>
      <c r="I619" s="14"/>
      <c r="K619" s="44"/>
    </row>
    <row r="620" spans="1:11" ht="90" x14ac:dyDescent="0.25">
      <c r="A620">
        <v>3</v>
      </c>
      <c r="B620">
        <v>2</v>
      </c>
      <c r="C620">
        <v>52</v>
      </c>
      <c r="E620" s="2" t="s">
        <v>211</v>
      </c>
      <c r="G620">
        <v>0</v>
      </c>
      <c r="I620" s="14"/>
      <c r="K620" s="44"/>
    </row>
    <row r="621" spans="1:11" x14ac:dyDescent="0.25">
      <c r="E621" s="2"/>
      <c r="I621" s="14"/>
      <c r="K621" s="44"/>
    </row>
    <row r="622" spans="1:11" x14ac:dyDescent="0.25">
      <c r="A622">
        <v>3</v>
      </c>
      <c r="B622">
        <v>2</v>
      </c>
      <c r="C622">
        <v>53</v>
      </c>
      <c r="E622" s="2" t="s">
        <v>212</v>
      </c>
      <c r="F622" t="s">
        <v>31</v>
      </c>
      <c r="G622">
        <v>0</v>
      </c>
      <c r="I622" s="14"/>
      <c r="K622" s="44"/>
    </row>
    <row r="623" spans="1:11" x14ac:dyDescent="0.25">
      <c r="E623" s="2"/>
      <c r="I623" s="14"/>
      <c r="K623" s="44"/>
    </row>
    <row r="624" spans="1:11" ht="75" x14ac:dyDescent="0.25">
      <c r="A624">
        <v>3</v>
      </c>
      <c r="B624">
        <v>2</v>
      </c>
      <c r="C624">
        <v>53</v>
      </c>
      <c r="E624" s="2" t="s">
        <v>213</v>
      </c>
      <c r="G624">
        <v>0</v>
      </c>
      <c r="I624" s="14"/>
      <c r="K624" s="44"/>
    </row>
    <row r="625" spans="1:11" x14ac:dyDescent="0.25">
      <c r="E625" s="2"/>
      <c r="I625" s="14"/>
      <c r="K625" s="44"/>
    </row>
    <row r="626" spans="1:11" x14ac:dyDescent="0.25">
      <c r="A626">
        <v>3</v>
      </c>
      <c r="B626">
        <v>2</v>
      </c>
      <c r="C626">
        <v>53</v>
      </c>
      <c r="E626" s="2" t="s">
        <v>214</v>
      </c>
      <c r="F626" t="s">
        <v>31</v>
      </c>
      <c r="G626">
        <v>0</v>
      </c>
      <c r="I626" s="14"/>
      <c r="K626" s="44"/>
    </row>
    <row r="627" spans="1:11" x14ac:dyDescent="0.25">
      <c r="E627" s="2"/>
      <c r="I627" s="14"/>
      <c r="K627" s="44"/>
    </row>
    <row r="628" spans="1:11" ht="120" x14ac:dyDescent="0.25">
      <c r="A628">
        <v>3</v>
      </c>
      <c r="B628">
        <v>2</v>
      </c>
      <c r="C628">
        <v>53</v>
      </c>
      <c r="E628" s="2" t="s">
        <v>215</v>
      </c>
      <c r="G628">
        <v>0</v>
      </c>
      <c r="I628" s="14"/>
      <c r="K628" s="44"/>
    </row>
    <row r="629" spans="1:11" x14ac:dyDescent="0.25">
      <c r="E629" s="2"/>
      <c r="I629" s="14"/>
      <c r="K629" s="44"/>
    </row>
    <row r="630" spans="1:11" x14ac:dyDescent="0.25">
      <c r="A630">
        <v>3</v>
      </c>
      <c r="B630">
        <v>2</v>
      </c>
      <c r="C630">
        <v>53</v>
      </c>
      <c r="E630" s="2" t="s">
        <v>216</v>
      </c>
      <c r="F630" t="s">
        <v>31</v>
      </c>
      <c r="G630">
        <v>0</v>
      </c>
      <c r="I630" s="14"/>
      <c r="K630" s="44"/>
    </row>
    <row r="631" spans="1:11" x14ac:dyDescent="0.25">
      <c r="E631" s="2"/>
      <c r="I631" s="14"/>
      <c r="K631" s="44"/>
    </row>
    <row r="632" spans="1:11" ht="270" x14ac:dyDescent="0.25">
      <c r="A632">
        <v>3</v>
      </c>
      <c r="B632">
        <v>2</v>
      </c>
      <c r="C632">
        <v>53</v>
      </c>
      <c r="E632" s="2" t="s">
        <v>217</v>
      </c>
      <c r="G632">
        <v>0</v>
      </c>
      <c r="I632" s="14"/>
      <c r="K632" s="44"/>
    </row>
    <row r="633" spans="1:11" x14ac:dyDescent="0.25">
      <c r="E633" s="2"/>
      <c r="I633" s="14"/>
      <c r="K633" s="44"/>
    </row>
    <row r="634" spans="1:11" x14ac:dyDescent="0.25">
      <c r="A634">
        <v>3</v>
      </c>
      <c r="B634">
        <v>2</v>
      </c>
      <c r="C634">
        <v>54</v>
      </c>
      <c r="E634" s="2" t="s">
        <v>218</v>
      </c>
      <c r="F634" t="s">
        <v>31</v>
      </c>
      <c r="G634">
        <v>0</v>
      </c>
      <c r="I634" s="14"/>
      <c r="K634" s="44"/>
    </row>
    <row r="635" spans="1:11" x14ac:dyDescent="0.25">
      <c r="E635" s="2"/>
      <c r="I635" s="14"/>
      <c r="K635" s="44"/>
    </row>
    <row r="636" spans="1:11" ht="150" x14ac:dyDescent="0.25">
      <c r="A636">
        <v>3</v>
      </c>
      <c r="B636">
        <v>2</v>
      </c>
      <c r="C636">
        <v>54</v>
      </c>
      <c r="E636" s="2" t="s">
        <v>219</v>
      </c>
      <c r="G636">
        <v>0</v>
      </c>
      <c r="I636" s="14"/>
      <c r="K636" s="44"/>
    </row>
    <row r="637" spans="1:11" x14ac:dyDescent="0.25">
      <c r="E637" s="2"/>
      <c r="I637" s="14"/>
      <c r="K637" s="44"/>
    </row>
    <row r="638" spans="1:11" x14ac:dyDescent="0.25">
      <c r="A638">
        <v>3</v>
      </c>
      <c r="B638">
        <v>2</v>
      </c>
      <c r="C638">
        <v>54</v>
      </c>
      <c r="E638" s="2" t="s">
        <v>220</v>
      </c>
      <c r="F638" t="s">
        <v>31</v>
      </c>
      <c r="G638">
        <v>0</v>
      </c>
      <c r="I638" s="14"/>
      <c r="K638" s="44"/>
    </row>
    <row r="639" spans="1:11" x14ac:dyDescent="0.25">
      <c r="E639" s="2"/>
      <c r="I639" s="14"/>
      <c r="K639" s="44"/>
    </row>
    <row r="640" spans="1:11" ht="135" x14ac:dyDescent="0.25">
      <c r="A640">
        <v>3</v>
      </c>
      <c r="B640">
        <v>2</v>
      </c>
      <c r="C640">
        <v>54</v>
      </c>
      <c r="E640" s="2" t="s">
        <v>221</v>
      </c>
      <c r="G640">
        <v>0</v>
      </c>
      <c r="I640" s="14"/>
      <c r="K640" s="44"/>
    </row>
    <row r="641" spans="1:11" x14ac:dyDescent="0.25">
      <c r="E641" s="2"/>
      <c r="I641" s="14"/>
      <c r="K641" s="44"/>
    </row>
    <row r="642" spans="1:11" x14ac:dyDescent="0.25">
      <c r="A642">
        <v>3</v>
      </c>
      <c r="B642">
        <v>2</v>
      </c>
      <c r="C642">
        <v>54</v>
      </c>
      <c r="E642" s="2" t="s">
        <v>222</v>
      </c>
      <c r="F642" t="s">
        <v>14</v>
      </c>
      <c r="G642">
        <v>0</v>
      </c>
      <c r="I642" s="14"/>
      <c r="K642" s="44"/>
    </row>
    <row r="643" spans="1:11" x14ac:dyDescent="0.25">
      <c r="E643" s="2"/>
      <c r="I643" s="14"/>
      <c r="K643" s="44"/>
    </row>
    <row r="644" spans="1:11" x14ac:dyDescent="0.25">
      <c r="A644">
        <v>3</v>
      </c>
      <c r="B644">
        <v>2</v>
      </c>
      <c r="C644">
        <v>54</v>
      </c>
      <c r="E644" s="2" t="s">
        <v>223</v>
      </c>
      <c r="F644" t="s">
        <v>14</v>
      </c>
      <c r="G644">
        <v>0</v>
      </c>
      <c r="I644" s="14"/>
      <c r="K644" s="44"/>
    </row>
    <row r="645" spans="1:11" x14ac:dyDescent="0.25">
      <c r="E645" s="2"/>
      <c r="I645" s="14"/>
      <c r="K645" s="44"/>
    </row>
    <row r="646" spans="1:11" x14ac:dyDescent="0.25">
      <c r="A646">
        <v>3</v>
      </c>
      <c r="B646">
        <v>2</v>
      </c>
      <c r="C646">
        <v>54</v>
      </c>
      <c r="E646" s="2" t="s">
        <v>224</v>
      </c>
      <c r="F646" t="s">
        <v>14</v>
      </c>
      <c r="G646">
        <v>0</v>
      </c>
      <c r="I646" s="14"/>
      <c r="K646" s="44"/>
    </row>
    <row r="647" spans="1:11" x14ac:dyDescent="0.25">
      <c r="E647" s="2"/>
      <c r="I647" s="14"/>
      <c r="K647" s="44"/>
    </row>
    <row r="648" spans="1:11" ht="120" x14ac:dyDescent="0.25">
      <c r="A648">
        <v>3</v>
      </c>
      <c r="B648">
        <v>2</v>
      </c>
      <c r="C648">
        <v>55</v>
      </c>
      <c r="E648" s="2" t="s">
        <v>225</v>
      </c>
      <c r="F648" t="s">
        <v>31</v>
      </c>
      <c r="G648">
        <v>0</v>
      </c>
      <c r="I648" s="14"/>
      <c r="K648" s="44"/>
    </row>
    <row r="649" spans="1:11" x14ac:dyDescent="0.25">
      <c r="E649" s="2"/>
      <c r="I649" s="14"/>
      <c r="K649" s="44"/>
    </row>
    <row r="650" spans="1:11" x14ac:dyDescent="0.25">
      <c r="A650">
        <v>3</v>
      </c>
      <c r="B650">
        <v>2</v>
      </c>
      <c r="C650">
        <v>55</v>
      </c>
      <c r="D650">
        <v>6</v>
      </c>
      <c r="E650" s="2" t="s">
        <v>226</v>
      </c>
      <c r="F650" t="s">
        <v>111</v>
      </c>
      <c r="G650">
        <v>950</v>
      </c>
      <c r="I650" s="14">
        <f>G650*H650</f>
        <v>0</v>
      </c>
      <c r="K650" s="44"/>
    </row>
    <row r="651" spans="1:11" x14ac:dyDescent="0.25">
      <c r="E651" s="2"/>
      <c r="I651" s="14"/>
      <c r="K651" s="44"/>
    </row>
    <row r="652" spans="1:11" x14ac:dyDescent="0.25">
      <c r="A652">
        <v>3</v>
      </c>
      <c r="B652">
        <v>2</v>
      </c>
      <c r="C652">
        <v>55</v>
      </c>
      <c r="D652">
        <v>7</v>
      </c>
      <c r="E652" s="2" t="s">
        <v>227</v>
      </c>
      <c r="F652" t="s">
        <v>115</v>
      </c>
      <c r="G652">
        <v>91</v>
      </c>
      <c r="I652" s="14">
        <f>G652*H652</f>
        <v>0</v>
      </c>
      <c r="K652" s="44"/>
    </row>
    <row r="653" spans="1:11" x14ac:dyDescent="0.25">
      <c r="E653" s="2"/>
      <c r="I653" s="14"/>
      <c r="K653" s="44"/>
    </row>
    <row r="654" spans="1:11" ht="75" x14ac:dyDescent="0.25">
      <c r="A654">
        <v>3</v>
      </c>
      <c r="B654">
        <v>2</v>
      </c>
      <c r="C654">
        <v>55</v>
      </c>
      <c r="D654">
        <v>8</v>
      </c>
      <c r="E654" s="2" t="s">
        <v>228</v>
      </c>
      <c r="F654" t="s">
        <v>115</v>
      </c>
      <c r="G654">
        <v>90</v>
      </c>
      <c r="I654" s="14">
        <f>G654*H654</f>
        <v>0</v>
      </c>
      <c r="K654" s="44"/>
    </row>
    <row r="655" spans="1:11" x14ac:dyDescent="0.25">
      <c r="E655" s="2"/>
      <c r="I655" s="14"/>
      <c r="K655" s="44"/>
    </row>
    <row r="656" spans="1:11" x14ac:dyDescent="0.25">
      <c r="A656">
        <v>3</v>
      </c>
      <c r="B656">
        <v>2</v>
      </c>
      <c r="C656">
        <v>55</v>
      </c>
      <c r="D656">
        <v>9</v>
      </c>
      <c r="E656" s="2" t="s">
        <v>229</v>
      </c>
      <c r="F656" t="s">
        <v>115</v>
      </c>
      <c r="G656">
        <v>243</v>
      </c>
      <c r="I656" s="14">
        <f>G656*H656</f>
        <v>0</v>
      </c>
      <c r="K656" s="44"/>
    </row>
    <row r="657" spans="1:11" x14ac:dyDescent="0.25">
      <c r="E657" s="2"/>
      <c r="I657" s="14"/>
      <c r="K657" s="44"/>
    </row>
    <row r="658" spans="1:11" ht="30" x14ac:dyDescent="0.25">
      <c r="A658">
        <v>3</v>
      </c>
      <c r="B658">
        <v>2</v>
      </c>
      <c r="C658">
        <v>55</v>
      </c>
      <c r="D658">
        <v>10</v>
      </c>
      <c r="E658" s="2" t="s">
        <v>230</v>
      </c>
      <c r="F658" t="s">
        <v>115</v>
      </c>
      <c r="G658">
        <v>243</v>
      </c>
      <c r="I658" s="14">
        <f>G658*H658</f>
        <v>0</v>
      </c>
      <c r="K658" s="44"/>
    </row>
    <row r="659" spans="1:11" x14ac:dyDescent="0.25">
      <c r="E659" s="2"/>
      <c r="I659" s="14"/>
      <c r="K659" s="44"/>
    </row>
    <row r="660" spans="1:11" x14ac:dyDescent="0.25">
      <c r="A660">
        <v>3</v>
      </c>
      <c r="B660">
        <v>2</v>
      </c>
      <c r="C660">
        <v>55</v>
      </c>
      <c r="E660" s="2" t="s">
        <v>231</v>
      </c>
      <c r="F660" t="s">
        <v>14</v>
      </c>
      <c r="G660">
        <v>0</v>
      </c>
      <c r="I660" s="14"/>
      <c r="K660" s="44"/>
    </row>
    <row r="661" spans="1:11" x14ac:dyDescent="0.25">
      <c r="E661" s="2"/>
      <c r="I661" s="14"/>
      <c r="K661" s="44"/>
    </row>
    <row r="662" spans="1:11" ht="30" x14ac:dyDescent="0.25">
      <c r="A662">
        <v>3</v>
      </c>
      <c r="B662">
        <v>2</v>
      </c>
      <c r="C662">
        <v>56</v>
      </c>
      <c r="E662" s="2" t="s">
        <v>232</v>
      </c>
      <c r="F662" t="s">
        <v>31</v>
      </c>
      <c r="G662">
        <v>0</v>
      </c>
      <c r="I662" s="14"/>
      <c r="K662" s="44"/>
    </row>
    <row r="663" spans="1:11" x14ac:dyDescent="0.25">
      <c r="E663" s="2"/>
      <c r="I663" s="14"/>
      <c r="K663" s="44"/>
    </row>
    <row r="664" spans="1:11" ht="30" x14ac:dyDescent="0.25">
      <c r="A664">
        <v>3</v>
      </c>
      <c r="B664">
        <v>2</v>
      </c>
      <c r="C664">
        <v>56</v>
      </c>
      <c r="D664">
        <v>11</v>
      </c>
      <c r="E664" s="2" t="s">
        <v>233</v>
      </c>
      <c r="F664" t="s">
        <v>111</v>
      </c>
      <c r="G664">
        <v>877</v>
      </c>
      <c r="I664" s="14">
        <f>G664*H664</f>
        <v>0</v>
      </c>
      <c r="K664" s="44"/>
    </row>
    <row r="665" spans="1:11" x14ac:dyDescent="0.25">
      <c r="E665" s="2"/>
      <c r="I665" s="14"/>
      <c r="K665" s="44"/>
    </row>
    <row r="666" spans="1:11" ht="30" x14ac:dyDescent="0.25">
      <c r="A666">
        <v>3</v>
      </c>
      <c r="B666">
        <v>2</v>
      </c>
      <c r="C666">
        <v>56</v>
      </c>
      <c r="D666">
        <v>12</v>
      </c>
      <c r="E666" s="2" t="s">
        <v>234</v>
      </c>
      <c r="F666" t="s">
        <v>23</v>
      </c>
      <c r="G666">
        <v>1</v>
      </c>
      <c r="I666" s="14">
        <f>G666*H666</f>
        <v>0</v>
      </c>
      <c r="K666" s="44"/>
    </row>
    <row r="667" spans="1:11" x14ac:dyDescent="0.25">
      <c r="E667" s="2"/>
      <c r="I667" s="14"/>
      <c r="K667" s="44"/>
    </row>
    <row r="668" spans="1:11" ht="15.75" thickBot="1" x14ac:dyDescent="0.3">
      <c r="A668">
        <v>3</v>
      </c>
      <c r="B668">
        <v>2</v>
      </c>
      <c r="E668" s="2"/>
      <c r="G668">
        <v>0</v>
      </c>
      <c r="I668" s="15">
        <f>SUM(I649:I667)</f>
        <v>0</v>
      </c>
      <c r="K668" s="44"/>
    </row>
    <row r="669" spans="1:11" ht="15.75" thickTop="1" x14ac:dyDescent="0.25">
      <c r="E669" s="2"/>
      <c r="I669" s="14"/>
      <c r="K669" s="44"/>
    </row>
    <row r="670" spans="1:11" x14ac:dyDescent="0.25">
      <c r="A670">
        <v>3</v>
      </c>
      <c r="B670">
        <v>3</v>
      </c>
      <c r="C670">
        <v>58</v>
      </c>
      <c r="E670" s="5" t="s">
        <v>163</v>
      </c>
      <c r="F670" t="s">
        <v>10</v>
      </c>
      <c r="G670">
        <v>0</v>
      </c>
      <c r="I670" s="14"/>
      <c r="K670" s="44"/>
    </row>
    <row r="671" spans="1:11" x14ac:dyDescent="0.25">
      <c r="E671" s="5"/>
      <c r="I671" s="14"/>
      <c r="K671" s="44"/>
    </row>
    <row r="672" spans="1:11" x14ac:dyDescent="0.25">
      <c r="A672">
        <v>3</v>
      </c>
      <c r="B672">
        <v>3</v>
      </c>
      <c r="C672">
        <v>58</v>
      </c>
      <c r="E672" s="5" t="s">
        <v>235</v>
      </c>
      <c r="F672" t="s">
        <v>10</v>
      </c>
      <c r="G672">
        <v>0</v>
      </c>
      <c r="I672" s="14"/>
      <c r="K672" s="44"/>
    </row>
    <row r="673" spans="1:11" x14ac:dyDescent="0.25">
      <c r="E673" s="2"/>
      <c r="I673" s="14"/>
      <c r="K673" s="44"/>
    </row>
    <row r="674" spans="1:11" x14ac:dyDescent="0.25">
      <c r="A674">
        <v>3</v>
      </c>
      <c r="B674">
        <v>3</v>
      </c>
      <c r="C674">
        <v>58</v>
      </c>
      <c r="E674" s="2" t="s">
        <v>96</v>
      </c>
      <c r="F674" t="s">
        <v>14</v>
      </c>
      <c r="G674">
        <v>0</v>
      </c>
      <c r="I674" s="14"/>
      <c r="K674" s="44"/>
    </row>
    <row r="675" spans="1:11" x14ac:dyDescent="0.25">
      <c r="E675" s="2"/>
      <c r="I675" s="14"/>
      <c r="K675" s="44"/>
    </row>
    <row r="676" spans="1:11" ht="60" x14ac:dyDescent="0.25">
      <c r="A676">
        <v>3</v>
      </c>
      <c r="B676">
        <v>3</v>
      </c>
      <c r="C676">
        <v>58</v>
      </c>
      <c r="E676" s="2" t="s">
        <v>97</v>
      </c>
      <c r="G676">
        <v>0</v>
      </c>
      <c r="I676" s="14"/>
      <c r="K676" s="44"/>
    </row>
    <row r="677" spans="1:11" x14ac:dyDescent="0.25">
      <c r="E677" s="2"/>
      <c r="I677" s="14"/>
      <c r="K677" s="44"/>
    </row>
    <row r="678" spans="1:11" x14ac:dyDescent="0.25">
      <c r="A678">
        <v>3</v>
      </c>
      <c r="B678">
        <v>3</v>
      </c>
      <c r="C678">
        <v>58</v>
      </c>
      <c r="E678" s="2" t="s">
        <v>236</v>
      </c>
      <c r="F678" t="s">
        <v>14</v>
      </c>
      <c r="G678">
        <v>0</v>
      </c>
      <c r="I678" s="14"/>
      <c r="K678" s="44"/>
    </row>
    <row r="679" spans="1:11" x14ac:dyDescent="0.25">
      <c r="E679" s="2"/>
      <c r="I679" s="14"/>
      <c r="K679" s="44"/>
    </row>
    <row r="680" spans="1:11" x14ac:dyDescent="0.25">
      <c r="A680">
        <v>3</v>
      </c>
      <c r="B680">
        <v>3</v>
      </c>
      <c r="C680">
        <v>58</v>
      </c>
      <c r="E680" s="2" t="s">
        <v>237</v>
      </c>
      <c r="F680" t="s">
        <v>14</v>
      </c>
      <c r="G680">
        <v>0</v>
      </c>
      <c r="I680" s="14"/>
      <c r="K680" s="44"/>
    </row>
    <row r="681" spans="1:11" x14ac:dyDescent="0.25">
      <c r="E681" s="2"/>
      <c r="I681" s="14"/>
      <c r="K681" s="44"/>
    </row>
    <row r="682" spans="1:11" x14ac:dyDescent="0.25">
      <c r="A682">
        <v>3</v>
      </c>
      <c r="B682">
        <v>3</v>
      </c>
      <c r="C682">
        <v>58</v>
      </c>
      <c r="E682" s="2" t="s">
        <v>98</v>
      </c>
      <c r="F682" t="s">
        <v>14</v>
      </c>
      <c r="G682">
        <v>0</v>
      </c>
      <c r="I682" s="14"/>
      <c r="K682" s="44"/>
    </row>
    <row r="683" spans="1:11" x14ac:dyDescent="0.25">
      <c r="E683" s="2"/>
      <c r="I683" s="14"/>
      <c r="K683" s="44"/>
    </row>
    <row r="684" spans="1:11" x14ac:dyDescent="0.25">
      <c r="A684">
        <v>3</v>
      </c>
      <c r="B684">
        <v>3</v>
      </c>
      <c r="C684">
        <v>58</v>
      </c>
      <c r="E684" s="2" t="s">
        <v>238</v>
      </c>
      <c r="F684" t="s">
        <v>61</v>
      </c>
      <c r="G684">
        <v>0</v>
      </c>
      <c r="I684" s="14"/>
      <c r="K684" s="44"/>
    </row>
    <row r="685" spans="1:11" x14ac:dyDescent="0.25">
      <c r="E685" s="2"/>
      <c r="I685" s="14"/>
      <c r="K685" s="44"/>
    </row>
    <row r="686" spans="1:11" ht="135" x14ac:dyDescent="0.25">
      <c r="A686">
        <v>3</v>
      </c>
      <c r="B686">
        <v>3</v>
      </c>
      <c r="C686">
        <v>58</v>
      </c>
      <c r="E686" s="2" t="s">
        <v>239</v>
      </c>
      <c r="G686">
        <v>0</v>
      </c>
      <c r="I686" s="14"/>
      <c r="K686" s="44"/>
    </row>
    <row r="687" spans="1:11" x14ac:dyDescent="0.25">
      <c r="E687" s="2"/>
      <c r="I687" s="14"/>
      <c r="K687" s="44"/>
    </row>
    <row r="688" spans="1:11" x14ac:dyDescent="0.25">
      <c r="A688">
        <v>3</v>
      </c>
      <c r="B688">
        <v>3</v>
      </c>
      <c r="C688">
        <v>59</v>
      </c>
      <c r="E688" s="2" t="s">
        <v>240</v>
      </c>
      <c r="F688" t="s">
        <v>31</v>
      </c>
      <c r="G688">
        <v>0</v>
      </c>
      <c r="I688" s="14"/>
      <c r="K688" s="44"/>
    </row>
    <row r="689" spans="1:11" x14ac:dyDescent="0.25">
      <c r="E689" s="2"/>
      <c r="I689" s="14"/>
      <c r="K689" s="44"/>
    </row>
    <row r="690" spans="1:11" ht="45" x14ac:dyDescent="0.25">
      <c r="A690">
        <v>3</v>
      </c>
      <c r="B690">
        <v>3</v>
      </c>
      <c r="C690">
        <v>59</v>
      </c>
      <c r="D690">
        <v>13</v>
      </c>
      <c r="E690" s="2" t="s">
        <v>241</v>
      </c>
      <c r="F690" t="s">
        <v>115</v>
      </c>
      <c r="G690">
        <v>132</v>
      </c>
      <c r="I690" s="14">
        <f>G690*H690</f>
        <v>0</v>
      </c>
      <c r="K690" s="44"/>
    </row>
    <row r="691" spans="1:11" x14ac:dyDescent="0.25">
      <c r="E691" s="2"/>
      <c r="I691" s="14"/>
      <c r="K691" s="44"/>
    </row>
    <row r="692" spans="1:11" ht="30" x14ac:dyDescent="0.25">
      <c r="A692">
        <v>3</v>
      </c>
      <c r="B692">
        <v>3</v>
      </c>
      <c r="C692">
        <v>59</v>
      </c>
      <c r="D692">
        <v>14</v>
      </c>
      <c r="E692" s="2" t="s">
        <v>242</v>
      </c>
      <c r="F692" t="s">
        <v>115</v>
      </c>
      <c r="G692">
        <v>359</v>
      </c>
      <c r="I692" s="14">
        <f>G692*H692</f>
        <v>0</v>
      </c>
      <c r="K692" s="44"/>
    </row>
    <row r="693" spans="1:11" x14ac:dyDescent="0.25">
      <c r="E693" s="2"/>
      <c r="I693" s="14"/>
      <c r="K693" s="44"/>
    </row>
    <row r="694" spans="1:11" x14ac:dyDescent="0.25">
      <c r="A694">
        <v>3</v>
      </c>
      <c r="B694">
        <v>3</v>
      </c>
      <c r="C694">
        <v>59</v>
      </c>
      <c r="D694">
        <v>15</v>
      </c>
      <c r="E694" s="2" t="s">
        <v>243</v>
      </c>
      <c r="F694" t="s">
        <v>115</v>
      </c>
      <c r="G694">
        <v>1118</v>
      </c>
      <c r="I694" s="14">
        <f>G694*H694</f>
        <v>0</v>
      </c>
      <c r="K694" s="44"/>
    </row>
    <row r="695" spans="1:11" x14ac:dyDescent="0.25">
      <c r="E695" s="2"/>
      <c r="I695" s="14"/>
      <c r="K695" s="44"/>
    </row>
    <row r="696" spans="1:11" x14ac:dyDescent="0.25">
      <c r="A696">
        <v>3</v>
      </c>
      <c r="B696">
        <v>3</v>
      </c>
      <c r="C696">
        <v>59</v>
      </c>
      <c r="D696">
        <v>16</v>
      </c>
      <c r="E696" s="2" t="s">
        <v>244</v>
      </c>
      <c r="F696" t="s">
        <v>115</v>
      </c>
      <c r="G696">
        <v>97</v>
      </c>
      <c r="I696" s="14">
        <f>G696*H696</f>
        <v>0</v>
      </c>
      <c r="K696" s="44"/>
    </row>
    <row r="697" spans="1:11" x14ac:dyDescent="0.25">
      <c r="E697" s="2"/>
      <c r="I697" s="14"/>
      <c r="K697" s="44"/>
    </row>
    <row r="698" spans="1:11" x14ac:dyDescent="0.25">
      <c r="A698">
        <v>3</v>
      </c>
      <c r="B698">
        <v>3</v>
      </c>
      <c r="C698">
        <v>59</v>
      </c>
      <c r="E698" s="2" t="s">
        <v>245</v>
      </c>
      <c r="F698" t="s">
        <v>31</v>
      </c>
      <c r="G698">
        <v>0</v>
      </c>
      <c r="I698" s="14"/>
      <c r="K698" s="44"/>
    </row>
    <row r="699" spans="1:11" x14ac:dyDescent="0.25">
      <c r="E699" s="2"/>
      <c r="I699" s="14"/>
      <c r="K699" s="44"/>
    </row>
    <row r="700" spans="1:11" ht="60" x14ac:dyDescent="0.25">
      <c r="A700">
        <v>3</v>
      </c>
      <c r="B700">
        <v>3</v>
      </c>
      <c r="C700">
        <v>59</v>
      </c>
      <c r="D700">
        <v>17</v>
      </c>
      <c r="E700" s="2" t="s">
        <v>246</v>
      </c>
      <c r="F700" t="s">
        <v>120</v>
      </c>
      <c r="G700">
        <v>152</v>
      </c>
      <c r="I700" s="14">
        <f>G700*H700</f>
        <v>0</v>
      </c>
      <c r="K700" s="44"/>
    </row>
    <row r="701" spans="1:11" x14ac:dyDescent="0.25">
      <c r="E701" s="2"/>
      <c r="I701" s="14"/>
      <c r="K701" s="44"/>
    </row>
    <row r="702" spans="1:11" x14ac:dyDescent="0.25">
      <c r="A702">
        <v>3</v>
      </c>
      <c r="B702">
        <v>3</v>
      </c>
      <c r="C702">
        <v>60</v>
      </c>
      <c r="D702">
        <v>18</v>
      </c>
      <c r="E702" s="2" t="s">
        <v>247</v>
      </c>
      <c r="F702" t="s">
        <v>120</v>
      </c>
      <c r="G702">
        <v>1211</v>
      </c>
      <c r="I702" s="14">
        <f>G702*H702</f>
        <v>0</v>
      </c>
      <c r="K702" s="44"/>
    </row>
    <row r="703" spans="1:11" x14ac:dyDescent="0.25">
      <c r="E703" s="2"/>
      <c r="I703" s="14"/>
      <c r="K703" s="44"/>
    </row>
    <row r="704" spans="1:11" x14ac:dyDescent="0.25">
      <c r="A704">
        <v>3</v>
      </c>
      <c r="B704">
        <v>3</v>
      </c>
      <c r="C704">
        <v>60</v>
      </c>
      <c r="E704" s="2" t="s">
        <v>248</v>
      </c>
      <c r="F704" t="s">
        <v>14</v>
      </c>
      <c r="G704">
        <v>0</v>
      </c>
      <c r="I704" s="14"/>
      <c r="K704" s="44"/>
    </row>
    <row r="705" spans="1:11" x14ac:dyDescent="0.25">
      <c r="E705" s="2"/>
      <c r="I705" s="14"/>
      <c r="K705" s="44"/>
    </row>
    <row r="706" spans="1:11" x14ac:dyDescent="0.25">
      <c r="A706">
        <v>3</v>
      </c>
      <c r="B706">
        <v>3</v>
      </c>
      <c r="C706">
        <v>60</v>
      </c>
      <c r="E706" s="2" t="s">
        <v>249</v>
      </c>
      <c r="F706" t="s">
        <v>31</v>
      </c>
      <c r="G706">
        <v>0</v>
      </c>
      <c r="I706" s="14"/>
      <c r="K706" s="44"/>
    </row>
    <row r="707" spans="1:11" x14ac:dyDescent="0.25">
      <c r="E707" s="2"/>
      <c r="I707" s="14"/>
      <c r="K707" s="44"/>
    </row>
    <row r="708" spans="1:11" ht="30" x14ac:dyDescent="0.25">
      <c r="A708">
        <v>3</v>
      </c>
      <c r="B708">
        <v>3</v>
      </c>
      <c r="C708">
        <v>60</v>
      </c>
      <c r="D708">
        <v>19</v>
      </c>
      <c r="E708" s="2" t="s">
        <v>250</v>
      </c>
      <c r="F708" t="s">
        <v>115</v>
      </c>
      <c r="G708">
        <v>269</v>
      </c>
      <c r="I708" s="14">
        <f>G708*H708</f>
        <v>0</v>
      </c>
      <c r="K708" s="44"/>
    </row>
    <row r="709" spans="1:11" x14ac:dyDescent="0.25">
      <c r="E709" s="2"/>
      <c r="I709" s="14"/>
      <c r="K709" s="44"/>
    </row>
    <row r="710" spans="1:11" x14ac:dyDescent="0.25">
      <c r="A710">
        <v>3</v>
      </c>
      <c r="B710">
        <v>3</v>
      </c>
      <c r="C710">
        <v>60</v>
      </c>
      <c r="D710">
        <v>20</v>
      </c>
      <c r="E710" s="2" t="s">
        <v>251</v>
      </c>
      <c r="F710" t="s">
        <v>115</v>
      </c>
      <c r="G710">
        <v>90</v>
      </c>
      <c r="I710" s="14">
        <f>G710*H710</f>
        <v>0</v>
      </c>
      <c r="K710" s="44"/>
    </row>
    <row r="711" spans="1:11" x14ac:dyDescent="0.25">
      <c r="E711" s="2"/>
      <c r="I711" s="14"/>
      <c r="K711" s="44"/>
    </row>
    <row r="712" spans="1:11" x14ac:dyDescent="0.25">
      <c r="A712">
        <v>3</v>
      </c>
      <c r="B712">
        <v>3</v>
      </c>
      <c r="C712">
        <v>60</v>
      </c>
      <c r="D712">
        <v>21</v>
      </c>
      <c r="E712" s="2" t="s">
        <v>252</v>
      </c>
      <c r="F712" t="s">
        <v>115</v>
      </c>
      <c r="G712">
        <v>52</v>
      </c>
      <c r="I712" s="14">
        <f>G712*H712</f>
        <v>0</v>
      </c>
      <c r="K712" s="44"/>
    </row>
    <row r="713" spans="1:11" x14ac:dyDescent="0.25">
      <c r="E713" s="2"/>
      <c r="I713" s="14"/>
      <c r="K713" s="44"/>
    </row>
    <row r="714" spans="1:11" x14ac:dyDescent="0.25">
      <c r="A714">
        <v>3</v>
      </c>
      <c r="B714">
        <v>3</v>
      </c>
      <c r="C714">
        <v>60</v>
      </c>
      <c r="E714" s="2" t="s">
        <v>253</v>
      </c>
      <c r="F714" t="s">
        <v>14</v>
      </c>
      <c r="G714">
        <v>0</v>
      </c>
      <c r="I714" s="14"/>
      <c r="K714" s="44"/>
    </row>
    <row r="715" spans="1:11" x14ac:dyDescent="0.25">
      <c r="E715" s="2"/>
      <c r="I715" s="14"/>
      <c r="K715" s="44"/>
    </row>
    <row r="716" spans="1:11" x14ac:dyDescent="0.25">
      <c r="A716">
        <v>3</v>
      </c>
      <c r="B716">
        <v>3</v>
      </c>
      <c r="C716">
        <v>60</v>
      </c>
      <c r="E716" s="2" t="s">
        <v>254</v>
      </c>
      <c r="F716" t="s">
        <v>31</v>
      </c>
      <c r="G716">
        <v>0</v>
      </c>
      <c r="I716" s="14"/>
      <c r="K716" s="44"/>
    </row>
    <row r="717" spans="1:11" x14ac:dyDescent="0.25">
      <c r="E717" s="2"/>
      <c r="I717" s="14"/>
      <c r="K717" s="44"/>
    </row>
    <row r="718" spans="1:11" ht="30" x14ac:dyDescent="0.25">
      <c r="A718">
        <v>3</v>
      </c>
      <c r="B718">
        <v>3</v>
      </c>
      <c r="C718">
        <v>60</v>
      </c>
      <c r="D718">
        <v>22</v>
      </c>
      <c r="E718" s="2" t="s">
        <v>255</v>
      </c>
      <c r="F718" t="s">
        <v>120</v>
      </c>
      <c r="G718">
        <v>30</v>
      </c>
      <c r="I718" s="14">
        <f>G718*H718</f>
        <v>0</v>
      </c>
      <c r="K718" s="44"/>
    </row>
    <row r="719" spans="1:11" x14ac:dyDescent="0.25">
      <c r="E719" s="2"/>
      <c r="I719" s="14"/>
      <c r="K719" s="44"/>
    </row>
    <row r="720" spans="1:11" ht="15.75" thickBot="1" x14ac:dyDescent="0.3">
      <c r="A720">
        <v>3</v>
      </c>
      <c r="B720">
        <v>3</v>
      </c>
      <c r="E720" s="2"/>
      <c r="G720">
        <v>0</v>
      </c>
      <c r="I720" s="15">
        <f>SUM(I689:I719)</f>
        <v>0</v>
      </c>
      <c r="K720" s="44"/>
    </row>
    <row r="721" spans="1:11" ht="15.75" thickTop="1" x14ac:dyDescent="0.25">
      <c r="E721" s="2"/>
      <c r="I721" s="14"/>
      <c r="K721" s="44"/>
    </row>
    <row r="722" spans="1:11" x14ac:dyDescent="0.25">
      <c r="A722">
        <v>3</v>
      </c>
      <c r="B722">
        <v>4</v>
      </c>
      <c r="C722">
        <v>62</v>
      </c>
      <c r="E722" s="5" t="s">
        <v>163</v>
      </c>
      <c r="F722" t="s">
        <v>10</v>
      </c>
      <c r="G722">
        <v>0</v>
      </c>
      <c r="I722" s="14"/>
      <c r="K722" s="44"/>
    </row>
    <row r="723" spans="1:11" x14ac:dyDescent="0.25">
      <c r="E723" s="5"/>
      <c r="I723" s="14"/>
      <c r="K723" s="44"/>
    </row>
    <row r="724" spans="1:11" x14ac:dyDescent="0.25">
      <c r="A724">
        <v>3</v>
      </c>
      <c r="B724">
        <v>4</v>
      </c>
      <c r="C724">
        <v>62</v>
      </c>
      <c r="E724" s="5" t="s">
        <v>256</v>
      </c>
      <c r="F724" t="s">
        <v>10</v>
      </c>
      <c r="G724">
        <v>0</v>
      </c>
      <c r="I724" s="14"/>
      <c r="K724" s="44"/>
    </row>
    <row r="725" spans="1:11" x14ac:dyDescent="0.25">
      <c r="E725" s="2"/>
      <c r="I725" s="14"/>
      <c r="K725" s="44"/>
    </row>
    <row r="726" spans="1:11" x14ac:dyDescent="0.25">
      <c r="A726">
        <v>3</v>
      </c>
      <c r="B726">
        <v>4</v>
      </c>
      <c r="C726">
        <v>62</v>
      </c>
      <c r="E726" s="2" t="s">
        <v>96</v>
      </c>
      <c r="F726" t="s">
        <v>14</v>
      </c>
      <c r="G726">
        <v>0</v>
      </c>
      <c r="I726" s="14"/>
      <c r="K726" s="44"/>
    </row>
    <row r="727" spans="1:11" x14ac:dyDescent="0.25">
      <c r="E727" s="2"/>
      <c r="I727" s="14"/>
      <c r="K727" s="44"/>
    </row>
    <row r="728" spans="1:11" ht="60" x14ac:dyDescent="0.25">
      <c r="A728">
        <v>3</v>
      </c>
      <c r="B728">
        <v>4</v>
      </c>
      <c r="C728">
        <v>62</v>
      </c>
      <c r="E728" s="2" t="s">
        <v>97</v>
      </c>
      <c r="G728">
        <v>0</v>
      </c>
      <c r="I728" s="14"/>
      <c r="K728" s="44"/>
    </row>
    <row r="729" spans="1:11" x14ac:dyDescent="0.25">
      <c r="E729" s="2"/>
      <c r="I729" s="14"/>
      <c r="K729" s="44"/>
    </row>
    <row r="730" spans="1:11" x14ac:dyDescent="0.25">
      <c r="A730">
        <v>3</v>
      </c>
      <c r="B730">
        <v>4</v>
      </c>
      <c r="C730">
        <v>62</v>
      </c>
      <c r="E730" s="2" t="s">
        <v>98</v>
      </c>
      <c r="F730" t="s">
        <v>14</v>
      </c>
      <c r="G730">
        <v>0</v>
      </c>
      <c r="I730" s="14"/>
      <c r="K730" s="44"/>
    </row>
    <row r="731" spans="1:11" x14ac:dyDescent="0.25">
      <c r="E731" s="2"/>
      <c r="I731" s="14"/>
      <c r="K731" s="44"/>
    </row>
    <row r="732" spans="1:11" x14ac:dyDescent="0.25">
      <c r="A732">
        <v>3</v>
      </c>
      <c r="B732">
        <v>4</v>
      </c>
      <c r="C732">
        <v>62</v>
      </c>
      <c r="E732" s="2" t="s">
        <v>257</v>
      </c>
      <c r="F732" t="s">
        <v>31</v>
      </c>
      <c r="G732">
        <v>0</v>
      </c>
      <c r="I732" s="14"/>
      <c r="K732" s="44"/>
    </row>
    <row r="733" spans="1:11" x14ac:dyDescent="0.25">
      <c r="E733" s="2"/>
      <c r="I733" s="14"/>
      <c r="K733" s="44"/>
    </row>
    <row r="734" spans="1:11" ht="45" x14ac:dyDescent="0.25">
      <c r="A734">
        <v>3</v>
      </c>
      <c r="B734">
        <v>4</v>
      </c>
      <c r="C734">
        <v>62</v>
      </c>
      <c r="E734" s="2" t="s">
        <v>258</v>
      </c>
      <c r="G734">
        <v>0</v>
      </c>
      <c r="I734" s="14"/>
      <c r="K734" s="44"/>
    </row>
    <row r="735" spans="1:11" x14ac:dyDescent="0.25">
      <c r="E735" s="2"/>
      <c r="I735" s="14"/>
      <c r="K735" s="44"/>
    </row>
    <row r="736" spans="1:11" x14ac:dyDescent="0.25">
      <c r="A736">
        <v>3</v>
      </c>
      <c r="B736">
        <v>4</v>
      </c>
      <c r="C736">
        <v>62</v>
      </c>
      <c r="E736" s="2" t="s">
        <v>259</v>
      </c>
      <c r="F736" t="s">
        <v>14</v>
      </c>
      <c r="G736">
        <v>0</v>
      </c>
      <c r="I736" s="14"/>
      <c r="K736" s="44"/>
    </row>
    <row r="737" spans="1:11" x14ac:dyDescent="0.25">
      <c r="E737" s="2"/>
      <c r="I737" s="14"/>
      <c r="K737" s="44"/>
    </row>
    <row r="738" spans="1:11" x14ac:dyDescent="0.25">
      <c r="A738">
        <v>3</v>
      </c>
      <c r="B738">
        <v>4</v>
      </c>
      <c r="C738">
        <v>62</v>
      </c>
      <c r="E738" s="2" t="s">
        <v>260</v>
      </c>
      <c r="F738" t="s">
        <v>14</v>
      </c>
      <c r="G738">
        <v>0</v>
      </c>
      <c r="I738" s="14"/>
      <c r="K738" s="44"/>
    </row>
    <row r="739" spans="1:11" x14ac:dyDescent="0.25">
      <c r="E739" s="2"/>
      <c r="I739" s="14"/>
      <c r="K739" s="44"/>
    </row>
    <row r="740" spans="1:11" x14ac:dyDescent="0.25">
      <c r="A740">
        <v>3</v>
      </c>
      <c r="B740">
        <v>4</v>
      </c>
      <c r="C740">
        <v>62</v>
      </c>
      <c r="E740" s="2" t="s">
        <v>261</v>
      </c>
      <c r="F740" t="s">
        <v>14</v>
      </c>
      <c r="G740">
        <v>0</v>
      </c>
      <c r="I740" s="14"/>
      <c r="K740" s="44"/>
    </row>
    <row r="741" spans="1:11" x14ac:dyDescent="0.25">
      <c r="E741" s="2"/>
      <c r="I741" s="14"/>
      <c r="K741" s="44"/>
    </row>
    <row r="742" spans="1:11" x14ac:dyDescent="0.25">
      <c r="A742">
        <v>3</v>
      </c>
      <c r="B742">
        <v>4</v>
      </c>
      <c r="C742">
        <v>63</v>
      </c>
      <c r="E742" s="2" t="s">
        <v>262</v>
      </c>
      <c r="F742" t="s">
        <v>31</v>
      </c>
      <c r="G742">
        <v>0</v>
      </c>
      <c r="I742" s="14"/>
      <c r="K742" s="44"/>
    </row>
    <row r="743" spans="1:11" x14ac:dyDescent="0.25">
      <c r="E743" s="2"/>
      <c r="I743" s="14"/>
      <c r="K743" s="44"/>
    </row>
    <row r="744" spans="1:11" ht="45" x14ac:dyDescent="0.25">
      <c r="A744">
        <v>3</v>
      </c>
      <c r="B744">
        <v>4</v>
      </c>
      <c r="C744">
        <v>63</v>
      </c>
      <c r="D744">
        <v>23</v>
      </c>
      <c r="E744" s="2" t="s">
        <v>263</v>
      </c>
      <c r="F744" t="s">
        <v>111</v>
      </c>
      <c r="G744">
        <v>813</v>
      </c>
      <c r="I744" s="14">
        <f>G744*H744</f>
        <v>0</v>
      </c>
      <c r="K744" s="44"/>
    </row>
    <row r="745" spans="1:11" x14ac:dyDescent="0.25">
      <c r="E745" s="2"/>
      <c r="I745" s="14"/>
      <c r="K745" s="44"/>
    </row>
    <row r="746" spans="1:11" x14ac:dyDescent="0.25">
      <c r="A746">
        <v>3</v>
      </c>
      <c r="B746">
        <v>4</v>
      </c>
      <c r="C746">
        <v>63</v>
      </c>
      <c r="E746" s="2" t="s">
        <v>264</v>
      </c>
      <c r="F746" t="s">
        <v>14</v>
      </c>
      <c r="G746">
        <v>0</v>
      </c>
      <c r="I746" s="14"/>
      <c r="K746" s="44"/>
    </row>
    <row r="747" spans="1:11" x14ac:dyDescent="0.25">
      <c r="E747" s="2"/>
      <c r="I747" s="14"/>
      <c r="K747" s="44"/>
    </row>
    <row r="748" spans="1:11" x14ac:dyDescent="0.25">
      <c r="A748">
        <v>3</v>
      </c>
      <c r="B748">
        <v>4</v>
      </c>
      <c r="C748">
        <v>63</v>
      </c>
      <c r="E748" s="2" t="s">
        <v>265</v>
      </c>
      <c r="F748" t="s">
        <v>31</v>
      </c>
      <c r="G748">
        <v>0</v>
      </c>
      <c r="I748" s="14"/>
      <c r="K748" s="44"/>
    </row>
    <row r="749" spans="1:11" x14ac:dyDescent="0.25">
      <c r="E749" s="2"/>
      <c r="I749" s="14"/>
      <c r="K749" s="44"/>
    </row>
    <row r="750" spans="1:11" ht="45" x14ac:dyDescent="0.25">
      <c r="A750">
        <v>3</v>
      </c>
      <c r="B750">
        <v>4</v>
      </c>
      <c r="C750">
        <v>63</v>
      </c>
      <c r="D750">
        <v>24</v>
      </c>
      <c r="E750" s="2" t="s">
        <v>266</v>
      </c>
      <c r="F750" t="s">
        <v>111</v>
      </c>
      <c r="G750">
        <v>813</v>
      </c>
      <c r="I750" s="14">
        <f>G750*H750</f>
        <v>0</v>
      </c>
      <c r="K750" s="44"/>
    </row>
    <row r="751" spans="1:11" x14ac:dyDescent="0.25">
      <c r="E751" s="2"/>
      <c r="I751" s="14"/>
      <c r="K751" s="44"/>
    </row>
    <row r="752" spans="1:11" x14ac:dyDescent="0.25">
      <c r="A752">
        <v>3</v>
      </c>
      <c r="B752">
        <v>4</v>
      </c>
      <c r="C752">
        <v>63</v>
      </c>
      <c r="D752">
        <v>25</v>
      </c>
      <c r="E752" s="2" t="s">
        <v>267</v>
      </c>
      <c r="F752" t="s">
        <v>120</v>
      </c>
      <c r="G752">
        <v>17</v>
      </c>
      <c r="I752" s="14">
        <f>G752*H752</f>
        <v>0</v>
      </c>
      <c r="K752" s="44"/>
    </row>
    <row r="753" spans="1:11" x14ac:dyDescent="0.25">
      <c r="E753" s="2"/>
      <c r="I753" s="14"/>
      <c r="K753" s="44"/>
    </row>
    <row r="754" spans="1:11" x14ac:dyDescent="0.25">
      <c r="A754">
        <v>3</v>
      </c>
      <c r="B754">
        <v>4</v>
      </c>
      <c r="C754">
        <v>63</v>
      </c>
      <c r="E754" s="2" t="s">
        <v>268</v>
      </c>
      <c r="F754" t="s">
        <v>31</v>
      </c>
      <c r="G754">
        <v>0</v>
      </c>
      <c r="I754" s="14"/>
      <c r="K754" s="44"/>
    </row>
    <row r="755" spans="1:11" x14ac:dyDescent="0.25">
      <c r="E755" s="2"/>
      <c r="I755" s="14"/>
      <c r="K755" s="44"/>
    </row>
    <row r="756" spans="1:11" x14ac:dyDescent="0.25">
      <c r="A756">
        <v>3</v>
      </c>
      <c r="B756">
        <v>4</v>
      </c>
      <c r="C756">
        <v>63</v>
      </c>
      <c r="D756">
        <v>26</v>
      </c>
      <c r="E756" s="2" t="s">
        <v>269</v>
      </c>
      <c r="F756" t="s">
        <v>115</v>
      </c>
      <c r="G756">
        <v>440</v>
      </c>
      <c r="I756" s="14">
        <f>G756*H756</f>
        <v>0</v>
      </c>
      <c r="K756" s="44"/>
    </row>
    <row r="757" spans="1:11" x14ac:dyDescent="0.25">
      <c r="E757" s="2"/>
      <c r="I757" s="14"/>
      <c r="K757" s="44"/>
    </row>
    <row r="758" spans="1:11" ht="15.75" thickBot="1" x14ac:dyDescent="0.3">
      <c r="A758">
        <v>3</v>
      </c>
      <c r="B758">
        <v>4</v>
      </c>
      <c r="E758" s="2"/>
      <c r="G758">
        <v>0</v>
      </c>
      <c r="I758" s="15">
        <f>SUM(I743:I757)</f>
        <v>0</v>
      </c>
      <c r="K758" s="44"/>
    </row>
    <row r="759" spans="1:11" ht="15.75" thickTop="1" x14ac:dyDescent="0.25">
      <c r="E759" s="2"/>
      <c r="I759" s="14"/>
      <c r="K759" s="44"/>
    </row>
    <row r="760" spans="1:11" x14ac:dyDescent="0.25">
      <c r="A760">
        <v>3</v>
      </c>
      <c r="B760">
        <v>5</v>
      </c>
      <c r="C760">
        <v>65</v>
      </c>
      <c r="E760" s="5" t="s">
        <v>163</v>
      </c>
      <c r="F760" t="s">
        <v>10</v>
      </c>
      <c r="G760">
        <v>0</v>
      </c>
      <c r="I760" s="14"/>
      <c r="K760" s="44"/>
    </row>
    <row r="761" spans="1:11" x14ac:dyDescent="0.25">
      <c r="E761" s="5"/>
      <c r="I761" s="14"/>
      <c r="K761" s="44"/>
    </row>
    <row r="762" spans="1:11" x14ac:dyDescent="0.25">
      <c r="A762">
        <v>3</v>
      </c>
      <c r="B762">
        <v>5</v>
      </c>
      <c r="C762">
        <v>65</v>
      </c>
      <c r="E762" s="5" t="s">
        <v>270</v>
      </c>
      <c r="F762" t="s">
        <v>10</v>
      </c>
      <c r="G762">
        <v>0</v>
      </c>
      <c r="I762" s="14"/>
      <c r="K762" s="44"/>
    </row>
    <row r="763" spans="1:11" x14ac:dyDescent="0.25">
      <c r="E763" s="2"/>
      <c r="I763" s="14"/>
      <c r="K763" s="44"/>
    </row>
    <row r="764" spans="1:11" x14ac:dyDescent="0.25">
      <c r="A764">
        <v>3</v>
      </c>
      <c r="B764">
        <v>5</v>
      </c>
      <c r="C764">
        <v>65</v>
      </c>
      <c r="E764" s="2" t="s">
        <v>96</v>
      </c>
      <c r="F764" t="s">
        <v>14</v>
      </c>
      <c r="G764">
        <v>0</v>
      </c>
      <c r="I764" s="14"/>
      <c r="K764" s="44"/>
    </row>
    <row r="765" spans="1:11" x14ac:dyDescent="0.25">
      <c r="E765" s="2"/>
      <c r="I765" s="14"/>
      <c r="K765" s="44"/>
    </row>
    <row r="766" spans="1:11" ht="60" x14ac:dyDescent="0.25">
      <c r="A766">
        <v>3</v>
      </c>
      <c r="B766">
        <v>5</v>
      </c>
      <c r="C766">
        <v>65</v>
      </c>
      <c r="E766" s="2" t="s">
        <v>97</v>
      </c>
      <c r="G766">
        <v>0</v>
      </c>
      <c r="I766" s="14"/>
      <c r="K766" s="44"/>
    </row>
    <row r="767" spans="1:11" x14ac:dyDescent="0.25">
      <c r="E767" s="2"/>
      <c r="I767" s="14"/>
      <c r="K767" s="44"/>
    </row>
    <row r="768" spans="1:11" x14ac:dyDescent="0.25">
      <c r="A768">
        <v>3</v>
      </c>
      <c r="B768">
        <v>5</v>
      </c>
      <c r="C768">
        <v>65</v>
      </c>
      <c r="E768" s="2" t="s">
        <v>98</v>
      </c>
      <c r="F768" t="s">
        <v>14</v>
      </c>
      <c r="G768">
        <v>0</v>
      </c>
      <c r="I768" s="14"/>
      <c r="K768" s="44"/>
    </row>
    <row r="769" spans="1:11" x14ac:dyDescent="0.25">
      <c r="E769" s="2"/>
      <c r="I769" s="14"/>
      <c r="K769" s="44"/>
    </row>
    <row r="770" spans="1:11" x14ac:dyDescent="0.25">
      <c r="A770">
        <v>3</v>
      </c>
      <c r="B770">
        <v>5</v>
      </c>
      <c r="C770">
        <v>65</v>
      </c>
      <c r="E770" s="2" t="s">
        <v>271</v>
      </c>
      <c r="F770" t="s">
        <v>31</v>
      </c>
      <c r="G770">
        <v>0</v>
      </c>
      <c r="I770" s="14"/>
      <c r="K770" s="44"/>
    </row>
    <row r="771" spans="1:11" x14ac:dyDescent="0.25">
      <c r="E771" s="2"/>
      <c r="I771" s="14"/>
      <c r="K771" s="44"/>
    </row>
    <row r="772" spans="1:11" ht="60" x14ac:dyDescent="0.25">
      <c r="A772">
        <v>3</v>
      </c>
      <c r="B772">
        <v>5</v>
      </c>
      <c r="C772">
        <v>65</v>
      </c>
      <c r="E772" s="2" t="s">
        <v>272</v>
      </c>
      <c r="G772">
        <v>0</v>
      </c>
      <c r="I772" s="14"/>
      <c r="K772" s="44"/>
    </row>
    <row r="773" spans="1:11" x14ac:dyDescent="0.25">
      <c r="E773" s="2"/>
      <c r="I773" s="14"/>
      <c r="K773" s="44"/>
    </row>
    <row r="774" spans="1:11" x14ac:dyDescent="0.25">
      <c r="A774">
        <v>3</v>
      </c>
      <c r="B774">
        <v>5</v>
      </c>
      <c r="C774">
        <v>65</v>
      </c>
      <c r="E774" s="2" t="s">
        <v>273</v>
      </c>
      <c r="F774" t="s">
        <v>31</v>
      </c>
      <c r="G774">
        <v>0</v>
      </c>
      <c r="I774" s="14"/>
      <c r="K774" s="44"/>
    </row>
    <row r="775" spans="1:11" x14ac:dyDescent="0.25">
      <c r="E775" s="2"/>
      <c r="I775" s="14"/>
      <c r="K775" s="44"/>
    </row>
    <row r="776" spans="1:11" ht="30" x14ac:dyDescent="0.25">
      <c r="A776">
        <v>3</v>
      </c>
      <c r="B776">
        <v>5</v>
      </c>
      <c r="C776">
        <v>65</v>
      </c>
      <c r="E776" s="2" t="s">
        <v>274</v>
      </c>
      <c r="G776">
        <v>0</v>
      </c>
      <c r="I776" s="14"/>
      <c r="K776" s="44"/>
    </row>
    <row r="777" spans="1:11" x14ac:dyDescent="0.25">
      <c r="E777" s="2"/>
      <c r="I777" s="14"/>
      <c r="K777" s="44"/>
    </row>
    <row r="778" spans="1:11" x14ac:dyDescent="0.25">
      <c r="A778">
        <v>3</v>
      </c>
      <c r="B778">
        <v>5</v>
      </c>
      <c r="C778">
        <v>65</v>
      </c>
      <c r="E778" s="2" t="s">
        <v>275</v>
      </c>
      <c r="F778" t="s">
        <v>31</v>
      </c>
      <c r="G778">
        <v>0</v>
      </c>
      <c r="I778" s="14"/>
      <c r="K778" s="44"/>
    </row>
    <row r="779" spans="1:11" x14ac:dyDescent="0.25">
      <c r="E779" s="2"/>
      <c r="I779" s="14"/>
      <c r="K779" s="44"/>
    </row>
    <row r="780" spans="1:11" ht="30" x14ac:dyDescent="0.25">
      <c r="A780">
        <v>3</v>
      </c>
      <c r="B780">
        <v>5</v>
      </c>
      <c r="C780">
        <v>65</v>
      </c>
      <c r="E780" s="2" t="s">
        <v>276</v>
      </c>
      <c r="G780">
        <v>0</v>
      </c>
      <c r="I780" s="14"/>
      <c r="K780" s="44"/>
    </row>
    <row r="781" spans="1:11" x14ac:dyDescent="0.25">
      <c r="E781" s="2"/>
      <c r="I781" s="14"/>
      <c r="K781" s="44"/>
    </row>
    <row r="782" spans="1:11" x14ac:dyDescent="0.25">
      <c r="A782">
        <v>3</v>
      </c>
      <c r="B782">
        <v>5</v>
      </c>
      <c r="C782">
        <v>65</v>
      </c>
      <c r="E782" s="2" t="s">
        <v>277</v>
      </c>
      <c r="F782" t="s">
        <v>14</v>
      </c>
      <c r="G782">
        <v>0</v>
      </c>
      <c r="I782" s="14"/>
      <c r="K782" s="44"/>
    </row>
    <row r="783" spans="1:11" x14ac:dyDescent="0.25">
      <c r="E783" s="2"/>
      <c r="I783" s="14"/>
      <c r="K783" s="44"/>
    </row>
    <row r="784" spans="1:11" x14ac:dyDescent="0.25">
      <c r="A784">
        <v>3</v>
      </c>
      <c r="B784">
        <v>5</v>
      </c>
      <c r="C784">
        <v>65</v>
      </c>
      <c r="E784" s="2" t="s">
        <v>278</v>
      </c>
      <c r="F784" t="s">
        <v>14</v>
      </c>
      <c r="G784">
        <v>0</v>
      </c>
      <c r="I784" s="14"/>
      <c r="K784" s="44"/>
    </row>
    <row r="785" spans="1:11" x14ac:dyDescent="0.25">
      <c r="E785" s="2"/>
      <c r="I785" s="14"/>
      <c r="K785" s="44"/>
    </row>
    <row r="786" spans="1:11" x14ac:dyDescent="0.25">
      <c r="A786">
        <v>3</v>
      </c>
      <c r="B786">
        <v>5</v>
      </c>
      <c r="C786">
        <v>66</v>
      </c>
      <c r="E786" s="2" t="s">
        <v>279</v>
      </c>
      <c r="F786" t="s">
        <v>14</v>
      </c>
      <c r="G786">
        <v>0</v>
      </c>
      <c r="I786" s="14"/>
      <c r="K786" s="44"/>
    </row>
    <row r="787" spans="1:11" x14ac:dyDescent="0.25">
      <c r="E787" s="2"/>
      <c r="I787" s="14"/>
      <c r="K787" s="44"/>
    </row>
    <row r="788" spans="1:11" x14ac:dyDescent="0.25">
      <c r="A788">
        <v>3</v>
      </c>
      <c r="B788">
        <v>5</v>
      </c>
      <c r="C788">
        <v>66</v>
      </c>
      <c r="E788" s="2" t="s">
        <v>249</v>
      </c>
      <c r="F788" t="s">
        <v>31</v>
      </c>
      <c r="G788">
        <v>0</v>
      </c>
      <c r="I788" s="14"/>
      <c r="K788" s="44"/>
    </row>
    <row r="789" spans="1:11" x14ac:dyDescent="0.25">
      <c r="E789" s="2"/>
      <c r="I789" s="14"/>
      <c r="K789" s="44"/>
    </row>
    <row r="790" spans="1:11" x14ac:dyDescent="0.25">
      <c r="A790">
        <v>3</v>
      </c>
      <c r="B790">
        <v>5</v>
      </c>
      <c r="C790">
        <v>66</v>
      </c>
      <c r="D790">
        <v>27</v>
      </c>
      <c r="E790" s="2" t="s">
        <v>280</v>
      </c>
      <c r="F790" t="s">
        <v>120</v>
      </c>
      <c r="G790">
        <v>33</v>
      </c>
      <c r="I790" s="14">
        <f>G790*H790</f>
        <v>0</v>
      </c>
      <c r="K790" s="44"/>
    </row>
    <row r="791" spans="1:11" x14ac:dyDescent="0.25">
      <c r="E791" s="2"/>
      <c r="I791" s="14"/>
      <c r="K791" s="44"/>
    </row>
    <row r="792" spans="1:11" x14ac:dyDescent="0.25">
      <c r="A792">
        <v>3</v>
      </c>
      <c r="B792">
        <v>5</v>
      </c>
      <c r="C792">
        <v>66</v>
      </c>
      <c r="D792">
        <v>28</v>
      </c>
      <c r="E792" s="2" t="s">
        <v>281</v>
      </c>
      <c r="F792" t="s">
        <v>120</v>
      </c>
      <c r="G792">
        <v>15</v>
      </c>
      <c r="I792" s="14">
        <f>G792*H792</f>
        <v>0</v>
      </c>
      <c r="K792" s="44"/>
    </row>
    <row r="793" spans="1:11" x14ac:dyDescent="0.25">
      <c r="E793" s="2"/>
      <c r="I793" s="14"/>
      <c r="K793" s="44"/>
    </row>
    <row r="794" spans="1:11" ht="30" x14ac:dyDescent="0.25">
      <c r="A794">
        <v>3</v>
      </c>
      <c r="B794">
        <v>5</v>
      </c>
      <c r="C794">
        <v>66</v>
      </c>
      <c r="D794">
        <v>29</v>
      </c>
      <c r="E794" s="2" t="s">
        <v>282</v>
      </c>
      <c r="F794" t="s">
        <v>120</v>
      </c>
      <c r="G794">
        <v>13</v>
      </c>
      <c r="I794" s="14">
        <f>G794*H794</f>
        <v>0</v>
      </c>
      <c r="K794" s="44"/>
    </row>
    <row r="795" spans="1:11" x14ac:dyDescent="0.25">
      <c r="E795" s="2"/>
      <c r="I795" s="14"/>
      <c r="K795" s="44"/>
    </row>
    <row r="796" spans="1:11" x14ac:dyDescent="0.25">
      <c r="A796">
        <v>3</v>
      </c>
      <c r="B796">
        <v>5</v>
      </c>
      <c r="C796">
        <v>66</v>
      </c>
      <c r="E796" s="2" t="s">
        <v>283</v>
      </c>
      <c r="F796" t="s">
        <v>14</v>
      </c>
      <c r="G796">
        <v>0</v>
      </c>
      <c r="I796" s="14"/>
      <c r="K796" s="44"/>
    </row>
    <row r="797" spans="1:11" x14ac:dyDescent="0.25">
      <c r="E797" s="2"/>
      <c r="I797" s="14"/>
      <c r="K797" s="44"/>
    </row>
    <row r="798" spans="1:11" x14ac:dyDescent="0.25">
      <c r="A798">
        <v>3</v>
      </c>
      <c r="B798">
        <v>5</v>
      </c>
      <c r="C798">
        <v>66</v>
      </c>
      <c r="E798" s="2" t="s">
        <v>249</v>
      </c>
      <c r="F798" t="s">
        <v>31</v>
      </c>
      <c r="G798">
        <v>0</v>
      </c>
      <c r="I798" s="14"/>
      <c r="K798" s="44"/>
    </row>
    <row r="799" spans="1:11" x14ac:dyDescent="0.25">
      <c r="E799" s="2"/>
      <c r="I799" s="14"/>
      <c r="K799" s="44"/>
    </row>
    <row r="800" spans="1:11" x14ac:dyDescent="0.25">
      <c r="A800">
        <v>3</v>
      </c>
      <c r="B800">
        <v>5</v>
      </c>
      <c r="C800">
        <v>66</v>
      </c>
      <c r="D800">
        <v>30</v>
      </c>
      <c r="E800" s="2" t="s">
        <v>284</v>
      </c>
      <c r="F800" t="s">
        <v>120</v>
      </c>
      <c r="G800">
        <v>17</v>
      </c>
      <c r="I800" s="14">
        <f>G800*H800</f>
        <v>0</v>
      </c>
      <c r="K800" s="44"/>
    </row>
    <row r="801" spans="1:11" x14ac:dyDescent="0.25">
      <c r="E801" s="2"/>
      <c r="I801" s="14"/>
      <c r="K801" s="44"/>
    </row>
    <row r="802" spans="1:11" x14ac:dyDescent="0.25">
      <c r="A802">
        <v>3</v>
      </c>
      <c r="B802">
        <v>5</v>
      </c>
      <c r="C802">
        <v>66</v>
      </c>
      <c r="E802" s="2" t="s">
        <v>151</v>
      </c>
      <c r="F802" t="s">
        <v>14</v>
      </c>
      <c r="G802">
        <v>0</v>
      </c>
      <c r="I802" s="14"/>
      <c r="K802" s="44"/>
    </row>
    <row r="803" spans="1:11" x14ac:dyDescent="0.25">
      <c r="E803" s="2"/>
      <c r="I803" s="14"/>
      <c r="K803" s="44"/>
    </row>
    <row r="804" spans="1:11" x14ac:dyDescent="0.25">
      <c r="A804">
        <v>3</v>
      </c>
      <c r="B804">
        <v>5</v>
      </c>
      <c r="C804">
        <v>66</v>
      </c>
      <c r="E804" s="2" t="s">
        <v>249</v>
      </c>
      <c r="F804" t="s">
        <v>31</v>
      </c>
      <c r="G804">
        <v>0</v>
      </c>
      <c r="I804" s="14"/>
      <c r="K804" s="44"/>
    </row>
    <row r="805" spans="1:11" x14ac:dyDescent="0.25">
      <c r="E805" s="2"/>
      <c r="I805" s="14"/>
      <c r="K805" s="44"/>
    </row>
    <row r="806" spans="1:11" x14ac:dyDescent="0.25">
      <c r="A806">
        <v>3</v>
      </c>
      <c r="B806">
        <v>5</v>
      </c>
      <c r="C806">
        <v>66</v>
      </c>
      <c r="D806">
        <v>31</v>
      </c>
      <c r="E806" s="2" t="s">
        <v>285</v>
      </c>
      <c r="F806" t="s">
        <v>120</v>
      </c>
      <c r="G806">
        <v>17</v>
      </c>
      <c r="I806" s="14">
        <f>G806*H806</f>
        <v>0</v>
      </c>
      <c r="K806" s="44"/>
    </row>
    <row r="807" spans="1:11" x14ac:dyDescent="0.25">
      <c r="E807" s="2"/>
      <c r="I807" s="14"/>
      <c r="K807" s="44"/>
    </row>
    <row r="808" spans="1:11" ht="30" x14ac:dyDescent="0.25">
      <c r="A808">
        <v>3</v>
      </c>
      <c r="B808">
        <v>5</v>
      </c>
      <c r="C808">
        <v>67</v>
      </c>
      <c r="E808" s="2" t="s">
        <v>286</v>
      </c>
      <c r="F808" t="s">
        <v>14</v>
      </c>
      <c r="G808">
        <v>0</v>
      </c>
      <c r="I808" s="14"/>
      <c r="K808" s="44"/>
    </row>
    <row r="809" spans="1:11" x14ac:dyDescent="0.25">
      <c r="E809" s="2"/>
      <c r="I809" s="14"/>
      <c r="K809" s="44"/>
    </row>
    <row r="810" spans="1:11" ht="30" x14ac:dyDescent="0.25">
      <c r="A810">
        <v>3</v>
      </c>
      <c r="B810">
        <v>5</v>
      </c>
      <c r="C810">
        <v>67</v>
      </c>
      <c r="D810">
        <v>32</v>
      </c>
      <c r="E810" s="2" t="s">
        <v>287</v>
      </c>
      <c r="F810" t="s">
        <v>120</v>
      </c>
      <c r="G810">
        <v>13</v>
      </c>
      <c r="I810" s="14">
        <f>G810*H810</f>
        <v>0</v>
      </c>
      <c r="K810" s="44"/>
    </row>
    <row r="811" spans="1:11" x14ac:dyDescent="0.25">
      <c r="E811" s="2"/>
      <c r="I811" s="14"/>
      <c r="K811" s="44"/>
    </row>
    <row r="812" spans="1:11" ht="107.25" customHeight="1" x14ac:dyDescent="0.25">
      <c r="A812">
        <v>3</v>
      </c>
      <c r="B812">
        <v>5</v>
      </c>
      <c r="C812">
        <v>67</v>
      </c>
      <c r="D812">
        <v>33</v>
      </c>
      <c r="E812" s="2" t="s">
        <v>757</v>
      </c>
      <c r="F812" t="s">
        <v>120</v>
      </c>
      <c r="G812">
        <v>12</v>
      </c>
      <c r="I812" s="14">
        <f>G812*H812</f>
        <v>0</v>
      </c>
      <c r="K812" s="44"/>
    </row>
    <row r="813" spans="1:11" x14ac:dyDescent="0.25">
      <c r="E813" s="2"/>
      <c r="I813" s="14"/>
      <c r="K813" s="44"/>
    </row>
    <row r="814" spans="1:11" ht="122.25" customHeight="1" x14ac:dyDescent="0.25">
      <c r="D814">
        <v>34</v>
      </c>
      <c r="E814" s="2" t="s">
        <v>758</v>
      </c>
      <c r="F814" t="s">
        <v>120</v>
      </c>
      <c r="G814">
        <v>12</v>
      </c>
      <c r="I814" s="14">
        <f>G814*H814</f>
        <v>0</v>
      </c>
      <c r="K814" s="44"/>
    </row>
    <row r="815" spans="1:11" x14ac:dyDescent="0.25">
      <c r="E815" s="2"/>
      <c r="I815" s="14"/>
      <c r="K815" s="44"/>
    </row>
    <row r="816" spans="1:11" x14ac:dyDescent="0.25">
      <c r="A816">
        <v>3</v>
      </c>
      <c r="B816">
        <v>5</v>
      </c>
      <c r="C816">
        <v>67</v>
      </c>
      <c r="E816" s="2" t="s">
        <v>288</v>
      </c>
      <c r="F816" t="s">
        <v>14</v>
      </c>
      <c r="G816">
        <v>0</v>
      </c>
      <c r="I816" s="14"/>
      <c r="K816" s="44"/>
    </row>
    <row r="817" spans="1:11" x14ac:dyDescent="0.25">
      <c r="E817" s="2"/>
      <c r="I817" s="14"/>
      <c r="K817" s="44"/>
    </row>
    <row r="818" spans="1:11" x14ac:dyDescent="0.25">
      <c r="A818">
        <v>3</v>
      </c>
      <c r="B818">
        <v>5</v>
      </c>
      <c r="C818">
        <v>67</v>
      </c>
      <c r="E818" s="2" t="s">
        <v>289</v>
      </c>
      <c r="F818" t="s">
        <v>31</v>
      </c>
      <c r="G818">
        <v>0</v>
      </c>
      <c r="I818" s="14"/>
      <c r="K818" s="44"/>
    </row>
    <row r="819" spans="1:11" x14ac:dyDescent="0.25">
      <c r="E819" s="2"/>
      <c r="I819" s="14"/>
      <c r="K819" s="44"/>
    </row>
    <row r="820" spans="1:11" ht="30" x14ac:dyDescent="0.25">
      <c r="A820">
        <v>3</v>
      </c>
      <c r="B820">
        <v>5</v>
      </c>
      <c r="C820">
        <v>67</v>
      </c>
      <c r="D820">
        <v>35</v>
      </c>
      <c r="E820" s="2" t="s">
        <v>290</v>
      </c>
      <c r="F820" t="s">
        <v>120</v>
      </c>
      <c r="G820">
        <v>60</v>
      </c>
      <c r="I820" s="14">
        <f>G820*H820</f>
        <v>0</v>
      </c>
      <c r="K820" s="44"/>
    </row>
    <row r="821" spans="1:11" x14ac:dyDescent="0.25">
      <c r="E821" s="2"/>
      <c r="I821" s="14"/>
      <c r="K821" s="44"/>
    </row>
    <row r="822" spans="1:11" ht="15.75" thickBot="1" x14ac:dyDescent="0.3">
      <c r="A822">
        <v>3</v>
      </c>
      <c r="B822">
        <v>5</v>
      </c>
      <c r="E822" s="2"/>
      <c r="G822">
        <v>0</v>
      </c>
      <c r="I822" s="15">
        <f>SUM(I788:I821)</f>
        <v>0</v>
      </c>
      <c r="K822" s="44"/>
    </row>
    <row r="823" spans="1:11" ht="15.75" thickTop="1" x14ac:dyDescent="0.25">
      <c r="E823" s="2"/>
      <c r="I823" s="14"/>
      <c r="K823" s="44"/>
    </row>
    <row r="824" spans="1:11" x14ac:dyDescent="0.25">
      <c r="A824">
        <v>3</v>
      </c>
      <c r="B824">
        <v>6</v>
      </c>
      <c r="C824">
        <v>69</v>
      </c>
      <c r="E824" s="5" t="s">
        <v>163</v>
      </c>
      <c r="F824" t="s">
        <v>10</v>
      </c>
      <c r="G824">
        <v>0</v>
      </c>
      <c r="I824" s="14"/>
      <c r="K824" s="44"/>
    </row>
    <row r="825" spans="1:11" x14ac:dyDescent="0.25">
      <c r="E825" s="5"/>
      <c r="I825" s="14"/>
      <c r="K825" s="44"/>
    </row>
    <row r="826" spans="1:11" x14ac:dyDescent="0.25">
      <c r="A826">
        <v>3</v>
      </c>
      <c r="B826">
        <v>6</v>
      </c>
      <c r="C826">
        <v>69</v>
      </c>
      <c r="E826" s="5" t="s">
        <v>291</v>
      </c>
      <c r="F826" t="s">
        <v>10</v>
      </c>
      <c r="G826">
        <v>0</v>
      </c>
      <c r="I826" s="14"/>
      <c r="K826" s="44"/>
    </row>
    <row r="827" spans="1:11" x14ac:dyDescent="0.25">
      <c r="E827" s="2"/>
      <c r="I827" s="14"/>
      <c r="K827" s="44"/>
    </row>
    <row r="828" spans="1:11" x14ac:dyDescent="0.25">
      <c r="A828">
        <v>3</v>
      </c>
      <c r="B828">
        <v>6</v>
      </c>
      <c r="C828">
        <v>69</v>
      </c>
      <c r="E828" s="2" t="s">
        <v>96</v>
      </c>
      <c r="F828" t="s">
        <v>14</v>
      </c>
      <c r="G828">
        <v>0</v>
      </c>
      <c r="I828" s="14"/>
      <c r="K828" s="44"/>
    </row>
    <row r="829" spans="1:11" x14ac:dyDescent="0.25">
      <c r="E829" s="2"/>
      <c r="I829" s="14"/>
      <c r="K829" s="44"/>
    </row>
    <row r="830" spans="1:11" ht="60" x14ac:dyDescent="0.25">
      <c r="A830">
        <v>3</v>
      </c>
      <c r="B830">
        <v>6</v>
      </c>
      <c r="C830">
        <v>69</v>
      </c>
      <c r="E830" s="2" t="s">
        <v>292</v>
      </c>
      <c r="G830">
        <v>0</v>
      </c>
      <c r="I830" s="14"/>
      <c r="K830" s="44"/>
    </row>
    <row r="831" spans="1:11" x14ac:dyDescent="0.25">
      <c r="E831" s="2"/>
      <c r="I831" s="14"/>
      <c r="K831" s="44"/>
    </row>
    <row r="832" spans="1:11" x14ac:dyDescent="0.25">
      <c r="A832">
        <v>3</v>
      </c>
      <c r="B832">
        <v>6</v>
      </c>
      <c r="C832">
        <v>69</v>
      </c>
      <c r="E832" s="2" t="s">
        <v>293</v>
      </c>
      <c r="F832" t="s">
        <v>14</v>
      </c>
      <c r="G832">
        <v>0</v>
      </c>
      <c r="I832" s="14"/>
      <c r="K832" s="44"/>
    </row>
    <row r="833" spans="1:11" x14ac:dyDescent="0.25">
      <c r="E833" s="2"/>
      <c r="I833" s="14"/>
      <c r="K833" s="44"/>
    </row>
    <row r="834" spans="1:11" x14ac:dyDescent="0.25">
      <c r="A834">
        <v>3</v>
      </c>
      <c r="B834">
        <v>6</v>
      </c>
      <c r="C834">
        <v>69</v>
      </c>
      <c r="E834" s="2" t="s">
        <v>294</v>
      </c>
      <c r="F834" t="s">
        <v>14</v>
      </c>
      <c r="G834">
        <v>0</v>
      </c>
      <c r="I834" s="14"/>
      <c r="K834" s="44"/>
    </row>
    <row r="835" spans="1:11" x14ac:dyDescent="0.25">
      <c r="E835" s="2"/>
      <c r="I835" s="14"/>
      <c r="K835" s="44"/>
    </row>
    <row r="836" spans="1:11" x14ac:dyDescent="0.25">
      <c r="A836">
        <v>3</v>
      </c>
      <c r="B836">
        <v>6</v>
      </c>
      <c r="C836">
        <v>69</v>
      </c>
      <c r="E836" s="2" t="s">
        <v>295</v>
      </c>
      <c r="F836" t="s">
        <v>14</v>
      </c>
      <c r="G836">
        <v>0</v>
      </c>
      <c r="I836" s="14"/>
      <c r="K836" s="44"/>
    </row>
    <row r="837" spans="1:11" x14ac:dyDescent="0.25">
      <c r="E837" s="2"/>
      <c r="I837" s="14"/>
      <c r="K837" s="44"/>
    </row>
    <row r="838" spans="1:11" ht="30" x14ac:dyDescent="0.25">
      <c r="A838">
        <v>3</v>
      </c>
      <c r="B838">
        <v>6</v>
      </c>
      <c r="C838">
        <v>69</v>
      </c>
      <c r="E838" s="2" t="s">
        <v>296</v>
      </c>
      <c r="F838" t="s">
        <v>31</v>
      </c>
      <c r="G838">
        <v>0</v>
      </c>
      <c r="I838" s="14"/>
      <c r="K838" s="44"/>
    </row>
    <row r="839" spans="1:11" x14ac:dyDescent="0.25">
      <c r="E839" s="2"/>
      <c r="I839" s="14"/>
      <c r="K839" s="44"/>
    </row>
    <row r="840" spans="1:11" x14ac:dyDescent="0.25">
      <c r="A840">
        <v>3</v>
      </c>
      <c r="B840">
        <v>6</v>
      </c>
      <c r="C840">
        <v>69</v>
      </c>
      <c r="D840">
        <v>36</v>
      </c>
      <c r="E840" s="2" t="s">
        <v>297</v>
      </c>
      <c r="F840" t="s">
        <v>120</v>
      </c>
      <c r="G840">
        <v>17</v>
      </c>
      <c r="I840" s="14">
        <f>G840*H840</f>
        <v>0</v>
      </c>
      <c r="K840" s="44"/>
    </row>
    <row r="841" spans="1:11" x14ac:dyDescent="0.25">
      <c r="E841" s="2"/>
      <c r="I841" s="14"/>
      <c r="K841" s="44"/>
    </row>
    <row r="842" spans="1:11" x14ac:dyDescent="0.25">
      <c r="A842">
        <v>3</v>
      </c>
      <c r="B842">
        <v>6</v>
      </c>
      <c r="C842">
        <v>69</v>
      </c>
      <c r="E842" s="2" t="s">
        <v>298</v>
      </c>
      <c r="F842" t="s">
        <v>14</v>
      </c>
      <c r="G842">
        <v>0</v>
      </c>
      <c r="I842" s="14"/>
      <c r="K842" s="44"/>
    </row>
    <row r="843" spans="1:11" x14ac:dyDescent="0.25">
      <c r="E843" s="2"/>
      <c r="I843" s="14"/>
      <c r="K843" s="44"/>
    </row>
    <row r="844" spans="1:11" x14ac:dyDescent="0.25">
      <c r="A844">
        <v>3</v>
      </c>
      <c r="B844">
        <v>6</v>
      </c>
      <c r="C844">
        <v>69</v>
      </c>
      <c r="E844" s="2" t="s">
        <v>299</v>
      </c>
      <c r="F844" t="s">
        <v>31</v>
      </c>
      <c r="G844">
        <v>0</v>
      </c>
      <c r="I844" s="14"/>
      <c r="K844" s="44"/>
    </row>
    <row r="845" spans="1:11" x14ac:dyDescent="0.25">
      <c r="E845" s="2"/>
      <c r="I845" s="14"/>
      <c r="K845" s="44"/>
    </row>
    <row r="846" spans="1:11" ht="30" x14ac:dyDescent="0.25">
      <c r="A846">
        <v>3</v>
      </c>
      <c r="B846">
        <v>6</v>
      </c>
      <c r="C846">
        <v>70</v>
      </c>
      <c r="E846" s="2" t="s">
        <v>300</v>
      </c>
      <c r="F846" t="s">
        <v>61</v>
      </c>
      <c r="G846">
        <v>0</v>
      </c>
      <c r="I846" s="14"/>
      <c r="K846" s="44"/>
    </row>
    <row r="847" spans="1:11" x14ac:dyDescent="0.25">
      <c r="E847" s="2"/>
      <c r="I847" s="14"/>
      <c r="K847" s="44"/>
    </row>
    <row r="848" spans="1:11" ht="75" x14ac:dyDescent="0.25">
      <c r="A848">
        <v>3</v>
      </c>
      <c r="B848">
        <v>6</v>
      </c>
      <c r="C848">
        <v>70</v>
      </c>
      <c r="D848">
        <v>37</v>
      </c>
      <c r="E848" s="2" t="s">
        <v>301</v>
      </c>
      <c r="F848" t="s">
        <v>120</v>
      </c>
      <c r="G848">
        <v>1</v>
      </c>
      <c r="I848" s="14">
        <f>G848*H848</f>
        <v>0</v>
      </c>
      <c r="K848" s="44"/>
    </row>
    <row r="849" spans="1:11" x14ac:dyDescent="0.25">
      <c r="E849" s="2"/>
      <c r="I849" s="14"/>
      <c r="K849" s="44"/>
    </row>
    <row r="850" spans="1:11" x14ac:dyDescent="0.25">
      <c r="A850">
        <v>3</v>
      </c>
      <c r="B850">
        <v>6</v>
      </c>
      <c r="C850">
        <v>70</v>
      </c>
      <c r="E850" s="2" t="s">
        <v>302</v>
      </c>
      <c r="F850" t="s">
        <v>14</v>
      </c>
      <c r="G850">
        <v>0</v>
      </c>
      <c r="I850" s="14"/>
      <c r="K850" s="44"/>
    </row>
    <row r="851" spans="1:11" x14ac:dyDescent="0.25">
      <c r="E851" s="2"/>
      <c r="I851" s="14"/>
      <c r="K851" s="44"/>
    </row>
    <row r="852" spans="1:11" ht="345" x14ac:dyDescent="0.25">
      <c r="A852">
        <v>3</v>
      </c>
      <c r="B852">
        <v>6</v>
      </c>
      <c r="C852">
        <v>71</v>
      </c>
      <c r="E852" s="2" t="s">
        <v>303</v>
      </c>
      <c r="F852" t="s">
        <v>31</v>
      </c>
      <c r="G852">
        <v>0</v>
      </c>
      <c r="I852" s="14"/>
      <c r="K852" s="44"/>
    </row>
    <row r="853" spans="1:11" x14ac:dyDescent="0.25">
      <c r="E853" s="2"/>
      <c r="I853" s="14"/>
      <c r="K853" s="44"/>
    </row>
    <row r="854" spans="1:11" ht="30" x14ac:dyDescent="0.25">
      <c r="A854">
        <v>3</v>
      </c>
      <c r="B854">
        <v>6</v>
      </c>
      <c r="C854">
        <v>71</v>
      </c>
      <c r="D854">
        <v>38</v>
      </c>
      <c r="E854" s="2" t="s">
        <v>304</v>
      </c>
      <c r="F854" t="s">
        <v>120</v>
      </c>
      <c r="G854">
        <v>20</v>
      </c>
      <c r="I854" s="14">
        <f>G854*H854</f>
        <v>0</v>
      </c>
      <c r="K854" s="44"/>
    </row>
    <row r="855" spans="1:11" x14ac:dyDescent="0.25">
      <c r="E855" s="2"/>
      <c r="I855" s="14"/>
      <c r="K855" s="44"/>
    </row>
    <row r="856" spans="1:11" ht="30" x14ac:dyDescent="0.25">
      <c r="A856">
        <v>3</v>
      </c>
      <c r="B856">
        <v>6</v>
      </c>
      <c r="C856">
        <v>71</v>
      </c>
      <c r="D856">
        <v>39</v>
      </c>
      <c r="E856" s="2" t="s">
        <v>305</v>
      </c>
      <c r="F856" t="s">
        <v>120</v>
      </c>
      <c r="G856">
        <v>1</v>
      </c>
      <c r="I856" s="14">
        <f>G856*H856</f>
        <v>0</v>
      </c>
      <c r="K856" s="44"/>
    </row>
    <row r="857" spans="1:11" x14ac:dyDescent="0.25">
      <c r="E857" s="2"/>
      <c r="I857" s="14"/>
      <c r="K857" s="44"/>
    </row>
    <row r="858" spans="1:11" x14ac:dyDescent="0.25">
      <c r="A858">
        <v>3</v>
      </c>
      <c r="B858">
        <v>6</v>
      </c>
      <c r="C858">
        <v>71</v>
      </c>
      <c r="E858" s="2" t="s">
        <v>306</v>
      </c>
      <c r="F858" t="s">
        <v>14</v>
      </c>
      <c r="G858">
        <v>0</v>
      </c>
      <c r="I858" s="14"/>
      <c r="K858" s="44"/>
    </row>
    <row r="859" spans="1:11" x14ac:dyDescent="0.25">
      <c r="E859" s="2"/>
      <c r="I859" s="14"/>
      <c r="K859" s="44"/>
    </row>
    <row r="860" spans="1:11" ht="45" x14ac:dyDescent="0.25">
      <c r="A860">
        <v>3</v>
      </c>
      <c r="B860">
        <v>6</v>
      </c>
      <c r="C860">
        <v>72</v>
      </c>
      <c r="E860" s="2" t="s">
        <v>307</v>
      </c>
      <c r="F860" t="s">
        <v>31</v>
      </c>
      <c r="G860">
        <v>0</v>
      </c>
      <c r="I860" s="14"/>
      <c r="K860" s="44"/>
    </row>
    <row r="861" spans="1:11" x14ac:dyDescent="0.25">
      <c r="E861" s="2"/>
      <c r="I861" s="14"/>
      <c r="K861" s="44"/>
    </row>
    <row r="862" spans="1:11" x14ac:dyDescent="0.25">
      <c r="A862">
        <v>3</v>
      </c>
      <c r="B862">
        <v>6</v>
      </c>
      <c r="C862">
        <v>72</v>
      </c>
      <c r="D862">
        <v>40</v>
      </c>
      <c r="E862" s="2" t="s">
        <v>308</v>
      </c>
      <c r="F862" t="s">
        <v>120</v>
      </c>
      <c r="G862">
        <v>898</v>
      </c>
      <c r="I862" s="14">
        <f>G862*H862</f>
        <v>0</v>
      </c>
      <c r="K862" s="44"/>
    </row>
    <row r="863" spans="1:11" x14ac:dyDescent="0.25">
      <c r="E863" s="2"/>
      <c r="I863" s="14"/>
      <c r="K863" s="44"/>
    </row>
    <row r="864" spans="1:11" x14ac:dyDescent="0.25">
      <c r="A864">
        <v>3</v>
      </c>
      <c r="B864">
        <v>6</v>
      </c>
      <c r="C864">
        <v>72</v>
      </c>
      <c r="E864" s="2" t="s">
        <v>309</v>
      </c>
      <c r="F864" t="s">
        <v>14</v>
      </c>
      <c r="G864">
        <v>0</v>
      </c>
      <c r="I864" s="14"/>
      <c r="K864" s="44"/>
    </row>
    <row r="865" spans="1:11" x14ac:dyDescent="0.25">
      <c r="E865" s="2"/>
      <c r="I865" s="14"/>
      <c r="K865" s="44"/>
    </row>
    <row r="866" spans="1:11" ht="30" x14ac:dyDescent="0.25">
      <c r="A866">
        <v>3</v>
      </c>
      <c r="B866">
        <v>6</v>
      </c>
      <c r="C866">
        <v>72</v>
      </c>
      <c r="D866">
        <v>41</v>
      </c>
      <c r="E866" s="2" t="s">
        <v>310</v>
      </c>
      <c r="F866" t="s">
        <v>120</v>
      </c>
      <c r="G866">
        <v>9</v>
      </c>
      <c r="I866" s="14">
        <f>G866*H866</f>
        <v>0</v>
      </c>
      <c r="K866" s="44"/>
    </row>
    <row r="867" spans="1:11" x14ac:dyDescent="0.25">
      <c r="E867" s="2"/>
      <c r="I867" s="14"/>
      <c r="K867" s="44"/>
    </row>
    <row r="868" spans="1:11" x14ac:dyDescent="0.25">
      <c r="A868">
        <v>3</v>
      </c>
      <c r="B868">
        <v>6</v>
      </c>
      <c r="C868">
        <v>72</v>
      </c>
      <c r="E868" s="2" t="s">
        <v>311</v>
      </c>
      <c r="F868" t="s">
        <v>14</v>
      </c>
      <c r="G868">
        <v>0</v>
      </c>
      <c r="I868" s="14"/>
      <c r="K868" s="44"/>
    </row>
    <row r="869" spans="1:11" x14ac:dyDescent="0.25">
      <c r="E869" s="2"/>
      <c r="I869" s="14"/>
      <c r="K869" s="44"/>
    </row>
    <row r="870" spans="1:11" ht="45" x14ac:dyDescent="0.25">
      <c r="A870">
        <v>3</v>
      </c>
      <c r="B870">
        <v>6</v>
      </c>
      <c r="C870">
        <v>72</v>
      </c>
      <c r="D870">
        <v>42</v>
      </c>
      <c r="E870" s="2" t="s">
        <v>312</v>
      </c>
      <c r="F870" t="s">
        <v>111</v>
      </c>
      <c r="G870">
        <v>65</v>
      </c>
      <c r="I870" s="14">
        <f>G870*H870</f>
        <v>0</v>
      </c>
      <c r="K870" s="44"/>
    </row>
    <row r="871" spans="1:11" x14ac:dyDescent="0.25">
      <c r="E871" s="2"/>
      <c r="I871" s="14"/>
      <c r="K871" s="44"/>
    </row>
    <row r="872" spans="1:11" x14ac:dyDescent="0.25">
      <c r="A872">
        <v>3</v>
      </c>
      <c r="B872">
        <v>6</v>
      </c>
      <c r="C872">
        <v>72</v>
      </c>
      <c r="E872" s="2" t="s">
        <v>313</v>
      </c>
      <c r="F872" t="s">
        <v>14</v>
      </c>
      <c r="G872">
        <v>0</v>
      </c>
      <c r="I872" s="14"/>
      <c r="K872" s="44"/>
    </row>
    <row r="873" spans="1:11" x14ac:dyDescent="0.25">
      <c r="E873" s="2"/>
      <c r="I873" s="14"/>
      <c r="K873" s="44"/>
    </row>
    <row r="874" spans="1:11" x14ac:dyDescent="0.25">
      <c r="A874">
        <v>3</v>
      </c>
      <c r="B874">
        <v>6</v>
      </c>
      <c r="C874">
        <v>72</v>
      </c>
      <c r="E874" s="2" t="s">
        <v>314</v>
      </c>
      <c r="F874" t="s">
        <v>31</v>
      </c>
      <c r="G874">
        <v>0</v>
      </c>
      <c r="I874" s="14"/>
      <c r="K874" s="44"/>
    </row>
    <row r="875" spans="1:11" x14ac:dyDescent="0.25">
      <c r="E875" s="2"/>
      <c r="I875" s="14"/>
      <c r="K875" s="44"/>
    </row>
    <row r="876" spans="1:11" ht="30" x14ac:dyDescent="0.25">
      <c r="A876">
        <v>3</v>
      </c>
      <c r="B876">
        <v>6</v>
      </c>
      <c r="C876">
        <v>72</v>
      </c>
      <c r="D876">
        <v>43</v>
      </c>
      <c r="E876" s="2" t="s">
        <v>315</v>
      </c>
      <c r="F876" t="s">
        <v>120</v>
      </c>
      <c r="G876">
        <v>12</v>
      </c>
      <c r="I876" s="14">
        <f>G876*H876</f>
        <v>0</v>
      </c>
      <c r="K876" s="44"/>
    </row>
    <row r="877" spans="1:11" x14ac:dyDescent="0.25">
      <c r="E877" s="2"/>
      <c r="I877" s="14"/>
      <c r="K877" s="44"/>
    </row>
    <row r="878" spans="1:11" x14ac:dyDescent="0.25">
      <c r="A878">
        <v>3</v>
      </c>
      <c r="B878">
        <v>6</v>
      </c>
      <c r="C878">
        <v>72</v>
      </c>
      <c r="E878" s="2" t="s">
        <v>316</v>
      </c>
      <c r="F878" t="s">
        <v>31</v>
      </c>
      <c r="G878">
        <v>0</v>
      </c>
      <c r="I878" s="14"/>
      <c r="K878" s="44"/>
    </row>
    <row r="879" spans="1:11" x14ac:dyDescent="0.25">
      <c r="E879" s="2"/>
      <c r="I879" s="14"/>
      <c r="K879" s="44"/>
    </row>
    <row r="880" spans="1:11" x14ac:dyDescent="0.25">
      <c r="A880">
        <v>3</v>
      </c>
      <c r="B880">
        <v>6</v>
      </c>
      <c r="C880">
        <v>72</v>
      </c>
      <c r="D880">
        <v>44</v>
      </c>
      <c r="E880" s="2" t="s">
        <v>317</v>
      </c>
      <c r="F880" t="s">
        <v>120</v>
      </c>
      <c r="G880">
        <v>48</v>
      </c>
      <c r="I880" s="14">
        <f>G880*H880</f>
        <v>0</v>
      </c>
      <c r="K880" s="44"/>
    </row>
    <row r="881" spans="1:11" x14ac:dyDescent="0.25">
      <c r="E881" s="2"/>
      <c r="I881" s="14"/>
      <c r="K881" s="44"/>
    </row>
    <row r="882" spans="1:11" x14ac:dyDescent="0.25">
      <c r="A882">
        <v>3</v>
      </c>
      <c r="B882">
        <v>6</v>
      </c>
      <c r="C882">
        <v>73</v>
      </c>
      <c r="E882" s="2" t="s">
        <v>318</v>
      </c>
      <c r="F882" t="s">
        <v>14</v>
      </c>
      <c r="G882">
        <v>0</v>
      </c>
      <c r="I882" s="14"/>
      <c r="K882" s="44"/>
    </row>
    <row r="883" spans="1:11" x14ac:dyDescent="0.25">
      <c r="E883" s="2"/>
      <c r="I883" s="14"/>
      <c r="K883" s="44"/>
    </row>
    <row r="884" spans="1:11" ht="75" x14ac:dyDescent="0.25">
      <c r="A884">
        <v>3</v>
      </c>
      <c r="B884">
        <v>6</v>
      </c>
      <c r="C884">
        <v>73</v>
      </c>
      <c r="D884">
        <v>45</v>
      </c>
      <c r="E884" s="2" t="s">
        <v>319</v>
      </c>
      <c r="F884" t="s">
        <v>23</v>
      </c>
      <c r="G884">
        <v>1</v>
      </c>
      <c r="I884" s="14">
        <v>120000</v>
      </c>
      <c r="K884" s="44"/>
    </row>
    <row r="885" spans="1:11" x14ac:dyDescent="0.25">
      <c r="E885" s="2"/>
      <c r="I885" s="14"/>
      <c r="K885" s="44"/>
    </row>
    <row r="886" spans="1:11" x14ac:dyDescent="0.25">
      <c r="A886">
        <v>3</v>
      </c>
      <c r="B886">
        <v>6</v>
      </c>
      <c r="C886">
        <v>73</v>
      </c>
      <c r="D886">
        <v>46</v>
      </c>
      <c r="E886" s="2" t="s">
        <v>320</v>
      </c>
      <c r="F886" t="s">
        <v>729</v>
      </c>
      <c r="G886">
        <v>1</v>
      </c>
      <c r="H886" s="17"/>
      <c r="I886" s="14">
        <f>I884*H886</f>
        <v>0</v>
      </c>
      <c r="K886" s="44"/>
    </row>
    <row r="887" spans="1:11" x14ac:dyDescent="0.25">
      <c r="E887" s="2"/>
      <c r="I887" s="14"/>
      <c r="K887" s="44"/>
    </row>
    <row r="888" spans="1:11" ht="45" x14ac:dyDescent="0.25">
      <c r="A888">
        <v>3</v>
      </c>
      <c r="B888">
        <v>6</v>
      </c>
      <c r="C888">
        <v>73</v>
      </c>
      <c r="D888">
        <v>47</v>
      </c>
      <c r="E888" s="2" t="s">
        <v>321</v>
      </c>
      <c r="F888" t="s">
        <v>23</v>
      </c>
      <c r="G888">
        <v>1</v>
      </c>
      <c r="I888" s="14">
        <v>10000</v>
      </c>
      <c r="K888" s="44"/>
    </row>
    <row r="889" spans="1:11" x14ac:dyDescent="0.25">
      <c r="E889" s="2"/>
      <c r="I889" s="14"/>
      <c r="K889" s="44"/>
    </row>
    <row r="890" spans="1:11" x14ac:dyDescent="0.25">
      <c r="A890">
        <v>3</v>
      </c>
      <c r="B890">
        <v>6</v>
      </c>
      <c r="C890">
        <v>73</v>
      </c>
      <c r="D890">
        <v>48</v>
      </c>
      <c r="E890" s="2" t="s">
        <v>320</v>
      </c>
      <c r="F890" t="s">
        <v>729</v>
      </c>
      <c r="G890">
        <v>1</v>
      </c>
      <c r="H890" s="17"/>
      <c r="I890" s="14">
        <f>I888*H890</f>
        <v>0</v>
      </c>
      <c r="K890" s="44"/>
    </row>
    <row r="891" spans="1:11" x14ac:dyDescent="0.25">
      <c r="E891" s="2"/>
      <c r="I891" s="14"/>
      <c r="K891" s="44"/>
    </row>
    <row r="892" spans="1:11" ht="15.75" thickBot="1" x14ac:dyDescent="0.3">
      <c r="A892">
        <v>3</v>
      </c>
      <c r="B892">
        <v>6</v>
      </c>
      <c r="E892" s="2"/>
      <c r="I892" s="15">
        <f>SUM(I838:I891)</f>
        <v>130000</v>
      </c>
      <c r="K892" s="44"/>
    </row>
    <row r="893" spans="1:11" ht="15.75" thickTop="1" x14ac:dyDescent="0.25">
      <c r="E893" s="2"/>
      <c r="I893" s="14"/>
      <c r="K893" s="44"/>
    </row>
    <row r="894" spans="1:11" x14ac:dyDescent="0.25">
      <c r="A894">
        <v>3</v>
      </c>
      <c r="B894">
        <v>7</v>
      </c>
      <c r="C894">
        <v>75</v>
      </c>
      <c r="E894" s="5" t="s">
        <v>163</v>
      </c>
      <c r="F894" t="s">
        <v>10</v>
      </c>
      <c r="G894">
        <v>0</v>
      </c>
      <c r="I894" s="14"/>
      <c r="K894" s="44"/>
    </row>
    <row r="895" spans="1:11" x14ac:dyDescent="0.25">
      <c r="E895" s="5"/>
      <c r="I895" s="14"/>
      <c r="K895" s="44"/>
    </row>
    <row r="896" spans="1:11" x14ac:dyDescent="0.25">
      <c r="A896">
        <v>3</v>
      </c>
      <c r="B896">
        <v>7</v>
      </c>
      <c r="C896">
        <v>75</v>
      </c>
      <c r="E896" s="5" t="s">
        <v>322</v>
      </c>
      <c r="F896" t="s">
        <v>10</v>
      </c>
      <c r="G896">
        <v>0</v>
      </c>
      <c r="I896" s="14"/>
      <c r="K896" s="44"/>
    </row>
    <row r="897" spans="1:11" x14ac:dyDescent="0.25">
      <c r="E897" s="2"/>
      <c r="I897" s="14"/>
      <c r="K897" s="44"/>
    </row>
    <row r="898" spans="1:11" x14ac:dyDescent="0.25">
      <c r="A898">
        <v>3</v>
      </c>
      <c r="B898">
        <v>7</v>
      </c>
      <c r="C898">
        <v>75</v>
      </c>
      <c r="E898" s="2" t="s">
        <v>96</v>
      </c>
      <c r="F898" t="s">
        <v>14</v>
      </c>
      <c r="G898">
        <v>0</v>
      </c>
      <c r="I898" s="14"/>
      <c r="K898" s="44"/>
    </row>
    <row r="899" spans="1:11" x14ac:dyDescent="0.25">
      <c r="E899" s="2"/>
      <c r="I899" s="14"/>
      <c r="K899" s="44"/>
    </row>
    <row r="900" spans="1:11" ht="60" x14ac:dyDescent="0.25">
      <c r="A900">
        <v>3</v>
      </c>
      <c r="B900">
        <v>7</v>
      </c>
      <c r="C900">
        <v>75</v>
      </c>
      <c r="E900" s="2" t="s">
        <v>97</v>
      </c>
      <c r="G900">
        <v>0</v>
      </c>
      <c r="I900" s="14"/>
      <c r="K900" s="44"/>
    </row>
    <row r="901" spans="1:11" x14ac:dyDescent="0.25">
      <c r="E901" s="2"/>
      <c r="I901" s="14"/>
      <c r="K901" s="44"/>
    </row>
    <row r="902" spans="1:11" x14ac:dyDescent="0.25">
      <c r="A902">
        <v>3</v>
      </c>
      <c r="B902">
        <v>7</v>
      </c>
      <c r="C902">
        <v>75</v>
      </c>
      <c r="E902" s="2" t="s">
        <v>323</v>
      </c>
      <c r="F902" t="s">
        <v>14</v>
      </c>
      <c r="G902">
        <v>0</v>
      </c>
      <c r="I902" s="14"/>
      <c r="K902" s="44"/>
    </row>
    <row r="903" spans="1:11" x14ac:dyDescent="0.25">
      <c r="E903" s="2"/>
      <c r="I903" s="14"/>
      <c r="K903" s="44"/>
    </row>
    <row r="904" spans="1:11" x14ac:dyDescent="0.25">
      <c r="A904">
        <v>3</v>
      </c>
      <c r="B904">
        <v>7</v>
      </c>
      <c r="C904">
        <v>75</v>
      </c>
      <c r="E904" s="2" t="s">
        <v>324</v>
      </c>
      <c r="F904" t="s">
        <v>14</v>
      </c>
      <c r="G904">
        <v>0</v>
      </c>
      <c r="I904" s="14"/>
      <c r="K904" s="44"/>
    </row>
    <row r="905" spans="1:11" x14ac:dyDescent="0.25">
      <c r="E905" s="2"/>
      <c r="I905" s="14"/>
      <c r="K905" s="44"/>
    </row>
    <row r="906" spans="1:11" x14ac:dyDescent="0.25">
      <c r="A906">
        <v>3</v>
      </c>
      <c r="B906">
        <v>7</v>
      </c>
      <c r="C906">
        <v>75</v>
      </c>
      <c r="E906" s="2" t="s">
        <v>325</v>
      </c>
      <c r="F906" t="s">
        <v>14</v>
      </c>
      <c r="G906">
        <v>0</v>
      </c>
      <c r="I906" s="14"/>
      <c r="K906" s="44"/>
    </row>
    <row r="907" spans="1:11" x14ac:dyDescent="0.25">
      <c r="E907" s="2"/>
      <c r="I907" s="14"/>
      <c r="K907" s="44"/>
    </row>
    <row r="908" spans="1:11" ht="60" x14ac:dyDescent="0.25">
      <c r="A908">
        <v>3</v>
      </c>
      <c r="B908">
        <v>7</v>
      </c>
      <c r="C908">
        <v>75</v>
      </c>
      <c r="E908" s="2" t="s">
        <v>326</v>
      </c>
      <c r="F908" t="s">
        <v>31</v>
      </c>
      <c r="G908">
        <v>0</v>
      </c>
      <c r="I908" s="14"/>
      <c r="K908" s="44"/>
    </row>
    <row r="909" spans="1:11" x14ac:dyDescent="0.25">
      <c r="E909" s="2"/>
      <c r="I909" s="14"/>
      <c r="K909" s="44"/>
    </row>
    <row r="910" spans="1:11" x14ac:dyDescent="0.25">
      <c r="A910">
        <v>3</v>
      </c>
      <c r="B910">
        <v>7</v>
      </c>
      <c r="C910">
        <v>75</v>
      </c>
      <c r="D910">
        <v>49</v>
      </c>
      <c r="E910" s="2" t="s">
        <v>327</v>
      </c>
      <c r="F910" t="s">
        <v>111</v>
      </c>
      <c r="G910">
        <v>99</v>
      </c>
      <c r="I910" s="14">
        <f>G910*H910</f>
        <v>0</v>
      </c>
      <c r="K910" s="44"/>
    </row>
    <row r="911" spans="1:11" x14ac:dyDescent="0.25">
      <c r="E911" s="2"/>
      <c r="I911" s="14"/>
      <c r="K911" s="44"/>
    </row>
    <row r="912" spans="1:11" x14ac:dyDescent="0.25">
      <c r="A912">
        <v>3</v>
      </c>
      <c r="B912">
        <v>7</v>
      </c>
      <c r="C912">
        <v>75</v>
      </c>
      <c r="E912" s="2" t="s">
        <v>328</v>
      </c>
      <c r="F912" t="s">
        <v>14</v>
      </c>
      <c r="G912">
        <v>0</v>
      </c>
      <c r="I912" s="14"/>
      <c r="K912" s="44"/>
    </row>
    <row r="913" spans="1:11" x14ac:dyDescent="0.25">
      <c r="E913" s="2"/>
      <c r="I913" s="14"/>
      <c r="K913" s="44"/>
    </row>
    <row r="914" spans="1:11" x14ac:dyDescent="0.25">
      <c r="A914">
        <v>3</v>
      </c>
      <c r="B914">
        <v>7</v>
      </c>
      <c r="C914">
        <v>76</v>
      </c>
      <c r="E914" s="2" t="s">
        <v>329</v>
      </c>
      <c r="F914" t="s">
        <v>31</v>
      </c>
      <c r="G914">
        <v>0</v>
      </c>
      <c r="I914" s="14"/>
      <c r="K914" s="44"/>
    </row>
    <row r="915" spans="1:11" x14ac:dyDescent="0.25">
      <c r="E915" s="2"/>
      <c r="I915" s="14"/>
      <c r="K915" s="44"/>
    </row>
    <row r="916" spans="1:11" x14ac:dyDescent="0.25">
      <c r="A916">
        <v>3</v>
      </c>
      <c r="B916">
        <v>7</v>
      </c>
      <c r="C916">
        <v>76</v>
      </c>
      <c r="D916">
        <v>50</v>
      </c>
      <c r="E916" s="2" t="s">
        <v>330</v>
      </c>
      <c r="F916" t="s">
        <v>111</v>
      </c>
      <c r="G916">
        <v>372</v>
      </c>
      <c r="I916" s="14">
        <f>G916*H916</f>
        <v>0</v>
      </c>
      <c r="K916" s="44"/>
    </row>
    <row r="917" spans="1:11" x14ac:dyDescent="0.25">
      <c r="E917" s="2"/>
      <c r="I917" s="14"/>
      <c r="K917" s="44"/>
    </row>
    <row r="918" spans="1:11" x14ac:dyDescent="0.25">
      <c r="A918">
        <v>3</v>
      </c>
      <c r="B918">
        <v>7</v>
      </c>
      <c r="C918">
        <v>76</v>
      </c>
      <c r="E918" s="2" t="s">
        <v>331</v>
      </c>
      <c r="F918" t="s">
        <v>14</v>
      </c>
      <c r="G918">
        <v>0</v>
      </c>
      <c r="I918" s="14"/>
      <c r="K918" s="44"/>
    </row>
    <row r="919" spans="1:11" x14ac:dyDescent="0.25">
      <c r="E919" s="2"/>
      <c r="I919" s="14"/>
      <c r="K919" s="44"/>
    </row>
    <row r="920" spans="1:11" x14ac:dyDescent="0.25">
      <c r="A920">
        <v>3</v>
      </c>
      <c r="B920">
        <v>7</v>
      </c>
      <c r="C920">
        <v>76</v>
      </c>
      <c r="E920" s="2" t="s">
        <v>329</v>
      </c>
      <c r="F920" t="s">
        <v>31</v>
      </c>
      <c r="G920">
        <v>0</v>
      </c>
      <c r="I920" s="14"/>
      <c r="K920" s="44"/>
    </row>
    <row r="921" spans="1:11" x14ac:dyDescent="0.25">
      <c r="E921" s="2"/>
      <c r="I921" s="14"/>
      <c r="K921" s="44"/>
    </row>
    <row r="922" spans="1:11" x14ac:dyDescent="0.25">
      <c r="A922">
        <v>3</v>
      </c>
      <c r="B922">
        <v>7</v>
      </c>
      <c r="C922">
        <v>76</v>
      </c>
      <c r="D922">
        <v>51</v>
      </c>
      <c r="E922" s="2" t="s">
        <v>330</v>
      </c>
      <c r="F922" t="s">
        <v>111</v>
      </c>
      <c r="G922">
        <v>228</v>
      </c>
      <c r="I922" s="14">
        <f>G922*H922</f>
        <v>0</v>
      </c>
      <c r="K922" s="44"/>
    </row>
    <row r="923" spans="1:11" x14ac:dyDescent="0.25">
      <c r="E923" s="2"/>
      <c r="I923" s="14"/>
      <c r="K923" s="44"/>
    </row>
    <row r="924" spans="1:11" ht="15.75" thickBot="1" x14ac:dyDescent="0.3">
      <c r="A924">
        <v>3</v>
      </c>
      <c r="B924">
        <v>7</v>
      </c>
      <c r="E924" s="2"/>
      <c r="G924">
        <v>0</v>
      </c>
      <c r="I924" s="15">
        <f>SUM(I909:I923)</f>
        <v>0</v>
      </c>
      <c r="K924" s="44"/>
    </row>
    <row r="925" spans="1:11" ht="15.75" thickTop="1" x14ac:dyDescent="0.25">
      <c r="E925" s="2"/>
      <c r="I925" s="14"/>
      <c r="K925" s="44"/>
    </row>
    <row r="926" spans="1:11" x14ac:dyDescent="0.25">
      <c r="A926">
        <v>3</v>
      </c>
      <c r="B926">
        <v>8</v>
      </c>
      <c r="C926">
        <v>78</v>
      </c>
      <c r="E926" s="5" t="s">
        <v>163</v>
      </c>
      <c r="F926" t="s">
        <v>10</v>
      </c>
      <c r="G926">
        <v>0</v>
      </c>
      <c r="I926" s="14"/>
      <c r="K926" s="44"/>
    </row>
    <row r="927" spans="1:11" x14ac:dyDescent="0.25">
      <c r="E927" s="5"/>
      <c r="I927" s="14"/>
      <c r="K927" s="44"/>
    </row>
    <row r="928" spans="1:11" x14ac:dyDescent="0.25">
      <c r="A928">
        <v>3</v>
      </c>
      <c r="B928">
        <v>8</v>
      </c>
      <c r="C928">
        <v>78</v>
      </c>
      <c r="E928" s="5" t="s">
        <v>332</v>
      </c>
      <c r="F928" t="s">
        <v>10</v>
      </c>
      <c r="G928">
        <v>0</v>
      </c>
      <c r="I928" s="14"/>
      <c r="K928" s="44"/>
    </row>
    <row r="929" spans="1:11" x14ac:dyDescent="0.25">
      <c r="E929" s="2"/>
      <c r="I929" s="14"/>
      <c r="K929" s="44"/>
    </row>
    <row r="930" spans="1:11" x14ac:dyDescent="0.25">
      <c r="A930">
        <v>3</v>
      </c>
      <c r="B930">
        <v>8</v>
      </c>
      <c r="C930">
        <v>78</v>
      </c>
      <c r="E930" s="2" t="s">
        <v>96</v>
      </c>
      <c r="F930" t="s">
        <v>14</v>
      </c>
      <c r="G930">
        <v>0</v>
      </c>
      <c r="I930" s="14"/>
      <c r="K930" s="44"/>
    </row>
    <row r="931" spans="1:11" x14ac:dyDescent="0.25">
      <c r="E931" s="2"/>
      <c r="I931" s="14"/>
      <c r="K931" s="44"/>
    </row>
    <row r="932" spans="1:11" ht="60" x14ac:dyDescent="0.25">
      <c r="A932">
        <v>3</v>
      </c>
      <c r="B932">
        <v>8</v>
      </c>
      <c r="C932">
        <v>78</v>
      </c>
      <c r="E932" s="2" t="s">
        <v>97</v>
      </c>
      <c r="G932">
        <v>0</v>
      </c>
      <c r="I932" s="14"/>
      <c r="K932" s="44"/>
    </row>
    <row r="933" spans="1:11" x14ac:dyDescent="0.25">
      <c r="E933" s="2"/>
      <c r="I933" s="14"/>
      <c r="K933" s="44"/>
    </row>
    <row r="934" spans="1:11" x14ac:dyDescent="0.25">
      <c r="A934">
        <v>3</v>
      </c>
      <c r="B934">
        <v>8</v>
      </c>
      <c r="C934">
        <v>78</v>
      </c>
      <c r="E934" s="2" t="s">
        <v>333</v>
      </c>
      <c r="F934" t="s">
        <v>14</v>
      </c>
      <c r="G934">
        <v>0</v>
      </c>
      <c r="I934" s="14"/>
      <c r="K934" s="44"/>
    </row>
    <row r="935" spans="1:11" x14ac:dyDescent="0.25">
      <c r="E935" s="2"/>
      <c r="I935" s="14"/>
      <c r="K935" s="44"/>
    </row>
    <row r="936" spans="1:11" x14ac:dyDescent="0.25">
      <c r="A936">
        <v>3</v>
      </c>
      <c r="B936">
        <v>8</v>
      </c>
      <c r="C936">
        <v>78</v>
      </c>
      <c r="E936" s="2" t="s">
        <v>334</v>
      </c>
      <c r="F936" t="s">
        <v>14</v>
      </c>
      <c r="G936">
        <v>0</v>
      </c>
      <c r="I936" s="14"/>
      <c r="K936" s="44"/>
    </row>
    <row r="937" spans="1:11" x14ac:dyDescent="0.25">
      <c r="E937" s="2"/>
      <c r="I937" s="14"/>
      <c r="K937" s="44"/>
    </row>
    <row r="938" spans="1:11" x14ac:dyDescent="0.25">
      <c r="A938">
        <v>3</v>
      </c>
      <c r="B938">
        <v>8</v>
      </c>
      <c r="C938">
        <v>78</v>
      </c>
      <c r="E938" s="2" t="s">
        <v>335</v>
      </c>
      <c r="F938" t="s">
        <v>14</v>
      </c>
      <c r="G938">
        <v>0</v>
      </c>
      <c r="I938" s="14"/>
      <c r="K938" s="44"/>
    </row>
    <row r="939" spans="1:11" x14ac:dyDescent="0.25">
      <c r="E939" s="2"/>
      <c r="I939" s="14"/>
      <c r="K939" s="44"/>
    </row>
    <row r="940" spans="1:11" x14ac:dyDescent="0.25">
      <c r="A940">
        <v>3</v>
      </c>
      <c r="B940">
        <v>8</v>
      </c>
      <c r="C940">
        <v>78</v>
      </c>
      <c r="E940" s="2" t="s">
        <v>336</v>
      </c>
      <c r="F940" t="s">
        <v>31</v>
      </c>
      <c r="G940">
        <v>0</v>
      </c>
      <c r="I940" s="14"/>
      <c r="K940" s="44"/>
    </row>
    <row r="941" spans="1:11" x14ac:dyDescent="0.25">
      <c r="E941" s="2"/>
      <c r="I941" s="14"/>
      <c r="K941" s="44"/>
    </row>
    <row r="942" spans="1:11" ht="30" x14ac:dyDescent="0.25">
      <c r="A942">
        <v>3</v>
      </c>
      <c r="B942">
        <v>8</v>
      </c>
      <c r="C942">
        <v>78</v>
      </c>
      <c r="D942">
        <v>52</v>
      </c>
      <c r="E942" s="2" t="s">
        <v>337</v>
      </c>
      <c r="F942" t="s">
        <v>115</v>
      </c>
      <c r="G942">
        <v>277</v>
      </c>
      <c r="I942" s="14">
        <f>G942*H942</f>
        <v>0</v>
      </c>
      <c r="K942" s="44"/>
    </row>
    <row r="943" spans="1:11" x14ac:dyDescent="0.25">
      <c r="E943" s="2"/>
      <c r="I943" s="14"/>
      <c r="K943" s="44"/>
    </row>
    <row r="944" spans="1:11" x14ac:dyDescent="0.25">
      <c r="A944">
        <v>3</v>
      </c>
      <c r="B944">
        <v>8</v>
      </c>
      <c r="C944">
        <v>78</v>
      </c>
      <c r="D944">
        <v>53</v>
      </c>
      <c r="E944" s="2" t="s">
        <v>338</v>
      </c>
      <c r="F944" t="s">
        <v>120</v>
      </c>
      <c r="G944">
        <v>34</v>
      </c>
      <c r="I944" s="14">
        <f>G944*H944</f>
        <v>0</v>
      </c>
      <c r="K944" s="44"/>
    </row>
    <row r="945" spans="1:11" x14ac:dyDescent="0.25">
      <c r="E945" s="2"/>
      <c r="I945" s="14"/>
      <c r="K945" s="44"/>
    </row>
    <row r="946" spans="1:11" ht="30" x14ac:dyDescent="0.25">
      <c r="A946">
        <v>3</v>
      </c>
      <c r="B946">
        <v>8</v>
      </c>
      <c r="C946">
        <v>79</v>
      </c>
      <c r="D946">
        <v>54</v>
      </c>
      <c r="E946" s="2" t="s">
        <v>339</v>
      </c>
      <c r="F946" t="s">
        <v>120</v>
      </c>
      <c r="G946">
        <v>28</v>
      </c>
      <c r="I946" s="14">
        <f>G946*H946</f>
        <v>0</v>
      </c>
      <c r="K946" s="44"/>
    </row>
    <row r="947" spans="1:11" x14ac:dyDescent="0.25">
      <c r="E947" s="2"/>
      <c r="I947" s="14"/>
      <c r="K947" s="44"/>
    </row>
    <row r="948" spans="1:11" ht="30" x14ac:dyDescent="0.25">
      <c r="A948">
        <v>3</v>
      </c>
      <c r="B948">
        <v>8</v>
      </c>
      <c r="C948">
        <v>79</v>
      </c>
      <c r="D948">
        <v>55</v>
      </c>
      <c r="E948" s="2" t="s">
        <v>340</v>
      </c>
      <c r="F948" t="s">
        <v>120</v>
      </c>
      <c r="G948">
        <v>28</v>
      </c>
      <c r="I948" s="14">
        <f>G948*H948</f>
        <v>0</v>
      </c>
      <c r="K948" s="44"/>
    </row>
    <row r="949" spans="1:11" x14ac:dyDescent="0.25">
      <c r="E949" s="2"/>
      <c r="I949" s="14"/>
      <c r="K949" s="44"/>
    </row>
    <row r="950" spans="1:11" ht="30" x14ac:dyDescent="0.25">
      <c r="A950">
        <v>3</v>
      </c>
      <c r="B950">
        <v>8</v>
      </c>
      <c r="C950">
        <v>79</v>
      </c>
      <c r="D950">
        <v>56</v>
      </c>
      <c r="E950" s="2" t="s">
        <v>341</v>
      </c>
      <c r="F950" t="s">
        <v>115</v>
      </c>
      <c r="G950">
        <v>108</v>
      </c>
      <c r="I950" s="14">
        <f>G950*H950</f>
        <v>0</v>
      </c>
      <c r="K950" s="44"/>
    </row>
    <row r="951" spans="1:11" x14ac:dyDescent="0.25">
      <c r="E951" s="2"/>
      <c r="I951" s="14"/>
      <c r="K951" s="44"/>
    </row>
    <row r="952" spans="1:11" x14ac:dyDescent="0.25">
      <c r="A952">
        <v>3</v>
      </c>
      <c r="B952">
        <v>8</v>
      </c>
      <c r="C952">
        <v>79</v>
      </c>
      <c r="D952">
        <v>57</v>
      </c>
      <c r="E952" s="2" t="s">
        <v>342</v>
      </c>
      <c r="F952" t="s">
        <v>120</v>
      </c>
      <c r="G952">
        <v>72</v>
      </c>
      <c r="I952" s="14">
        <f>G952*H952</f>
        <v>0</v>
      </c>
      <c r="K952" s="44"/>
    </row>
    <row r="953" spans="1:11" x14ac:dyDescent="0.25">
      <c r="E953" s="2"/>
      <c r="I953" s="14"/>
      <c r="K953" s="44"/>
    </row>
    <row r="954" spans="1:11" x14ac:dyDescent="0.25">
      <c r="A954">
        <v>3</v>
      </c>
      <c r="B954">
        <v>8</v>
      </c>
      <c r="C954">
        <v>79</v>
      </c>
      <c r="D954">
        <v>58</v>
      </c>
      <c r="E954" s="2" t="s">
        <v>343</v>
      </c>
      <c r="F954" t="s">
        <v>120</v>
      </c>
      <c r="G954">
        <v>24</v>
      </c>
      <c r="I954" s="14">
        <f>G954*H954</f>
        <v>0</v>
      </c>
      <c r="K954" s="44"/>
    </row>
    <row r="955" spans="1:11" x14ac:dyDescent="0.25">
      <c r="E955" s="2"/>
      <c r="I955" s="14"/>
      <c r="K955" s="44"/>
    </row>
    <row r="956" spans="1:11" x14ac:dyDescent="0.25">
      <c r="A956">
        <v>3</v>
      </c>
      <c r="B956">
        <v>8</v>
      </c>
      <c r="C956">
        <v>80</v>
      </c>
      <c r="E956" s="2" t="s">
        <v>344</v>
      </c>
      <c r="F956" t="s">
        <v>31</v>
      </c>
      <c r="G956">
        <v>0</v>
      </c>
      <c r="I956" s="14"/>
      <c r="K956" s="44"/>
    </row>
    <row r="957" spans="1:11" x14ac:dyDescent="0.25">
      <c r="E957" s="2"/>
      <c r="I957" s="14"/>
      <c r="K957" s="44"/>
    </row>
    <row r="958" spans="1:11" ht="105" x14ac:dyDescent="0.25">
      <c r="A958">
        <v>3</v>
      </c>
      <c r="B958">
        <v>8</v>
      </c>
      <c r="C958">
        <v>80</v>
      </c>
      <c r="D958">
        <v>59</v>
      </c>
      <c r="E958" s="2" t="s">
        <v>345</v>
      </c>
      <c r="F958" t="s">
        <v>120</v>
      </c>
      <c r="G958">
        <v>12</v>
      </c>
      <c r="I958" s="14">
        <f>G958*H958</f>
        <v>0</v>
      </c>
      <c r="K958" s="44"/>
    </row>
    <row r="959" spans="1:11" x14ac:dyDescent="0.25">
      <c r="E959" s="2"/>
      <c r="I959" s="14"/>
      <c r="K959" s="44"/>
    </row>
    <row r="960" spans="1:11" ht="105" x14ac:dyDescent="0.25">
      <c r="A960">
        <v>3</v>
      </c>
      <c r="B960">
        <v>8</v>
      </c>
      <c r="C960">
        <v>80</v>
      </c>
      <c r="D960">
        <v>60</v>
      </c>
      <c r="E960" s="2" t="s">
        <v>346</v>
      </c>
      <c r="F960" t="s">
        <v>120</v>
      </c>
      <c r="G960">
        <v>2</v>
      </c>
      <c r="I960" s="14">
        <f>G960*H960</f>
        <v>0</v>
      </c>
      <c r="K960" s="44"/>
    </row>
    <row r="961" spans="1:11" x14ac:dyDescent="0.25">
      <c r="E961" s="2"/>
      <c r="I961" s="14"/>
      <c r="K961" s="44"/>
    </row>
    <row r="962" spans="1:11" ht="30" x14ac:dyDescent="0.25">
      <c r="A962">
        <v>3</v>
      </c>
      <c r="B962">
        <v>8</v>
      </c>
      <c r="C962">
        <v>80</v>
      </c>
      <c r="D962">
        <v>61</v>
      </c>
      <c r="E962" s="2" t="s">
        <v>347</v>
      </c>
      <c r="F962" t="s">
        <v>120</v>
      </c>
      <c r="G962">
        <v>14</v>
      </c>
      <c r="I962" s="14">
        <f>G962*H962</f>
        <v>0</v>
      </c>
      <c r="K962" s="44"/>
    </row>
    <row r="963" spans="1:11" x14ac:dyDescent="0.25">
      <c r="E963" s="2"/>
      <c r="I963" s="14"/>
      <c r="K963" s="44"/>
    </row>
    <row r="964" spans="1:11" x14ac:dyDescent="0.25">
      <c r="A964">
        <v>3</v>
      </c>
      <c r="B964">
        <v>8</v>
      </c>
      <c r="C964">
        <v>80</v>
      </c>
      <c r="E964" s="2" t="s">
        <v>348</v>
      </c>
      <c r="F964" t="s">
        <v>14</v>
      </c>
      <c r="G964">
        <v>0</v>
      </c>
      <c r="I964" s="14"/>
      <c r="K964" s="44"/>
    </row>
    <row r="965" spans="1:11" x14ac:dyDescent="0.25">
      <c r="E965" s="2"/>
      <c r="I965" s="14"/>
      <c r="K965" s="44"/>
    </row>
    <row r="966" spans="1:11" x14ac:dyDescent="0.25">
      <c r="A966">
        <v>3</v>
      </c>
      <c r="B966">
        <v>8</v>
      </c>
      <c r="C966">
        <v>80</v>
      </c>
      <c r="E966" s="2" t="s">
        <v>349</v>
      </c>
      <c r="F966" t="s">
        <v>14</v>
      </c>
      <c r="G966">
        <v>0</v>
      </c>
      <c r="I966" s="14"/>
      <c r="K966" s="44"/>
    </row>
    <row r="967" spans="1:11" x14ac:dyDescent="0.25">
      <c r="E967" s="2"/>
      <c r="I967" s="14"/>
      <c r="K967" s="44"/>
    </row>
    <row r="968" spans="1:11" x14ac:dyDescent="0.25">
      <c r="A968">
        <v>3</v>
      </c>
      <c r="B968">
        <v>8</v>
      </c>
      <c r="C968">
        <v>80</v>
      </c>
      <c r="E968" s="2" t="s">
        <v>350</v>
      </c>
      <c r="F968" t="s">
        <v>14</v>
      </c>
      <c r="G968">
        <v>0</v>
      </c>
      <c r="I968" s="14"/>
      <c r="K968" s="44"/>
    </row>
    <row r="969" spans="1:11" x14ac:dyDescent="0.25">
      <c r="E969" s="2"/>
      <c r="I969" s="14"/>
      <c r="K969" s="44"/>
    </row>
    <row r="970" spans="1:11" x14ac:dyDescent="0.25">
      <c r="A970">
        <v>3</v>
      </c>
      <c r="B970">
        <v>8</v>
      </c>
      <c r="C970">
        <v>81</v>
      </c>
      <c r="E970" s="2" t="s">
        <v>249</v>
      </c>
      <c r="F970" t="s">
        <v>31</v>
      </c>
      <c r="G970">
        <v>0</v>
      </c>
      <c r="I970" s="14"/>
      <c r="K970" s="44"/>
    </row>
    <row r="971" spans="1:11" x14ac:dyDescent="0.25">
      <c r="E971" s="2"/>
      <c r="I971" s="14"/>
      <c r="K971" s="44"/>
    </row>
    <row r="972" spans="1:11" ht="45" x14ac:dyDescent="0.25">
      <c r="A972">
        <v>3</v>
      </c>
      <c r="B972">
        <v>8</v>
      </c>
      <c r="C972">
        <v>81</v>
      </c>
      <c r="D972">
        <v>62</v>
      </c>
      <c r="E972" s="2" t="s">
        <v>351</v>
      </c>
      <c r="F972" t="s">
        <v>120</v>
      </c>
      <c r="G972">
        <v>12</v>
      </c>
      <c r="I972" s="14">
        <f>G972*H972</f>
        <v>0</v>
      </c>
      <c r="K972" s="44"/>
    </row>
    <row r="973" spans="1:11" x14ac:dyDescent="0.25">
      <c r="E973" s="2"/>
      <c r="I973" s="14"/>
      <c r="K973" s="44"/>
    </row>
    <row r="974" spans="1:11" ht="30" x14ac:dyDescent="0.25">
      <c r="A974">
        <v>3</v>
      </c>
      <c r="B974">
        <v>8</v>
      </c>
      <c r="C974">
        <v>81</v>
      </c>
      <c r="D974">
        <v>63</v>
      </c>
      <c r="E974" s="2" t="s">
        <v>352</v>
      </c>
      <c r="F974" t="s">
        <v>120</v>
      </c>
      <c r="G974">
        <v>6</v>
      </c>
      <c r="I974" s="14">
        <f>G974*H974</f>
        <v>0</v>
      </c>
      <c r="K974" s="44"/>
    </row>
    <row r="975" spans="1:11" x14ac:dyDescent="0.25">
      <c r="E975" s="2"/>
      <c r="I975" s="14"/>
      <c r="K975" s="44"/>
    </row>
    <row r="976" spans="1:11" x14ac:dyDescent="0.25">
      <c r="A976">
        <v>3</v>
      </c>
      <c r="B976">
        <v>8</v>
      </c>
      <c r="C976">
        <v>81</v>
      </c>
      <c r="D976">
        <v>64</v>
      </c>
      <c r="E976" s="2" t="s">
        <v>353</v>
      </c>
      <c r="F976" t="s">
        <v>120</v>
      </c>
      <c r="G976">
        <v>2</v>
      </c>
      <c r="I976" s="14">
        <f>G976*H976</f>
        <v>0</v>
      </c>
      <c r="K976" s="44"/>
    </row>
    <row r="977" spans="1:11" x14ac:dyDescent="0.25">
      <c r="E977" s="2"/>
      <c r="I977" s="14"/>
      <c r="K977" s="44"/>
    </row>
    <row r="978" spans="1:11" x14ac:dyDescent="0.25">
      <c r="A978">
        <v>3</v>
      </c>
      <c r="B978">
        <v>8</v>
      </c>
      <c r="C978">
        <v>81</v>
      </c>
      <c r="E978" s="2" t="s">
        <v>354</v>
      </c>
      <c r="F978" t="s">
        <v>31</v>
      </c>
      <c r="G978">
        <v>0</v>
      </c>
      <c r="I978" s="14"/>
      <c r="K978" s="44"/>
    </row>
    <row r="979" spans="1:11" x14ac:dyDescent="0.25">
      <c r="E979" s="2"/>
      <c r="I979" s="14"/>
      <c r="K979" s="44"/>
    </row>
    <row r="980" spans="1:11" x14ac:dyDescent="0.25">
      <c r="A980">
        <v>3</v>
      </c>
      <c r="B980">
        <v>8</v>
      </c>
      <c r="C980">
        <v>81</v>
      </c>
      <c r="D980">
        <v>65</v>
      </c>
      <c r="E980" s="2" t="s">
        <v>355</v>
      </c>
      <c r="F980" t="s">
        <v>115</v>
      </c>
      <c r="G980">
        <v>9</v>
      </c>
      <c r="I980" s="14">
        <f>G980*H980</f>
        <v>0</v>
      </c>
      <c r="K980" s="44"/>
    </row>
    <row r="981" spans="1:11" x14ac:dyDescent="0.25">
      <c r="E981" s="2"/>
      <c r="I981" s="14"/>
      <c r="K981" s="44"/>
    </row>
    <row r="982" spans="1:11" x14ac:dyDescent="0.25">
      <c r="A982">
        <v>3</v>
      </c>
      <c r="B982">
        <v>8</v>
      </c>
      <c r="C982">
        <v>81</v>
      </c>
      <c r="D982">
        <v>66</v>
      </c>
      <c r="E982" s="2" t="s">
        <v>356</v>
      </c>
      <c r="F982" t="s">
        <v>115</v>
      </c>
      <c r="G982">
        <v>42</v>
      </c>
      <c r="I982" s="14">
        <f>G982*H982</f>
        <v>0</v>
      </c>
      <c r="K982" s="44"/>
    </row>
    <row r="983" spans="1:11" x14ac:dyDescent="0.25">
      <c r="E983" s="2"/>
      <c r="I983" s="14"/>
      <c r="K983" s="44"/>
    </row>
    <row r="984" spans="1:11" x14ac:dyDescent="0.25">
      <c r="A984">
        <v>3</v>
      </c>
      <c r="B984">
        <v>8</v>
      </c>
      <c r="C984">
        <v>81</v>
      </c>
      <c r="E984" s="2" t="s">
        <v>357</v>
      </c>
      <c r="F984" t="s">
        <v>31</v>
      </c>
      <c r="G984">
        <v>0</v>
      </c>
      <c r="I984" s="14"/>
      <c r="K984" s="44"/>
    </row>
    <row r="985" spans="1:11" x14ac:dyDescent="0.25">
      <c r="E985" s="2"/>
      <c r="I985" s="14"/>
      <c r="K985" s="44"/>
    </row>
    <row r="986" spans="1:11" x14ac:dyDescent="0.25">
      <c r="A986">
        <v>3</v>
      </c>
      <c r="B986">
        <v>8</v>
      </c>
      <c r="C986">
        <v>81</v>
      </c>
      <c r="D986">
        <v>67</v>
      </c>
      <c r="E986" s="2" t="s">
        <v>358</v>
      </c>
      <c r="F986" t="s">
        <v>120</v>
      </c>
      <c r="G986">
        <v>9</v>
      </c>
      <c r="I986" s="14">
        <f>G986*H986</f>
        <v>0</v>
      </c>
      <c r="K986" s="44"/>
    </row>
    <row r="987" spans="1:11" x14ac:dyDescent="0.25">
      <c r="E987" s="2"/>
      <c r="I987" s="14"/>
      <c r="K987" s="44"/>
    </row>
    <row r="988" spans="1:11" x14ac:dyDescent="0.25">
      <c r="A988">
        <v>3</v>
      </c>
      <c r="B988">
        <v>8</v>
      </c>
      <c r="C988">
        <v>82</v>
      </c>
      <c r="D988">
        <v>68</v>
      </c>
      <c r="E988" s="2" t="s">
        <v>359</v>
      </c>
      <c r="F988" t="s">
        <v>120</v>
      </c>
      <c r="G988">
        <v>6</v>
      </c>
      <c r="I988" s="14">
        <f>G988*H988</f>
        <v>0</v>
      </c>
      <c r="K988" s="44"/>
    </row>
    <row r="989" spans="1:11" x14ac:dyDescent="0.25">
      <c r="E989" s="2"/>
      <c r="I989" s="14"/>
      <c r="K989" s="44"/>
    </row>
    <row r="990" spans="1:11" ht="30" x14ac:dyDescent="0.25">
      <c r="A990">
        <v>3</v>
      </c>
      <c r="B990">
        <v>8</v>
      </c>
      <c r="C990">
        <v>82</v>
      </c>
      <c r="D990">
        <v>69</v>
      </c>
      <c r="E990" s="2" t="s">
        <v>360</v>
      </c>
      <c r="F990" t="s">
        <v>120</v>
      </c>
      <c r="G990">
        <v>14</v>
      </c>
      <c r="I990" s="14">
        <f>G990*H990</f>
        <v>0</v>
      </c>
      <c r="K990" s="44"/>
    </row>
    <row r="991" spans="1:11" x14ac:dyDescent="0.25">
      <c r="E991" s="2"/>
      <c r="I991" s="14"/>
      <c r="K991" s="44"/>
    </row>
    <row r="992" spans="1:11" ht="15.75" thickBot="1" x14ac:dyDescent="0.3">
      <c r="A992">
        <v>3</v>
      </c>
      <c r="B992">
        <v>8</v>
      </c>
      <c r="E992" s="2"/>
      <c r="G992">
        <v>0</v>
      </c>
      <c r="I992" s="15">
        <f>SUM(I941:I991)</f>
        <v>0</v>
      </c>
      <c r="K992" s="44"/>
    </row>
    <row r="993" spans="1:11" ht="15.75" thickTop="1" x14ac:dyDescent="0.25">
      <c r="E993" s="2"/>
      <c r="I993" s="14"/>
      <c r="K993" s="44"/>
    </row>
    <row r="994" spans="1:11" x14ac:dyDescent="0.25">
      <c r="A994">
        <v>3</v>
      </c>
      <c r="B994">
        <v>9</v>
      </c>
      <c r="C994">
        <v>84</v>
      </c>
      <c r="E994" s="5" t="s">
        <v>163</v>
      </c>
      <c r="F994" t="s">
        <v>10</v>
      </c>
      <c r="G994">
        <v>0</v>
      </c>
      <c r="I994" s="14"/>
      <c r="K994" s="44"/>
    </row>
    <row r="995" spans="1:11" x14ac:dyDescent="0.25">
      <c r="E995" s="5"/>
      <c r="I995" s="14"/>
      <c r="K995" s="44"/>
    </row>
    <row r="996" spans="1:11" x14ac:dyDescent="0.25">
      <c r="A996">
        <v>3</v>
      </c>
      <c r="B996">
        <v>9</v>
      </c>
      <c r="C996">
        <v>84</v>
      </c>
      <c r="E996" s="5" t="s">
        <v>361</v>
      </c>
      <c r="F996" t="s">
        <v>10</v>
      </c>
      <c r="G996">
        <v>0</v>
      </c>
      <c r="I996" s="14"/>
      <c r="K996" s="44"/>
    </row>
    <row r="997" spans="1:11" x14ac:dyDescent="0.25">
      <c r="E997" s="2"/>
      <c r="I997" s="14"/>
      <c r="K997" s="44"/>
    </row>
    <row r="998" spans="1:11" x14ac:dyDescent="0.25">
      <c r="A998">
        <v>3</v>
      </c>
      <c r="B998">
        <v>9</v>
      </c>
      <c r="C998">
        <v>84</v>
      </c>
      <c r="E998" s="2" t="s">
        <v>96</v>
      </c>
      <c r="F998" t="s">
        <v>14</v>
      </c>
      <c r="G998">
        <v>0</v>
      </c>
      <c r="I998" s="14"/>
      <c r="K998" s="44"/>
    </row>
    <row r="999" spans="1:11" x14ac:dyDescent="0.25">
      <c r="E999" s="2"/>
      <c r="I999" s="14"/>
      <c r="K999" s="44"/>
    </row>
    <row r="1000" spans="1:11" ht="60" x14ac:dyDescent="0.25">
      <c r="A1000">
        <v>3</v>
      </c>
      <c r="B1000">
        <v>9</v>
      </c>
      <c r="C1000">
        <v>84</v>
      </c>
      <c r="E1000" s="2" t="s">
        <v>97</v>
      </c>
      <c r="G1000">
        <v>0</v>
      </c>
      <c r="I1000" s="14"/>
      <c r="K1000" s="44"/>
    </row>
    <row r="1001" spans="1:11" x14ac:dyDescent="0.25">
      <c r="E1001" s="2"/>
      <c r="I1001" s="14"/>
      <c r="K1001" s="44"/>
    </row>
    <row r="1002" spans="1:11" x14ac:dyDescent="0.25">
      <c r="A1002">
        <v>3</v>
      </c>
      <c r="B1002">
        <v>9</v>
      </c>
      <c r="C1002">
        <v>84</v>
      </c>
      <c r="E1002" s="2" t="s">
        <v>362</v>
      </c>
      <c r="F1002" t="s">
        <v>14</v>
      </c>
      <c r="G1002">
        <v>0</v>
      </c>
      <c r="I1002" s="14"/>
      <c r="K1002" s="44"/>
    </row>
    <row r="1003" spans="1:11" x14ac:dyDescent="0.25">
      <c r="E1003" s="2"/>
      <c r="I1003" s="14"/>
      <c r="K1003" s="44"/>
    </row>
    <row r="1004" spans="1:11" x14ac:dyDescent="0.25">
      <c r="A1004">
        <v>3</v>
      </c>
      <c r="B1004">
        <v>9</v>
      </c>
      <c r="C1004">
        <v>84</v>
      </c>
      <c r="E1004" s="2" t="s">
        <v>363</v>
      </c>
      <c r="F1004" t="s">
        <v>14</v>
      </c>
      <c r="G1004">
        <v>0</v>
      </c>
      <c r="I1004" s="14"/>
      <c r="K1004" s="44"/>
    </row>
    <row r="1005" spans="1:11" x14ac:dyDescent="0.25">
      <c r="E1005" s="2"/>
      <c r="I1005" s="14"/>
      <c r="K1005" s="44"/>
    </row>
    <row r="1006" spans="1:11" x14ac:dyDescent="0.25">
      <c r="A1006">
        <v>3</v>
      </c>
      <c r="B1006">
        <v>9</v>
      </c>
      <c r="C1006">
        <v>84</v>
      </c>
      <c r="E1006" s="2" t="s">
        <v>364</v>
      </c>
      <c r="F1006" t="s">
        <v>14</v>
      </c>
      <c r="G1006">
        <v>0</v>
      </c>
      <c r="I1006" s="14"/>
      <c r="K1006" s="44"/>
    </row>
    <row r="1007" spans="1:11" x14ac:dyDescent="0.25">
      <c r="E1007" s="2"/>
      <c r="I1007" s="14"/>
      <c r="K1007" s="44"/>
    </row>
    <row r="1008" spans="1:11" ht="30" x14ac:dyDescent="0.25">
      <c r="A1008">
        <v>3</v>
      </c>
      <c r="B1008">
        <v>9</v>
      </c>
      <c r="C1008">
        <v>84</v>
      </c>
      <c r="E1008" s="2" t="s">
        <v>365</v>
      </c>
      <c r="F1008" t="s">
        <v>31</v>
      </c>
      <c r="G1008">
        <v>0</v>
      </c>
      <c r="I1008" s="14"/>
      <c r="K1008" s="44"/>
    </row>
    <row r="1009" spans="1:11" x14ac:dyDescent="0.25">
      <c r="E1009" s="2"/>
      <c r="I1009" s="14"/>
      <c r="K1009" s="44"/>
    </row>
    <row r="1010" spans="1:11" x14ac:dyDescent="0.25">
      <c r="A1010">
        <v>3</v>
      </c>
      <c r="B1010">
        <v>9</v>
      </c>
      <c r="C1010">
        <v>84</v>
      </c>
      <c r="D1010">
        <v>70</v>
      </c>
      <c r="E1010" s="2" t="s">
        <v>366</v>
      </c>
      <c r="F1010" t="s">
        <v>111</v>
      </c>
      <c r="G1010">
        <v>29</v>
      </c>
      <c r="I1010" s="14">
        <f>G1010*H1010</f>
        <v>0</v>
      </c>
      <c r="K1010" s="44"/>
    </row>
    <row r="1011" spans="1:11" x14ac:dyDescent="0.25">
      <c r="E1011" s="2"/>
      <c r="I1011" s="14"/>
      <c r="K1011" s="44"/>
    </row>
    <row r="1012" spans="1:11" x14ac:dyDescent="0.25">
      <c r="A1012">
        <v>3</v>
      </c>
      <c r="B1012">
        <v>9</v>
      </c>
      <c r="C1012">
        <v>84</v>
      </c>
      <c r="D1012">
        <v>71</v>
      </c>
      <c r="E1012" s="2" t="s">
        <v>367</v>
      </c>
      <c r="F1012" t="s">
        <v>23</v>
      </c>
      <c r="G1012">
        <v>1</v>
      </c>
      <c r="I1012" s="14">
        <f>G1012*H1012</f>
        <v>0</v>
      </c>
      <c r="K1012" s="44"/>
    </row>
    <row r="1013" spans="1:11" x14ac:dyDescent="0.25">
      <c r="E1013" s="2"/>
      <c r="I1013" s="14"/>
      <c r="K1013" s="44"/>
    </row>
    <row r="1014" spans="1:11" ht="15.75" thickBot="1" x14ac:dyDescent="0.3">
      <c r="A1014">
        <v>3</v>
      </c>
      <c r="B1014">
        <v>9</v>
      </c>
      <c r="E1014" s="2"/>
      <c r="G1014">
        <v>0</v>
      </c>
      <c r="I1014" s="15">
        <f>SUM(I1008:I1013)</f>
        <v>0</v>
      </c>
      <c r="K1014" s="44"/>
    </row>
    <row r="1015" spans="1:11" ht="15.75" thickTop="1" x14ac:dyDescent="0.25">
      <c r="E1015" s="2"/>
      <c r="I1015" s="14"/>
      <c r="K1015" s="44"/>
    </row>
    <row r="1016" spans="1:11" x14ac:dyDescent="0.25">
      <c r="A1016">
        <v>3</v>
      </c>
      <c r="B1016">
        <v>10</v>
      </c>
      <c r="C1016">
        <v>85</v>
      </c>
      <c r="E1016" s="5" t="s">
        <v>163</v>
      </c>
      <c r="F1016" t="s">
        <v>10</v>
      </c>
      <c r="G1016">
        <v>0</v>
      </c>
      <c r="I1016" s="14"/>
      <c r="K1016" s="44"/>
    </row>
    <row r="1017" spans="1:11" x14ac:dyDescent="0.25">
      <c r="E1017" s="5"/>
      <c r="I1017" s="14"/>
      <c r="K1017" s="44"/>
    </row>
    <row r="1018" spans="1:11" x14ac:dyDescent="0.25">
      <c r="A1018">
        <v>3</v>
      </c>
      <c r="B1018">
        <v>10</v>
      </c>
      <c r="C1018">
        <v>85</v>
      </c>
      <c r="E1018" s="5" t="s">
        <v>368</v>
      </c>
      <c r="F1018" t="s">
        <v>10</v>
      </c>
      <c r="G1018">
        <v>0</v>
      </c>
      <c r="I1018" s="14"/>
      <c r="K1018" s="44"/>
    </row>
    <row r="1019" spans="1:11" x14ac:dyDescent="0.25">
      <c r="E1019" s="2"/>
      <c r="I1019" s="14"/>
      <c r="K1019" s="44"/>
    </row>
    <row r="1020" spans="1:11" x14ac:dyDescent="0.25">
      <c r="A1020">
        <v>3</v>
      </c>
      <c r="B1020">
        <v>10</v>
      </c>
      <c r="C1020">
        <v>85</v>
      </c>
      <c r="E1020" s="2" t="s">
        <v>96</v>
      </c>
      <c r="F1020" t="s">
        <v>14</v>
      </c>
      <c r="G1020">
        <v>0</v>
      </c>
      <c r="I1020" s="14"/>
      <c r="K1020" s="44"/>
    </row>
    <row r="1021" spans="1:11" x14ac:dyDescent="0.25">
      <c r="E1021" s="2"/>
      <c r="I1021" s="14"/>
      <c r="K1021" s="44"/>
    </row>
    <row r="1022" spans="1:11" ht="60" x14ac:dyDescent="0.25">
      <c r="A1022">
        <v>3</v>
      </c>
      <c r="B1022">
        <v>10</v>
      </c>
      <c r="C1022">
        <v>85</v>
      </c>
      <c r="E1022" s="2" t="s">
        <v>97</v>
      </c>
      <c r="G1022">
        <v>0</v>
      </c>
      <c r="I1022" s="14"/>
      <c r="K1022" s="44"/>
    </row>
    <row r="1023" spans="1:11" x14ac:dyDescent="0.25">
      <c r="E1023" s="2"/>
      <c r="I1023" s="14"/>
      <c r="K1023" s="44"/>
    </row>
    <row r="1024" spans="1:11" x14ac:dyDescent="0.25">
      <c r="A1024">
        <v>3</v>
      </c>
      <c r="B1024">
        <v>10</v>
      </c>
      <c r="C1024">
        <v>85</v>
      </c>
      <c r="E1024" s="2" t="s">
        <v>98</v>
      </c>
      <c r="F1024" t="s">
        <v>14</v>
      </c>
      <c r="G1024">
        <v>0</v>
      </c>
      <c r="I1024" s="14"/>
      <c r="K1024" s="44"/>
    </row>
    <row r="1025" spans="1:11" x14ac:dyDescent="0.25">
      <c r="E1025" s="2"/>
      <c r="I1025" s="14"/>
      <c r="K1025" s="44"/>
    </row>
    <row r="1026" spans="1:11" x14ac:dyDescent="0.25">
      <c r="A1026">
        <v>3</v>
      </c>
      <c r="B1026">
        <v>10</v>
      </c>
      <c r="C1026">
        <v>85</v>
      </c>
      <c r="E1026" s="2" t="s">
        <v>273</v>
      </c>
      <c r="F1026" t="s">
        <v>31</v>
      </c>
      <c r="G1026">
        <v>0</v>
      </c>
      <c r="I1026" s="14"/>
      <c r="K1026" s="44"/>
    </row>
    <row r="1027" spans="1:11" x14ac:dyDescent="0.25">
      <c r="E1027" s="2"/>
      <c r="I1027" s="14"/>
      <c r="K1027" s="44"/>
    </row>
    <row r="1028" spans="1:11" ht="30" x14ac:dyDescent="0.25">
      <c r="A1028">
        <v>3</v>
      </c>
      <c r="B1028">
        <v>10</v>
      </c>
      <c r="C1028">
        <v>85</v>
      </c>
      <c r="E1028" s="2" t="s">
        <v>369</v>
      </c>
      <c r="G1028">
        <v>0</v>
      </c>
      <c r="I1028" s="14"/>
      <c r="K1028" s="44"/>
    </row>
    <row r="1029" spans="1:11" x14ac:dyDescent="0.25">
      <c r="E1029" s="2"/>
      <c r="I1029" s="14"/>
      <c r="K1029" s="44"/>
    </row>
    <row r="1030" spans="1:11" x14ac:dyDescent="0.25">
      <c r="A1030">
        <v>3</v>
      </c>
      <c r="B1030">
        <v>10</v>
      </c>
      <c r="C1030">
        <v>85</v>
      </c>
      <c r="E1030" s="2" t="s">
        <v>370</v>
      </c>
      <c r="F1030" t="s">
        <v>14</v>
      </c>
      <c r="G1030">
        <v>0</v>
      </c>
      <c r="I1030" s="14"/>
      <c r="K1030" s="44"/>
    </row>
    <row r="1031" spans="1:11" x14ac:dyDescent="0.25">
      <c r="E1031" s="2"/>
      <c r="I1031" s="14"/>
      <c r="K1031" s="44"/>
    </row>
    <row r="1032" spans="1:11" x14ac:dyDescent="0.25">
      <c r="A1032">
        <v>3</v>
      </c>
      <c r="B1032">
        <v>10</v>
      </c>
      <c r="C1032">
        <v>85</v>
      </c>
      <c r="E1032" s="2" t="s">
        <v>371</v>
      </c>
      <c r="F1032" t="s">
        <v>14</v>
      </c>
      <c r="G1032">
        <v>0</v>
      </c>
      <c r="I1032" s="14"/>
      <c r="K1032" s="44"/>
    </row>
    <row r="1033" spans="1:11" x14ac:dyDescent="0.25">
      <c r="E1033" s="2"/>
      <c r="I1033" s="14"/>
      <c r="K1033" s="44"/>
    </row>
    <row r="1034" spans="1:11" x14ac:dyDescent="0.25">
      <c r="A1034">
        <v>3</v>
      </c>
      <c r="B1034">
        <v>10</v>
      </c>
      <c r="C1034">
        <v>85</v>
      </c>
      <c r="E1034" s="2" t="s">
        <v>372</v>
      </c>
      <c r="F1034" t="s">
        <v>14</v>
      </c>
      <c r="G1034">
        <v>0</v>
      </c>
      <c r="I1034" s="14"/>
      <c r="K1034" s="44"/>
    </row>
    <row r="1035" spans="1:11" x14ac:dyDescent="0.25">
      <c r="E1035" s="2"/>
      <c r="I1035" s="14"/>
      <c r="K1035" s="44"/>
    </row>
    <row r="1036" spans="1:11" ht="45" x14ac:dyDescent="0.25">
      <c r="A1036">
        <v>3</v>
      </c>
      <c r="B1036">
        <v>10</v>
      </c>
      <c r="C1036">
        <v>86</v>
      </c>
      <c r="E1036" s="2" t="s">
        <v>373</v>
      </c>
      <c r="F1036" t="s">
        <v>31</v>
      </c>
      <c r="G1036">
        <v>0</v>
      </c>
      <c r="I1036" s="14"/>
      <c r="K1036" s="44"/>
    </row>
    <row r="1037" spans="1:11" x14ac:dyDescent="0.25">
      <c r="E1037" s="2"/>
      <c r="I1037" s="14"/>
      <c r="K1037" s="44"/>
    </row>
    <row r="1038" spans="1:11" x14ac:dyDescent="0.25">
      <c r="A1038">
        <v>3</v>
      </c>
      <c r="B1038">
        <v>10</v>
      </c>
      <c r="C1038">
        <v>86</v>
      </c>
      <c r="D1038">
        <v>72</v>
      </c>
      <c r="E1038" s="2" t="s">
        <v>374</v>
      </c>
      <c r="F1038" t="s">
        <v>111</v>
      </c>
      <c r="G1038">
        <v>1235</v>
      </c>
      <c r="I1038" s="14">
        <f>G1038*H1038</f>
        <v>0</v>
      </c>
      <c r="K1038" s="44"/>
    </row>
    <row r="1039" spans="1:11" x14ac:dyDescent="0.25">
      <c r="E1039" s="2"/>
      <c r="I1039" s="14"/>
      <c r="K1039" s="44"/>
    </row>
    <row r="1040" spans="1:11" ht="45" x14ac:dyDescent="0.25">
      <c r="A1040">
        <v>3</v>
      </c>
      <c r="B1040">
        <v>10</v>
      </c>
      <c r="C1040">
        <v>86</v>
      </c>
      <c r="E1040" s="2" t="s">
        <v>375</v>
      </c>
      <c r="F1040" t="s">
        <v>31</v>
      </c>
      <c r="G1040">
        <v>0</v>
      </c>
      <c r="I1040" s="14"/>
      <c r="K1040" s="44"/>
    </row>
    <row r="1041" spans="1:11" x14ac:dyDescent="0.25">
      <c r="E1041" s="2"/>
      <c r="I1041" s="14"/>
      <c r="K1041" s="44"/>
    </row>
    <row r="1042" spans="1:11" x14ac:dyDescent="0.25">
      <c r="A1042">
        <v>3</v>
      </c>
      <c r="B1042">
        <v>10</v>
      </c>
      <c r="C1042">
        <v>86</v>
      </c>
      <c r="D1042">
        <v>73</v>
      </c>
      <c r="E1042" s="2" t="s">
        <v>376</v>
      </c>
      <c r="F1042" t="s">
        <v>111</v>
      </c>
      <c r="G1042">
        <v>741</v>
      </c>
      <c r="I1042" s="14">
        <f>G1042*H1042</f>
        <v>0</v>
      </c>
      <c r="K1042" s="44"/>
    </row>
    <row r="1043" spans="1:11" x14ac:dyDescent="0.25">
      <c r="E1043" s="2"/>
      <c r="I1043" s="14"/>
      <c r="K1043" s="44"/>
    </row>
    <row r="1044" spans="1:11" x14ac:dyDescent="0.25">
      <c r="A1044">
        <v>3</v>
      </c>
      <c r="B1044">
        <v>10</v>
      </c>
      <c r="C1044">
        <v>86</v>
      </c>
      <c r="E1044" s="2" t="s">
        <v>377</v>
      </c>
      <c r="F1044" t="s">
        <v>14</v>
      </c>
      <c r="G1044">
        <v>0</v>
      </c>
      <c r="I1044" s="14"/>
      <c r="K1044" s="44"/>
    </row>
    <row r="1045" spans="1:11" x14ac:dyDescent="0.25">
      <c r="E1045" s="2"/>
      <c r="I1045" s="14"/>
      <c r="K1045" s="44"/>
    </row>
    <row r="1046" spans="1:11" ht="45" x14ac:dyDescent="0.25">
      <c r="A1046">
        <v>3</v>
      </c>
      <c r="B1046">
        <v>10</v>
      </c>
      <c r="C1046">
        <v>86</v>
      </c>
      <c r="E1046" s="2" t="s">
        <v>378</v>
      </c>
      <c r="F1046" t="s">
        <v>31</v>
      </c>
      <c r="G1046">
        <v>0</v>
      </c>
      <c r="I1046" s="14"/>
      <c r="K1046" s="44"/>
    </row>
    <row r="1047" spans="1:11" x14ac:dyDescent="0.25">
      <c r="E1047" s="2"/>
      <c r="I1047" s="14"/>
      <c r="K1047" s="44"/>
    </row>
    <row r="1048" spans="1:11" x14ac:dyDescent="0.25">
      <c r="A1048">
        <v>3</v>
      </c>
      <c r="B1048">
        <v>10</v>
      </c>
      <c r="C1048">
        <v>86</v>
      </c>
      <c r="D1048">
        <v>74</v>
      </c>
      <c r="E1048" s="2" t="s">
        <v>379</v>
      </c>
      <c r="F1048" t="s">
        <v>111</v>
      </c>
      <c r="G1048">
        <v>359</v>
      </c>
      <c r="I1048" s="14">
        <f>G1048*H1048</f>
        <v>0</v>
      </c>
      <c r="K1048" s="44"/>
    </row>
    <row r="1049" spans="1:11" x14ac:dyDescent="0.25">
      <c r="E1049" s="2"/>
      <c r="I1049" s="14"/>
      <c r="K1049" s="44"/>
    </row>
    <row r="1050" spans="1:11" ht="30" x14ac:dyDescent="0.25">
      <c r="A1050">
        <v>3</v>
      </c>
      <c r="B1050">
        <v>10</v>
      </c>
      <c r="C1050">
        <v>86</v>
      </c>
      <c r="E1050" s="2" t="s">
        <v>380</v>
      </c>
      <c r="F1050" t="s">
        <v>31</v>
      </c>
      <c r="G1050">
        <v>0</v>
      </c>
      <c r="I1050" s="14"/>
      <c r="K1050" s="44"/>
    </row>
    <row r="1051" spans="1:11" x14ac:dyDescent="0.25">
      <c r="E1051" s="2"/>
      <c r="I1051" s="14"/>
      <c r="K1051" s="44"/>
    </row>
    <row r="1052" spans="1:11" x14ac:dyDescent="0.25">
      <c r="A1052">
        <v>3</v>
      </c>
      <c r="B1052">
        <v>10</v>
      </c>
      <c r="C1052">
        <v>86</v>
      </c>
      <c r="D1052">
        <v>75</v>
      </c>
      <c r="E1052" s="2" t="s">
        <v>381</v>
      </c>
      <c r="F1052" t="s">
        <v>111</v>
      </c>
      <c r="G1052">
        <v>7</v>
      </c>
      <c r="I1052" s="14">
        <f>G1052*H1052</f>
        <v>0</v>
      </c>
      <c r="K1052" s="44"/>
    </row>
    <row r="1053" spans="1:11" x14ac:dyDescent="0.25">
      <c r="E1053" s="2"/>
      <c r="I1053" s="14"/>
      <c r="K1053" s="44"/>
    </row>
    <row r="1054" spans="1:11" x14ac:dyDescent="0.25">
      <c r="A1054">
        <v>3</v>
      </c>
      <c r="B1054">
        <v>10</v>
      </c>
      <c r="C1054">
        <v>87</v>
      </c>
      <c r="D1054">
        <v>76</v>
      </c>
      <c r="E1054" s="2" t="s">
        <v>382</v>
      </c>
      <c r="F1054" t="s">
        <v>111</v>
      </c>
      <c r="G1054">
        <v>6</v>
      </c>
      <c r="I1054" s="14">
        <f>G1054*H1054</f>
        <v>0</v>
      </c>
      <c r="K1054" s="44"/>
    </row>
    <row r="1055" spans="1:11" x14ac:dyDescent="0.25">
      <c r="E1055" s="2"/>
      <c r="I1055" s="14"/>
      <c r="K1055" s="44"/>
    </row>
    <row r="1056" spans="1:11" x14ac:dyDescent="0.25">
      <c r="A1056">
        <v>3</v>
      </c>
      <c r="B1056">
        <v>10</v>
      </c>
      <c r="C1056">
        <v>87</v>
      </c>
      <c r="E1056" s="2" t="s">
        <v>383</v>
      </c>
      <c r="F1056" t="s">
        <v>14</v>
      </c>
      <c r="G1056">
        <v>0</v>
      </c>
      <c r="I1056" s="14"/>
      <c r="K1056" s="44"/>
    </row>
    <row r="1057" spans="1:11" x14ac:dyDescent="0.25">
      <c r="E1057" s="2"/>
      <c r="I1057" s="14"/>
      <c r="K1057" s="44"/>
    </row>
    <row r="1058" spans="1:11" ht="45" x14ac:dyDescent="0.25">
      <c r="A1058">
        <v>3</v>
      </c>
      <c r="B1058">
        <v>10</v>
      </c>
      <c r="C1058">
        <v>87</v>
      </c>
      <c r="E1058" s="2" t="s">
        <v>384</v>
      </c>
      <c r="F1058" t="s">
        <v>31</v>
      </c>
      <c r="G1058">
        <v>0</v>
      </c>
      <c r="I1058" s="14"/>
      <c r="K1058" s="44"/>
    </row>
    <row r="1059" spans="1:11" x14ac:dyDescent="0.25">
      <c r="E1059" s="2"/>
      <c r="I1059" s="14"/>
      <c r="K1059" s="44"/>
    </row>
    <row r="1060" spans="1:11" x14ac:dyDescent="0.25">
      <c r="A1060">
        <v>3</v>
      </c>
      <c r="B1060">
        <v>10</v>
      </c>
      <c r="C1060">
        <v>87</v>
      </c>
      <c r="D1060">
        <v>77</v>
      </c>
      <c r="E1060" s="2" t="s">
        <v>382</v>
      </c>
      <c r="F1060" t="s">
        <v>111</v>
      </c>
      <c r="G1060">
        <v>23</v>
      </c>
      <c r="I1060" s="14">
        <f>G1060*H1060</f>
        <v>0</v>
      </c>
      <c r="K1060" s="44"/>
    </row>
    <row r="1061" spans="1:11" x14ac:dyDescent="0.25">
      <c r="E1061" s="2"/>
      <c r="I1061" s="14"/>
      <c r="K1061" s="44"/>
    </row>
    <row r="1062" spans="1:11" x14ac:dyDescent="0.25">
      <c r="A1062">
        <v>3</v>
      </c>
      <c r="B1062">
        <v>10</v>
      </c>
      <c r="C1062">
        <v>87</v>
      </c>
      <c r="D1062">
        <v>78</v>
      </c>
      <c r="E1062" s="2" t="s">
        <v>385</v>
      </c>
      <c r="F1062" t="s">
        <v>111</v>
      </c>
      <c r="G1062">
        <v>268</v>
      </c>
      <c r="I1062" s="14">
        <f>G1062*H1062</f>
        <v>0</v>
      </c>
      <c r="K1062" s="44"/>
    </row>
    <row r="1063" spans="1:11" x14ac:dyDescent="0.25">
      <c r="E1063" s="2"/>
      <c r="I1063" s="14"/>
      <c r="K1063" s="44"/>
    </row>
    <row r="1064" spans="1:11" x14ac:dyDescent="0.25">
      <c r="A1064">
        <v>3</v>
      </c>
      <c r="B1064">
        <v>10</v>
      </c>
      <c r="C1064">
        <v>87</v>
      </c>
      <c r="E1064" s="2" t="s">
        <v>386</v>
      </c>
      <c r="F1064" t="s">
        <v>14</v>
      </c>
      <c r="G1064">
        <v>0</v>
      </c>
      <c r="I1064" s="14"/>
      <c r="K1064" s="44"/>
    </row>
    <row r="1065" spans="1:11" x14ac:dyDescent="0.25">
      <c r="E1065" s="2"/>
      <c r="I1065" s="14"/>
      <c r="K1065" s="44"/>
    </row>
    <row r="1066" spans="1:11" x14ac:dyDescent="0.25">
      <c r="A1066">
        <v>3</v>
      </c>
      <c r="B1066">
        <v>10</v>
      </c>
      <c r="C1066">
        <v>87</v>
      </c>
      <c r="E1066" s="2" t="s">
        <v>372</v>
      </c>
      <c r="F1066" t="s">
        <v>14</v>
      </c>
      <c r="G1066">
        <v>0</v>
      </c>
      <c r="I1066" s="14"/>
      <c r="K1066" s="44"/>
    </row>
    <row r="1067" spans="1:11" x14ac:dyDescent="0.25">
      <c r="E1067" s="2"/>
      <c r="I1067" s="14"/>
      <c r="K1067" s="44"/>
    </row>
    <row r="1068" spans="1:11" ht="45" x14ac:dyDescent="0.25">
      <c r="A1068">
        <v>3</v>
      </c>
      <c r="B1068">
        <v>10</v>
      </c>
      <c r="C1068">
        <v>87</v>
      </c>
      <c r="E1068" s="2" t="s">
        <v>373</v>
      </c>
      <c r="F1068" t="s">
        <v>31</v>
      </c>
      <c r="G1068">
        <v>0</v>
      </c>
      <c r="I1068" s="14"/>
      <c r="K1068" s="44"/>
    </row>
    <row r="1069" spans="1:11" x14ac:dyDescent="0.25">
      <c r="E1069" s="2"/>
      <c r="I1069" s="14"/>
      <c r="K1069" s="44"/>
    </row>
    <row r="1070" spans="1:11" x14ac:dyDescent="0.25">
      <c r="A1070">
        <v>3</v>
      </c>
      <c r="B1070">
        <v>10</v>
      </c>
      <c r="C1070">
        <v>87</v>
      </c>
      <c r="D1070">
        <v>79</v>
      </c>
      <c r="E1070" s="2" t="s">
        <v>374</v>
      </c>
      <c r="F1070" t="s">
        <v>111</v>
      </c>
      <c r="G1070">
        <v>372</v>
      </c>
      <c r="I1070" s="14">
        <f>G1070*H1070</f>
        <v>0</v>
      </c>
      <c r="K1070" s="44"/>
    </row>
    <row r="1071" spans="1:11" x14ac:dyDescent="0.25">
      <c r="E1071" s="2"/>
      <c r="I1071" s="14"/>
      <c r="K1071" s="44"/>
    </row>
    <row r="1072" spans="1:11" ht="45" x14ac:dyDescent="0.25">
      <c r="A1072">
        <v>3</v>
      </c>
      <c r="B1072">
        <v>10</v>
      </c>
      <c r="C1072">
        <v>88</v>
      </c>
      <c r="E1072" s="2" t="s">
        <v>375</v>
      </c>
      <c r="F1072" t="s">
        <v>31</v>
      </c>
      <c r="G1072">
        <v>0</v>
      </c>
      <c r="I1072" s="14"/>
      <c r="K1072" s="44"/>
    </row>
    <row r="1073" spans="1:11" x14ac:dyDescent="0.25">
      <c r="E1073" s="2"/>
      <c r="I1073" s="14"/>
      <c r="K1073" s="44"/>
    </row>
    <row r="1074" spans="1:11" x14ac:dyDescent="0.25">
      <c r="A1074">
        <v>3</v>
      </c>
      <c r="B1074">
        <v>10</v>
      </c>
      <c r="C1074">
        <v>88</v>
      </c>
      <c r="D1074">
        <v>80</v>
      </c>
      <c r="E1074" s="2" t="s">
        <v>376</v>
      </c>
      <c r="F1074" t="s">
        <v>111</v>
      </c>
      <c r="G1074">
        <v>228</v>
      </c>
      <c r="I1074" s="14">
        <f>G1074*H1074</f>
        <v>0</v>
      </c>
      <c r="K1074" s="44"/>
    </row>
    <row r="1075" spans="1:11" x14ac:dyDescent="0.25">
      <c r="E1075" s="2"/>
      <c r="I1075" s="14"/>
      <c r="K1075" s="44"/>
    </row>
    <row r="1076" spans="1:11" x14ac:dyDescent="0.25">
      <c r="A1076">
        <v>3</v>
      </c>
      <c r="B1076">
        <v>10</v>
      </c>
      <c r="C1076">
        <v>88</v>
      </c>
      <c r="E1076" s="2" t="s">
        <v>387</v>
      </c>
      <c r="F1076" t="s">
        <v>14</v>
      </c>
      <c r="G1076">
        <v>0</v>
      </c>
      <c r="I1076" s="14"/>
      <c r="K1076" s="44"/>
    </row>
    <row r="1077" spans="1:11" x14ac:dyDescent="0.25">
      <c r="E1077" s="2"/>
      <c r="I1077" s="14"/>
      <c r="K1077" s="44"/>
    </row>
    <row r="1078" spans="1:11" ht="45" x14ac:dyDescent="0.25">
      <c r="A1078">
        <v>3</v>
      </c>
      <c r="B1078">
        <v>10</v>
      </c>
      <c r="C1078">
        <v>88</v>
      </c>
      <c r="E1078" s="2" t="s">
        <v>388</v>
      </c>
      <c r="F1078" t="s">
        <v>31</v>
      </c>
      <c r="G1078">
        <v>0</v>
      </c>
      <c r="I1078" s="14"/>
      <c r="K1078" s="44"/>
    </row>
    <row r="1079" spans="1:11" x14ac:dyDescent="0.25">
      <c r="E1079" s="2"/>
      <c r="I1079" s="14"/>
      <c r="K1079" s="44"/>
    </row>
    <row r="1080" spans="1:11" x14ac:dyDescent="0.25">
      <c r="A1080">
        <v>3</v>
      </c>
      <c r="B1080">
        <v>10</v>
      </c>
      <c r="C1080">
        <v>88</v>
      </c>
      <c r="D1080">
        <v>81</v>
      </c>
      <c r="E1080" s="2" t="s">
        <v>389</v>
      </c>
      <c r="F1080" t="s">
        <v>111</v>
      </c>
      <c r="G1080">
        <v>848</v>
      </c>
      <c r="I1080" s="14">
        <f>G1080*H1080</f>
        <v>0</v>
      </c>
      <c r="K1080" s="44"/>
    </row>
    <row r="1081" spans="1:11" x14ac:dyDescent="0.25">
      <c r="E1081" s="2"/>
      <c r="I1081" s="14"/>
      <c r="K1081" s="44"/>
    </row>
    <row r="1082" spans="1:11" x14ac:dyDescent="0.25">
      <c r="A1082">
        <v>3</v>
      </c>
      <c r="B1082">
        <v>10</v>
      </c>
      <c r="C1082">
        <v>88</v>
      </c>
      <c r="E1082" s="2" t="s">
        <v>390</v>
      </c>
      <c r="F1082" t="s">
        <v>14</v>
      </c>
      <c r="G1082">
        <v>0</v>
      </c>
      <c r="I1082" s="14"/>
      <c r="K1082" s="44"/>
    </row>
    <row r="1083" spans="1:11" x14ac:dyDescent="0.25">
      <c r="E1083" s="2"/>
      <c r="I1083" s="14"/>
      <c r="K1083" s="44"/>
    </row>
    <row r="1084" spans="1:11" ht="45" x14ac:dyDescent="0.25">
      <c r="A1084">
        <v>3</v>
      </c>
      <c r="B1084">
        <v>10</v>
      </c>
      <c r="C1084">
        <v>88</v>
      </c>
      <c r="E1084" s="2" t="s">
        <v>391</v>
      </c>
      <c r="F1084" t="s">
        <v>31</v>
      </c>
      <c r="G1084">
        <v>0</v>
      </c>
      <c r="I1084" s="14"/>
      <c r="K1084" s="44"/>
    </row>
    <row r="1085" spans="1:11" x14ac:dyDescent="0.25">
      <c r="E1085" s="2"/>
      <c r="I1085" s="14"/>
      <c r="K1085" s="44"/>
    </row>
    <row r="1086" spans="1:11" x14ac:dyDescent="0.25">
      <c r="A1086">
        <v>3</v>
      </c>
      <c r="B1086">
        <v>10</v>
      </c>
      <c r="C1086">
        <v>88</v>
      </c>
      <c r="D1086">
        <v>82</v>
      </c>
      <c r="E1086" s="2" t="s">
        <v>392</v>
      </c>
      <c r="F1086" t="s">
        <v>111</v>
      </c>
      <c r="G1086">
        <v>90</v>
      </c>
      <c r="I1086" s="14">
        <f>G1086*H1086</f>
        <v>0</v>
      </c>
      <c r="K1086" s="44"/>
    </row>
    <row r="1087" spans="1:11" x14ac:dyDescent="0.25">
      <c r="E1087" s="2"/>
      <c r="I1087" s="14"/>
      <c r="K1087" s="44"/>
    </row>
    <row r="1088" spans="1:11" x14ac:dyDescent="0.25">
      <c r="A1088">
        <v>3</v>
      </c>
      <c r="B1088">
        <v>10</v>
      </c>
      <c r="C1088">
        <v>88</v>
      </c>
      <c r="E1088" s="2" t="s">
        <v>377</v>
      </c>
      <c r="F1088" t="s">
        <v>14</v>
      </c>
      <c r="G1088">
        <v>0</v>
      </c>
      <c r="I1088" s="14"/>
      <c r="K1088" s="44"/>
    </row>
    <row r="1089" spans="1:11" x14ac:dyDescent="0.25">
      <c r="E1089" s="2"/>
      <c r="I1089" s="14"/>
      <c r="K1089" s="44"/>
    </row>
    <row r="1090" spans="1:11" ht="30" x14ac:dyDescent="0.25">
      <c r="A1090">
        <v>3</v>
      </c>
      <c r="B1090">
        <v>10</v>
      </c>
      <c r="C1090">
        <v>89</v>
      </c>
      <c r="E1090" s="2" t="s">
        <v>380</v>
      </c>
      <c r="F1090" t="s">
        <v>31</v>
      </c>
      <c r="G1090">
        <v>0</v>
      </c>
      <c r="I1090" s="14"/>
      <c r="K1090" s="44"/>
    </row>
    <row r="1091" spans="1:11" x14ac:dyDescent="0.25">
      <c r="E1091" s="2"/>
      <c r="I1091" s="14"/>
      <c r="K1091" s="44"/>
    </row>
    <row r="1092" spans="1:11" x14ac:dyDescent="0.25">
      <c r="A1092">
        <v>3</v>
      </c>
      <c r="B1092">
        <v>10</v>
      </c>
      <c r="C1092">
        <v>89</v>
      </c>
      <c r="D1092">
        <v>83</v>
      </c>
      <c r="E1092" s="2" t="s">
        <v>381</v>
      </c>
      <c r="F1092" t="s">
        <v>111</v>
      </c>
      <c r="G1092">
        <v>99</v>
      </c>
      <c r="I1092" s="14">
        <f>G1092*H1092</f>
        <v>0</v>
      </c>
      <c r="K1092" s="44"/>
    </row>
    <row r="1093" spans="1:11" x14ac:dyDescent="0.25">
      <c r="E1093" s="2"/>
      <c r="I1093" s="14"/>
      <c r="K1093" s="44"/>
    </row>
    <row r="1094" spans="1:11" x14ac:dyDescent="0.25">
      <c r="A1094">
        <v>3</v>
      </c>
      <c r="B1094">
        <v>10</v>
      </c>
      <c r="C1094">
        <v>89</v>
      </c>
      <c r="E1094" s="2" t="s">
        <v>383</v>
      </c>
      <c r="F1094" t="s">
        <v>14</v>
      </c>
      <c r="G1094">
        <v>0</v>
      </c>
      <c r="I1094" s="14"/>
      <c r="K1094" s="44"/>
    </row>
    <row r="1095" spans="1:11" x14ac:dyDescent="0.25">
      <c r="E1095" s="2"/>
      <c r="I1095" s="14"/>
      <c r="K1095" s="44"/>
    </row>
    <row r="1096" spans="1:11" ht="45" x14ac:dyDescent="0.25">
      <c r="A1096">
        <v>3</v>
      </c>
      <c r="B1096">
        <v>10</v>
      </c>
      <c r="C1096">
        <v>89</v>
      </c>
      <c r="E1096" s="2" t="s">
        <v>384</v>
      </c>
      <c r="F1096" t="s">
        <v>31</v>
      </c>
      <c r="G1096">
        <v>0</v>
      </c>
      <c r="I1096" s="14"/>
      <c r="K1096" s="44"/>
    </row>
    <row r="1097" spans="1:11" x14ac:dyDescent="0.25">
      <c r="E1097" s="2"/>
      <c r="I1097" s="14"/>
      <c r="K1097" s="44"/>
    </row>
    <row r="1098" spans="1:11" x14ac:dyDescent="0.25">
      <c r="A1098">
        <v>3</v>
      </c>
      <c r="B1098">
        <v>10</v>
      </c>
      <c r="C1098">
        <v>89</v>
      </c>
      <c r="D1098">
        <v>84</v>
      </c>
      <c r="E1098" s="2" t="s">
        <v>382</v>
      </c>
      <c r="F1098" t="s">
        <v>111</v>
      </c>
      <c r="G1098">
        <v>20</v>
      </c>
      <c r="I1098" s="14">
        <f>G1098*H1098</f>
        <v>0</v>
      </c>
      <c r="K1098" s="44"/>
    </row>
    <row r="1099" spans="1:11" x14ac:dyDescent="0.25">
      <c r="E1099" s="2"/>
      <c r="I1099" s="14"/>
      <c r="K1099" s="44"/>
    </row>
    <row r="1100" spans="1:11" x14ac:dyDescent="0.25">
      <c r="A1100">
        <v>3</v>
      </c>
      <c r="B1100">
        <v>10</v>
      </c>
      <c r="C1100">
        <v>89</v>
      </c>
      <c r="D1100">
        <v>85</v>
      </c>
      <c r="E1100" s="2" t="s">
        <v>385</v>
      </c>
      <c r="F1100" t="s">
        <v>111</v>
      </c>
      <c r="G1100">
        <v>26</v>
      </c>
      <c r="I1100" s="14">
        <f>G1100*H1100</f>
        <v>0</v>
      </c>
      <c r="K1100" s="44"/>
    </row>
    <row r="1101" spans="1:11" x14ac:dyDescent="0.25">
      <c r="E1101" s="2"/>
      <c r="I1101" s="14"/>
      <c r="K1101" s="44"/>
    </row>
    <row r="1102" spans="1:11" ht="15.75" thickBot="1" x14ac:dyDescent="0.3">
      <c r="A1102">
        <v>3</v>
      </c>
      <c r="B1102">
        <v>10</v>
      </c>
      <c r="E1102" s="2"/>
      <c r="G1102">
        <v>0</v>
      </c>
      <c r="I1102" s="15">
        <f>SUM(I1036:I1101)</f>
        <v>0</v>
      </c>
      <c r="K1102" s="44"/>
    </row>
    <row r="1103" spans="1:11" ht="15.75" thickTop="1" x14ac:dyDescent="0.25">
      <c r="E1103" s="2"/>
      <c r="I1103" s="14"/>
      <c r="K1103" s="44"/>
    </row>
    <row r="1104" spans="1:11" x14ac:dyDescent="0.25">
      <c r="E1104" s="6" t="s">
        <v>719</v>
      </c>
      <c r="I1104" s="14"/>
      <c r="K1104" s="44"/>
    </row>
    <row r="1105" spans="1:11" x14ac:dyDescent="0.25">
      <c r="E1105" s="2"/>
      <c r="I1105" s="14"/>
      <c r="K1105" s="44"/>
    </row>
    <row r="1106" spans="1:11" x14ac:dyDescent="0.25">
      <c r="A1106">
        <v>3</v>
      </c>
      <c r="B1106">
        <v>11</v>
      </c>
      <c r="C1106">
        <v>91</v>
      </c>
      <c r="D1106">
        <v>1</v>
      </c>
      <c r="E1106" s="2" t="s">
        <v>393</v>
      </c>
      <c r="F1106" t="s">
        <v>741</v>
      </c>
      <c r="I1106" s="14">
        <f>+I586</f>
        <v>0</v>
      </c>
      <c r="K1106" s="44"/>
    </row>
    <row r="1107" spans="1:11" x14ac:dyDescent="0.25">
      <c r="E1107" s="2"/>
      <c r="I1107" s="14"/>
      <c r="K1107" s="44"/>
    </row>
    <row r="1108" spans="1:11" x14ac:dyDescent="0.25">
      <c r="A1108">
        <v>3</v>
      </c>
      <c r="B1108">
        <v>11</v>
      </c>
      <c r="C1108">
        <v>91</v>
      </c>
      <c r="D1108">
        <v>2</v>
      </c>
      <c r="E1108" s="2" t="s">
        <v>395</v>
      </c>
      <c r="F1108" t="s">
        <v>742</v>
      </c>
      <c r="I1108" s="14">
        <f>+I668</f>
        <v>0</v>
      </c>
      <c r="K1108" s="44"/>
    </row>
    <row r="1109" spans="1:11" x14ac:dyDescent="0.25">
      <c r="E1109" s="2"/>
      <c r="I1109" s="14"/>
      <c r="K1109" s="44"/>
    </row>
    <row r="1110" spans="1:11" x14ac:dyDescent="0.25">
      <c r="A1110">
        <v>3</v>
      </c>
      <c r="B1110">
        <v>11</v>
      </c>
      <c r="C1110">
        <v>91</v>
      </c>
      <c r="D1110">
        <v>3</v>
      </c>
      <c r="E1110" s="2" t="s">
        <v>396</v>
      </c>
      <c r="F1110" t="s">
        <v>743</v>
      </c>
      <c r="I1110" s="14">
        <f>+I720</f>
        <v>0</v>
      </c>
      <c r="K1110" s="44"/>
    </row>
    <row r="1111" spans="1:11" x14ac:dyDescent="0.25">
      <c r="E1111" s="2"/>
      <c r="I1111" s="14"/>
      <c r="K1111" s="44"/>
    </row>
    <row r="1112" spans="1:11" x14ac:dyDescent="0.25">
      <c r="A1112">
        <v>3</v>
      </c>
      <c r="B1112">
        <v>11</v>
      </c>
      <c r="C1112">
        <v>91</v>
      </c>
      <c r="D1112">
        <v>4</v>
      </c>
      <c r="E1112" s="2" t="s">
        <v>397</v>
      </c>
      <c r="F1112" t="s">
        <v>744</v>
      </c>
      <c r="I1112" s="14">
        <f>+I758</f>
        <v>0</v>
      </c>
      <c r="K1112" s="44"/>
    </row>
    <row r="1113" spans="1:11" x14ac:dyDescent="0.25">
      <c r="E1113" s="2"/>
      <c r="I1113" s="14"/>
      <c r="K1113" s="44"/>
    </row>
    <row r="1114" spans="1:11" x14ac:dyDescent="0.25">
      <c r="A1114">
        <v>3</v>
      </c>
      <c r="B1114">
        <v>11</v>
      </c>
      <c r="C1114">
        <v>91</v>
      </c>
      <c r="D1114">
        <v>5</v>
      </c>
      <c r="E1114" s="2" t="s">
        <v>398</v>
      </c>
      <c r="F1114" t="s">
        <v>745</v>
      </c>
      <c r="I1114" s="14">
        <f>+I822</f>
        <v>0</v>
      </c>
      <c r="K1114" s="44"/>
    </row>
    <row r="1115" spans="1:11" x14ac:dyDescent="0.25">
      <c r="E1115" s="2"/>
      <c r="I1115" s="14"/>
      <c r="K1115" s="44"/>
    </row>
    <row r="1116" spans="1:11" x14ac:dyDescent="0.25">
      <c r="A1116">
        <v>3</v>
      </c>
      <c r="B1116">
        <v>11</v>
      </c>
      <c r="C1116">
        <v>91</v>
      </c>
      <c r="D1116">
        <v>6</v>
      </c>
      <c r="E1116" s="2" t="s">
        <v>399</v>
      </c>
      <c r="F1116" t="s">
        <v>746</v>
      </c>
      <c r="I1116" s="14">
        <f>+I892</f>
        <v>130000</v>
      </c>
      <c r="K1116" s="44"/>
    </row>
    <row r="1117" spans="1:11" x14ac:dyDescent="0.25">
      <c r="E1117" s="2"/>
      <c r="I1117" s="14"/>
      <c r="K1117" s="44"/>
    </row>
    <row r="1118" spans="1:11" x14ac:dyDescent="0.25">
      <c r="A1118">
        <v>3</v>
      </c>
      <c r="B1118">
        <v>11</v>
      </c>
      <c r="C1118">
        <v>91</v>
      </c>
      <c r="D1118">
        <v>7</v>
      </c>
      <c r="E1118" s="2" t="s">
        <v>400</v>
      </c>
      <c r="F1118" t="s">
        <v>747</v>
      </c>
      <c r="I1118" s="14">
        <f>+I924</f>
        <v>0</v>
      </c>
      <c r="K1118" s="44"/>
    </row>
    <row r="1119" spans="1:11" x14ac:dyDescent="0.25">
      <c r="E1119" s="2"/>
      <c r="I1119" s="14"/>
      <c r="K1119" s="44"/>
    </row>
    <row r="1120" spans="1:11" x14ac:dyDescent="0.25">
      <c r="A1120">
        <v>3</v>
      </c>
      <c r="B1120">
        <v>11</v>
      </c>
      <c r="C1120">
        <v>91</v>
      </c>
      <c r="D1120">
        <v>8</v>
      </c>
      <c r="E1120" s="2" t="s">
        <v>401</v>
      </c>
      <c r="F1120" t="s">
        <v>748</v>
      </c>
      <c r="I1120" s="14">
        <f>+I992</f>
        <v>0</v>
      </c>
      <c r="K1120" s="44"/>
    </row>
    <row r="1121" spans="1:11" x14ac:dyDescent="0.25">
      <c r="E1121" s="2"/>
      <c r="I1121" s="14"/>
      <c r="K1121" s="44"/>
    </row>
    <row r="1122" spans="1:11" x14ac:dyDescent="0.25">
      <c r="A1122">
        <v>3</v>
      </c>
      <c r="B1122">
        <v>11</v>
      </c>
      <c r="C1122">
        <v>91</v>
      </c>
      <c r="D1122">
        <v>9</v>
      </c>
      <c r="E1122" s="2" t="s">
        <v>402</v>
      </c>
      <c r="F1122" t="s">
        <v>749</v>
      </c>
      <c r="I1122" s="14">
        <f>+I1014</f>
        <v>0</v>
      </c>
      <c r="K1122" s="44"/>
    </row>
    <row r="1123" spans="1:11" x14ac:dyDescent="0.25">
      <c r="E1123" s="2"/>
      <c r="I1123" s="14"/>
      <c r="K1123" s="44"/>
    </row>
    <row r="1124" spans="1:11" x14ac:dyDescent="0.25">
      <c r="A1124">
        <v>3</v>
      </c>
      <c r="B1124">
        <v>11</v>
      </c>
      <c r="C1124">
        <v>91</v>
      </c>
      <c r="D1124">
        <v>10</v>
      </c>
      <c r="E1124" s="2" t="s">
        <v>403</v>
      </c>
      <c r="F1124" t="s">
        <v>750</v>
      </c>
      <c r="I1124" s="14">
        <f>+I1102</f>
        <v>0</v>
      </c>
      <c r="K1124" s="44"/>
    </row>
    <row r="1125" spans="1:11" x14ac:dyDescent="0.25">
      <c r="E1125" s="2"/>
      <c r="I1125" s="14"/>
      <c r="K1125" s="44"/>
    </row>
    <row r="1126" spans="1:11" ht="15.75" thickBot="1" x14ac:dyDescent="0.3">
      <c r="E1126" s="2"/>
      <c r="I1126" s="15">
        <f>SUM(I1106:I1125)</f>
        <v>130000</v>
      </c>
      <c r="K1126" s="44"/>
    </row>
    <row r="1127" spans="1:11" ht="15.75" thickTop="1" x14ac:dyDescent="0.25">
      <c r="E1127" s="2"/>
      <c r="I1127" s="14"/>
      <c r="K1127" s="44"/>
    </row>
    <row r="1128" spans="1:11" x14ac:dyDescent="0.25">
      <c r="A1128">
        <v>4</v>
      </c>
      <c r="B1128">
        <v>1</v>
      </c>
      <c r="C1128">
        <v>92</v>
      </c>
      <c r="E1128" s="5" t="s">
        <v>404</v>
      </c>
      <c r="F1128" t="s">
        <v>10</v>
      </c>
      <c r="G1128">
        <v>0</v>
      </c>
      <c r="I1128" s="14"/>
      <c r="K1128" s="44"/>
    </row>
    <row r="1129" spans="1:11" x14ac:dyDescent="0.25">
      <c r="E1129" s="5"/>
      <c r="I1129" s="14"/>
      <c r="K1129" s="44"/>
    </row>
    <row r="1130" spans="1:11" x14ac:dyDescent="0.25">
      <c r="A1130">
        <v>4</v>
      </c>
      <c r="B1130">
        <v>1</v>
      </c>
      <c r="C1130">
        <v>92</v>
      </c>
      <c r="E1130" s="5" t="s">
        <v>405</v>
      </c>
      <c r="F1130" t="s">
        <v>10</v>
      </c>
      <c r="G1130">
        <v>0</v>
      </c>
      <c r="I1130" s="14"/>
      <c r="K1130" s="44"/>
    </row>
    <row r="1131" spans="1:11" x14ac:dyDescent="0.25">
      <c r="E1131" s="2"/>
      <c r="I1131" s="14"/>
      <c r="K1131" s="44"/>
    </row>
    <row r="1132" spans="1:11" x14ac:dyDescent="0.25">
      <c r="A1132">
        <v>4</v>
      </c>
      <c r="B1132">
        <v>1</v>
      </c>
      <c r="C1132">
        <v>92</v>
      </c>
      <c r="E1132" s="2" t="s">
        <v>406</v>
      </c>
      <c r="F1132" t="s">
        <v>14</v>
      </c>
      <c r="G1132">
        <v>0</v>
      </c>
      <c r="I1132" s="14"/>
      <c r="K1132" s="44"/>
    </row>
    <row r="1133" spans="1:11" x14ac:dyDescent="0.25">
      <c r="E1133" s="2"/>
      <c r="I1133" s="14"/>
      <c r="K1133" s="44"/>
    </row>
    <row r="1134" spans="1:11" x14ac:dyDescent="0.25">
      <c r="A1134">
        <v>4</v>
      </c>
      <c r="B1134">
        <v>1</v>
      </c>
      <c r="C1134">
        <v>92</v>
      </c>
      <c r="E1134" s="2" t="s">
        <v>407</v>
      </c>
      <c r="F1134" t="s">
        <v>14</v>
      </c>
      <c r="G1134">
        <v>0</v>
      </c>
      <c r="I1134" s="14"/>
      <c r="K1134" s="44"/>
    </row>
    <row r="1135" spans="1:11" x14ac:dyDescent="0.25">
      <c r="E1135" s="2"/>
      <c r="I1135" s="14"/>
      <c r="K1135" s="44"/>
    </row>
    <row r="1136" spans="1:11" x14ac:dyDescent="0.25">
      <c r="A1136">
        <v>4</v>
      </c>
      <c r="B1136">
        <v>1</v>
      </c>
      <c r="C1136">
        <v>92</v>
      </c>
      <c r="E1136" s="2" t="s">
        <v>408</v>
      </c>
      <c r="F1136" t="s">
        <v>31</v>
      </c>
      <c r="G1136">
        <v>0</v>
      </c>
      <c r="I1136" s="14"/>
      <c r="K1136" s="44"/>
    </row>
    <row r="1137" spans="1:11" x14ac:dyDescent="0.25">
      <c r="E1137" s="2"/>
      <c r="I1137" s="14"/>
      <c r="K1137" s="44"/>
    </row>
    <row r="1138" spans="1:11" ht="30" x14ac:dyDescent="0.25">
      <c r="A1138">
        <v>4</v>
      </c>
      <c r="B1138">
        <v>1</v>
      </c>
      <c r="C1138">
        <v>92</v>
      </c>
      <c r="D1138">
        <v>1</v>
      </c>
      <c r="E1138" s="2" t="s">
        <v>409</v>
      </c>
      <c r="F1138" t="s">
        <v>115</v>
      </c>
      <c r="G1138">
        <v>20</v>
      </c>
      <c r="I1138" s="14">
        <f>G1138*H1138</f>
        <v>0</v>
      </c>
      <c r="K1138" s="44"/>
    </row>
    <row r="1139" spans="1:11" x14ac:dyDescent="0.25">
      <c r="E1139" s="2"/>
      <c r="I1139" s="14"/>
      <c r="K1139" s="44"/>
    </row>
    <row r="1140" spans="1:11" ht="30" x14ac:dyDescent="0.25">
      <c r="A1140">
        <v>4</v>
      </c>
      <c r="B1140">
        <v>1</v>
      </c>
      <c r="C1140">
        <v>92</v>
      </c>
      <c r="D1140">
        <v>2</v>
      </c>
      <c r="E1140" s="2" t="s">
        <v>410</v>
      </c>
      <c r="F1140" t="s">
        <v>115</v>
      </c>
      <c r="G1140">
        <v>20</v>
      </c>
      <c r="I1140" s="14">
        <f>G1140*H1140</f>
        <v>0</v>
      </c>
      <c r="K1140" s="44"/>
    </row>
    <row r="1141" spans="1:11" x14ac:dyDescent="0.25">
      <c r="E1141" s="2"/>
      <c r="I1141" s="14"/>
      <c r="K1141" s="44"/>
    </row>
    <row r="1142" spans="1:11" x14ac:dyDescent="0.25">
      <c r="A1142">
        <v>4</v>
      </c>
      <c r="B1142">
        <v>1</v>
      </c>
      <c r="C1142">
        <v>92</v>
      </c>
      <c r="E1142" s="2" t="s">
        <v>411</v>
      </c>
      <c r="F1142" t="s">
        <v>31</v>
      </c>
      <c r="G1142">
        <v>0</v>
      </c>
      <c r="I1142" s="14"/>
      <c r="K1142" s="44"/>
    </row>
    <row r="1143" spans="1:11" x14ac:dyDescent="0.25">
      <c r="E1143" s="2"/>
      <c r="I1143" s="14"/>
      <c r="K1143" s="44"/>
    </row>
    <row r="1144" spans="1:11" ht="30" x14ac:dyDescent="0.25">
      <c r="A1144">
        <v>4</v>
      </c>
      <c r="B1144">
        <v>1</v>
      </c>
      <c r="C1144">
        <v>92</v>
      </c>
      <c r="D1144">
        <v>3</v>
      </c>
      <c r="E1144" s="2" t="s">
        <v>412</v>
      </c>
      <c r="F1144" t="s">
        <v>120</v>
      </c>
      <c r="G1144">
        <v>2</v>
      </c>
      <c r="I1144" s="14">
        <f>G1144*H1144</f>
        <v>0</v>
      </c>
      <c r="K1144" s="44"/>
    </row>
    <row r="1145" spans="1:11" x14ac:dyDescent="0.25">
      <c r="E1145" s="2"/>
      <c r="I1145" s="14"/>
      <c r="K1145" s="44"/>
    </row>
    <row r="1146" spans="1:11" x14ac:dyDescent="0.25">
      <c r="A1146">
        <v>4</v>
      </c>
      <c r="B1146">
        <v>1</v>
      </c>
      <c r="C1146">
        <v>92</v>
      </c>
      <c r="E1146" s="2" t="s">
        <v>413</v>
      </c>
      <c r="F1146" t="s">
        <v>31</v>
      </c>
      <c r="G1146">
        <v>0</v>
      </c>
      <c r="I1146" s="14"/>
      <c r="K1146" s="44"/>
    </row>
    <row r="1147" spans="1:11" x14ac:dyDescent="0.25">
      <c r="E1147" s="2"/>
      <c r="I1147" s="14"/>
      <c r="K1147" s="44"/>
    </row>
    <row r="1148" spans="1:11" ht="75" x14ac:dyDescent="0.25">
      <c r="A1148">
        <v>4</v>
      </c>
      <c r="B1148">
        <v>1</v>
      </c>
      <c r="C1148">
        <v>92</v>
      </c>
      <c r="D1148">
        <v>4</v>
      </c>
      <c r="E1148" s="2" t="s">
        <v>414</v>
      </c>
      <c r="F1148" t="s">
        <v>120</v>
      </c>
      <c r="G1148">
        <v>2</v>
      </c>
      <c r="I1148" s="14">
        <f>G1148*H1148</f>
        <v>0</v>
      </c>
      <c r="K1148" s="44"/>
    </row>
    <row r="1149" spans="1:11" x14ac:dyDescent="0.25">
      <c r="E1149" s="2"/>
      <c r="I1149" s="14"/>
      <c r="K1149" s="44"/>
    </row>
    <row r="1150" spans="1:11" ht="15.75" thickBot="1" x14ac:dyDescent="0.3">
      <c r="A1150">
        <v>4</v>
      </c>
      <c r="B1150">
        <v>1</v>
      </c>
      <c r="E1150" s="2"/>
      <c r="G1150">
        <v>0</v>
      </c>
      <c r="I1150" s="15">
        <f>SUM(I1137:I1149)</f>
        <v>0</v>
      </c>
      <c r="K1150" s="44"/>
    </row>
    <row r="1151" spans="1:11" ht="15.75" thickTop="1" x14ac:dyDescent="0.25">
      <c r="E1151" s="2"/>
      <c r="I1151" s="14"/>
      <c r="K1151" s="44"/>
    </row>
    <row r="1152" spans="1:11" x14ac:dyDescent="0.25">
      <c r="A1152">
        <v>4</v>
      </c>
      <c r="B1152">
        <v>2</v>
      </c>
      <c r="C1152">
        <v>93</v>
      </c>
      <c r="E1152" s="5" t="s">
        <v>404</v>
      </c>
      <c r="F1152" t="s">
        <v>10</v>
      </c>
      <c r="G1152">
        <v>0</v>
      </c>
      <c r="I1152" s="14"/>
      <c r="K1152" s="44"/>
    </row>
    <row r="1153" spans="1:11" x14ac:dyDescent="0.25">
      <c r="E1153" s="5"/>
      <c r="I1153" s="14"/>
      <c r="K1153" s="44"/>
    </row>
    <row r="1154" spans="1:11" x14ac:dyDescent="0.25">
      <c r="A1154">
        <v>4</v>
      </c>
      <c r="B1154">
        <v>2</v>
      </c>
      <c r="C1154">
        <v>93</v>
      </c>
      <c r="E1154" s="5" t="s">
        <v>415</v>
      </c>
      <c r="F1154" t="s">
        <v>10</v>
      </c>
      <c r="G1154">
        <v>0</v>
      </c>
      <c r="I1154" s="14"/>
      <c r="K1154" s="44"/>
    </row>
    <row r="1155" spans="1:11" x14ac:dyDescent="0.25">
      <c r="E1155" s="2"/>
      <c r="I1155" s="14"/>
      <c r="K1155" s="44"/>
    </row>
    <row r="1156" spans="1:11" x14ac:dyDescent="0.25">
      <c r="A1156">
        <v>4</v>
      </c>
      <c r="B1156">
        <v>2</v>
      </c>
      <c r="C1156">
        <v>93</v>
      </c>
      <c r="E1156" s="2" t="s">
        <v>121</v>
      </c>
      <c r="F1156" t="s">
        <v>14</v>
      </c>
      <c r="G1156">
        <v>0</v>
      </c>
      <c r="I1156" s="14"/>
      <c r="K1156" s="44"/>
    </row>
    <row r="1157" spans="1:11" x14ac:dyDescent="0.25">
      <c r="E1157" s="2"/>
      <c r="I1157" s="14"/>
      <c r="K1157" s="44"/>
    </row>
    <row r="1158" spans="1:11" x14ac:dyDescent="0.25">
      <c r="A1158">
        <v>4</v>
      </c>
      <c r="B1158">
        <v>2</v>
      </c>
      <c r="C1158">
        <v>93</v>
      </c>
      <c r="E1158" s="2" t="s">
        <v>416</v>
      </c>
      <c r="F1158" t="s">
        <v>31</v>
      </c>
      <c r="G1158">
        <v>0</v>
      </c>
      <c r="I1158" s="14"/>
      <c r="K1158" s="44"/>
    </row>
    <row r="1159" spans="1:11" x14ac:dyDescent="0.25">
      <c r="E1159" s="2"/>
      <c r="I1159" s="14"/>
      <c r="K1159" s="44"/>
    </row>
    <row r="1160" spans="1:11" x14ac:dyDescent="0.25">
      <c r="A1160">
        <v>4</v>
      </c>
      <c r="B1160">
        <v>2</v>
      </c>
      <c r="C1160">
        <v>93</v>
      </c>
      <c r="D1160">
        <v>5</v>
      </c>
      <c r="E1160" s="2" t="s">
        <v>417</v>
      </c>
      <c r="F1160" t="s">
        <v>111</v>
      </c>
      <c r="G1160">
        <v>77</v>
      </c>
      <c r="I1160" s="14">
        <f>G1160*H1160</f>
        <v>0</v>
      </c>
      <c r="K1160" s="44"/>
    </row>
    <row r="1161" spans="1:11" x14ac:dyDescent="0.25">
      <c r="E1161" s="2"/>
      <c r="I1161" s="14"/>
      <c r="K1161" s="44"/>
    </row>
    <row r="1162" spans="1:11" x14ac:dyDescent="0.25">
      <c r="A1162">
        <v>4</v>
      </c>
      <c r="B1162">
        <v>2</v>
      </c>
      <c r="C1162">
        <v>93</v>
      </c>
      <c r="E1162" s="2" t="s">
        <v>418</v>
      </c>
      <c r="F1162" t="s">
        <v>14</v>
      </c>
      <c r="G1162">
        <v>0</v>
      </c>
      <c r="I1162" s="14"/>
      <c r="K1162" s="44"/>
    </row>
    <row r="1163" spans="1:11" x14ac:dyDescent="0.25">
      <c r="E1163" s="2"/>
      <c r="I1163" s="14"/>
      <c r="K1163" s="44"/>
    </row>
    <row r="1164" spans="1:11" ht="120" x14ac:dyDescent="0.25">
      <c r="A1164">
        <v>4</v>
      </c>
      <c r="B1164">
        <v>2</v>
      </c>
      <c r="C1164">
        <v>93</v>
      </c>
      <c r="E1164" s="2" t="s">
        <v>419</v>
      </c>
      <c r="F1164" t="s">
        <v>31</v>
      </c>
      <c r="G1164">
        <v>0</v>
      </c>
      <c r="I1164" s="14"/>
      <c r="K1164" s="44"/>
    </row>
    <row r="1165" spans="1:11" x14ac:dyDescent="0.25">
      <c r="E1165" s="2"/>
      <c r="I1165" s="14"/>
      <c r="K1165" s="44"/>
    </row>
    <row r="1166" spans="1:11" ht="75" x14ac:dyDescent="0.25">
      <c r="A1166">
        <v>4</v>
      </c>
      <c r="B1166">
        <v>2</v>
      </c>
      <c r="C1166">
        <v>93</v>
      </c>
      <c r="D1166">
        <v>6</v>
      </c>
      <c r="E1166" s="2" t="s">
        <v>420</v>
      </c>
      <c r="F1166" t="s">
        <v>115</v>
      </c>
      <c r="G1166">
        <v>70</v>
      </c>
      <c r="I1166" s="14">
        <f>G1166*H1166</f>
        <v>0</v>
      </c>
      <c r="K1166" s="44"/>
    </row>
    <row r="1167" spans="1:11" x14ac:dyDescent="0.25">
      <c r="E1167" s="2"/>
      <c r="I1167" s="14"/>
      <c r="K1167" s="44"/>
    </row>
    <row r="1168" spans="1:11" ht="75" x14ac:dyDescent="0.25">
      <c r="A1168">
        <v>4</v>
      </c>
      <c r="B1168">
        <v>2</v>
      </c>
      <c r="C1168">
        <v>93</v>
      </c>
      <c r="D1168">
        <v>7</v>
      </c>
      <c r="E1168" s="2" t="s">
        <v>421</v>
      </c>
      <c r="F1168" t="s">
        <v>115</v>
      </c>
      <c r="G1168">
        <v>351</v>
      </c>
      <c r="I1168" s="14">
        <f>G1168*H1168</f>
        <v>0</v>
      </c>
      <c r="K1168" s="44"/>
    </row>
    <row r="1169" spans="1:11" x14ac:dyDescent="0.25">
      <c r="E1169" s="2"/>
      <c r="I1169" s="14"/>
      <c r="K1169" s="44"/>
    </row>
    <row r="1170" spans="1:11" x14ac:dyDescent="0.25">
      <c r="A1170">
        <v>4</v>
      </c>
      <c r="B1170">
        <v>2</v>
      </c>
      <c r="C1170">
        <v>93</v>
      </c>
      <c r="D1170">
        <v>8</v>
      </c>
      <c r="E1170" s="2" t="s">
        <v>422</v>
      </c>
      <c r="F1170" t="s">
        <v>120</v>
      </c>
      <c r="G1170">
        <v>12</v>
      </c>
      <c r="I1170" s="14">
        <f>G1170*H1170</f>
        <v>0</v>
      </c>
      <c r="K1170" s="44"/>
    </row>
    <row r="1171" spans="1:11" x14ac:dyDescent="0.25">
      <c r="E1171" s="2"/>
      <c r="I1171" s="14"/>
      <c r="K1171" s="44"/>
    </row>
    <row r="1172" spans="1:11" x14ac:dyDescent="0.25">
      <c r="A1172">
        <v>4</v>
      </c>
      <c r="B1172">
        <v>2</v>
      </c>
      <c r="C1172">
        <v>93</v>
      </c>
      <c r="D1172">
        <v>9</v>
      </c>
      <c r="E1172" s="2" t="s">
        <v>423</v>
      </c>
      <c r="F1172" t="s">
        <v>120</v>
      </c>
      <c r="G1172">
        <v>3</v>
      </c>
      <c r="I1172" s="14">
        <f>G1172*H1172</f>
        <v>0</v>
      </c>
      <c r="K1172" s="44"/>
    </row>
    <row r="1173" spans="1:11" x14ac:dyDescent="0.25">
      <c r="E1173" s="2"/>
      <c r="I1173" s="14"/>
      <c r="K1173" s="44"/>
    </row>
    <row r="1174" spans="1:11" ht="60" x14ac:dyDescent="0.25">
      <c r="A1174">
        <v>4</v>
      </c>
      <c r="B1174">
        <v>2</v>
      </c>
      <c r="C1174">
        <v>94</v>
      </c>
      <c r="D1174">
        <v>10</v>
      </c>
      <c r="E1174" s="2" t="s">
        <v>424</v>
      </c>
      <c r="F1174" t="s">
        <v>120</v>
      </c>
      <c r="G1174">
        <v>3</v>
      </c>
      <c r="I1174" s="14">
        <f>G1174*H1174</f>
        <v>0</v>
      </c>
      <c r="K1174" s="44"/>
    </row>
    <row r="1175" spans="1:11" x14ac:dyDescent="0.25">
      <c r="E1175" s="2"/>
      <c r="I1175" s="14"/>
      <c r="K1175" s="44"/>
    </row>
    <row r="1176" spans="1:11" ht="45" x14ac:dyDescent="0.25">
      <c r="A1176">
        <v>4</v>
      </c>
      <c r="B1176">
        <v>2</v>
      </c>
      <c r="C1176">
        <v>94</v>
      </c>
      <c r="D1176">
        <v>11</v>
      </c>
      <c r="E1176" s="2" t="s">
        <v>425</v>
      </c>
      <c r="F1176" t="s">
        <v>115</v>
      </c>
      <c r="G1176">
        <v>135</v>
      </c>
      <c r="I1176" s="14">
        <f>G1176*H1176</f>
        <v>0</v>
      </c>
      <c r="K1176" s="44"/>
    </row>
    <row r="1177" spans="1:11" x14ac:dyDescent="0.25">
      <c r="E1177" s="2"/>
      <c r="I1177" s="14"/>
      <c r="K1177" s="44"/>
    </row>
    <row r="1178" spans="1:11" ht="45" x14ac:dyDescent="0.25">
      <c r="A1178">
        <v>4</v>
      </c>
      <c r="B1178">
        <v>2</v>
      </c>
      <c r="C1178">
        <v>94</v>
      </c>
      <c r="D1178">
        <v>12</v>
      </c>
      <c r="E1178" s="2" t="s">
        <v>426</v>
      </c>
      <c r="F1178" t="s">
        <v>115</v>
      </c>
      <c r="G1178">
        <v>135</v>
      </c>
      <c r="I1178" s="14">
        <f>G1178*H1178</f>
        <v>0</v>
      </c>
      <c r="K1178" s="44"/>
    </row>
    <row r="1179" spans="1:11" x14ac:dyDescent="0.25">
      <c r="E1179" s="2"/>
      <c r="I1179" s="14"/>
      <c r="K1179" s="44"/>
    </row>
    <row r="1180" spans="1:11" x14ac:dyDescent="0.25">
      <c r="A1180">
        <v>4</v>
      </c>
      <c r="B1180">
        <v>2</v>
      </c>
      <c r="C1180">
        <v>94</v>
      </c>
      <c r="E1180" s="2" t="s">
        <v>427</v>
      </c>
      <c r="F1180" t="s">
        <v>14</v>
      </c>
      <c r="G1180">
        <v>0</v>
      </c>
      <c r="I1180" s="14"/>
      <c r="K1180" s="44"/>
    </row>
    <row r="1181" spans="1:11" x14ac:dyDescent="0.25">
      <c r="E1181" s="2"/>
      <c r="I1181" s="14"/>
      <c r="K1181" s="44"/>
    </row>
    <row r="1182" spans="1:11" x14ac:dyDescent="0.25">
      <c r="A1182">
        <v>4</v>
      </c>
      <c r="B1182">
        <v>2</v>
      </c>
      <c r="C1182">
        <v>94</v>
      </c>
      <c r="E1182" s="2" t="s">
        <v>428</v>
      </c>
      <c r="F1182" t="s">
        <v>31</v>
      </c>
      <c r="G1182">
        <v>0</v>
      </c>
      <c r="I1182" s="14"/>
      <c r="K1182" s="44"/>
    </row>
    <row r="1183" spans="1:11" x14ac:dyDescent="0.25">
      <c r="E1183" s="2"/>
      <c r="I1183" s="14"/>
      <c r="K1183" s="44"/>
    </row>
    <row r="1184" spans="1:11" ht="45" x14ac:dyDescent="0.25">
      <c r="A1184">
        <v>4</v>
      </c>
      <c r="B1184">
        <v>2</v>
      </c>
      <c r="C1184">
        <v>94</v>
      </c>
      <c r="D1184">
        <v>13</v>
      </c>
      <c r="E1184" s="2" t="s">
        <v>429</v>
      </c>
      <c r="F1184" t="s">
        <v>111</v>
      </c>
      <c r="G1184">
        <v>281</v>
      </c>
      <c r="I1184" s="14">
        <f>G1184*H1184</f>
        <v>0</v>
      </c>
      <c r="K1184" s="44"/>
    </row>
    <row r="1185" spans="1:11" x14ac:dyDescent="0.25">
      <c r="E1185" s="2"/>
      <c r="I1185" s="14"/>
      <c r="K1185" s="44"/>
    </row>
    <row r="1186" spans="1:11" x14ac:dyDescent="0.25">
      <c r="A1186">
        <v>4</v>
      </c>
      <c r="B1186">
        <v>2</v>
      </c>
      <c r="C1186">
        <v>94</v>
      </c>
      <c r="E1186" s="2" t="s">
        <v>430</v>
      </c>
      <c r="F1186" t="s">
        <v>14</v>
      </c>
      <c r="G1186">
        <v>0</v>
      </c>
      <c r="I1186" s="14"/>
      <c r="K1186" s="44"/>
    </row>
    <row r="1187" spans="1:11" x14ac:dyDescent="0.25">
      <c r="E1187" s="2"/>
      <c r="I1187" s="14"/>
      <c r="K1187" s="44"/>
    </row>
    <row r="1188" spans="1:11" x14ac:dyDescent="0.25">
      <c r="A1188">
        <v>4</v>
      </c>
      <c r="B1188">
        <v>2</v>
      </c>
      <c r="C1188">
        <v>94</v>
      </c>
      <c r="E1188" s="2" t="s">
        <v>431</v>
      </c>
      <c r="F1188" t="s">
        <v>14</v>
      </c>
      <c r="G1188">
        <v>0</v>
      </c>
      <c r="I1188" s="14"/>
      <c r="K1188" s="44"/>
    </row>
    <row r="1189" spans="1:11" x14ac:dyDescent="0.25">
      <c r="E1189" s="2"/>
      <c r="I1189" s="14"/>
      <c r="K1189" s="44"/>
    </row>
    <row r="1190" spans="1:11" x14ac:dyDescent="0.25">
      <c r="A1190">
        <v>4</v>
      </c>
      <c r="B1190">
        <v>2</v>
      </c>
      <c r="C1190">
        <v>94</v>
      </c>
      <c r="E1190" s="2" t="s">
        <v>432</v>
      </c>
      <c r="F1190" t="s">
        <v>14</v>
      </c>
      <c r="G1190">
        <v>0</v>
      </c>
      <c r="I1190" s="14"/>
      <c r="K1190" s="44"/>
    </row>
    <row r="1191" spans="1:11" x14ac:dyDescent="0.25">
      <c r="E1191" s="2"/>
      <c r="I1191" s="14"/>
      <c r="K1191" s="44"/>
    </row>
    <row r="1192" spans="1:11" x14ac:dyDescent="0.25">
      <c r="A1192">
        <v>4</v>
      </c>
      <c r="B1192">
        <v>2</v>
      </c>
      <c r="C1192">
        <v>94</v>
      </c>
      <c r="E1192" s="2" t="s">
        <v>433</v>
      </c>
      <c r="F1192" t="s">
        <v>31</v>
      </c>
      <c r="G1192">
        <v>0</v>
      </c>
      <c r="I1192" s="14"/>
      <c r="K1192" s="44"/>
    </row>
    <row r="1193" spans="1:11" x14ac:dyDescent="0.25">
      <c r="E1193" s="2"/>
      <c r="I1193" s="14"/>
      <c r="K1193" s="44"/>
    </row>
    <row r="1194" spans="1:11" x14ac:dyDescent="0.25">
      <c r="A1194">
        <v>4</v>
      </c>
      <c r="B1194">
        <v>2</v>
      </c>
      <c r="C1194">
        <v>94</v>
      </c>
      <c r="D1194">
        <v>14</v>
      </c>
      <c r="E1194" s="2" t="s">
        <v>434</v>
      </c>
      <c r="F1194" t="s">
        <v>111</v>
      </c>
      <c r="G1194">
        <v>122</v>
      </c>
      <c r="I1194" s="14">
        <f>G1194*H1194</f>
        <v>0</v>
      </c>
      <c r="K1194" s="44"/>
    </row>
    <row r="1195" spans="1:11" x14ac:dyDescent="0.25">
      <c r="E1195" s="2"/>
      <c r="I1195" s="14"/>
      <c r="K1195" s="44"/>
    </row>
    <row r="1196" spans="1:11" x14ac:dyDescent="0.25">
      <c r="A1196">
        <v>4</v>
      </c>
      <c r="B1196">
        <v>2</v>
      </c>
      <c r="C1196">
        <v>94</v>
      </c>
      <c r="E1196" s="2" t="s">
        <v>407</v>
      </c>
      <c r="F1196" t="s">
        <v>14</v>
      </c>
      <c r="G1196">
        <v>0</v>
      </c>
      <c r="I1196" s="14"/>
      <c r="K1196" s="44"/>
    </row>
    <row r="1197" spans="1:11" x14ac:dyDescent="0.25">
      <c r="E1197" s="2"/>
      <c r="I1197" s="14"/>
      <c r="K1197" s="44"/>
    </row>
    <row r="1198" spans="1:11" x14ac:dyDescent="0.25">
      <c r="A1198">
        <v>4</v>
      </c>
      <c r="B1198">
        <v>2</v>
      </c>
      <c r="C1198">
        <v>94</v>
      </c>
      <c r="E1198" s="2" t="s">
        <v>435</v>
      </c>
      <c r="F1198" t="s">
        <v>31</v>
      </c>
      <c r="G1198">
        <v>0</v>
      </c>
      <c r="I1198" s="14"/>
      <c r="K1198" s="44"/>
    </row>
    <row r="1199" spans="1:11" x14ac:dyDescent="0.25">
      <c r="E1199" s="2"/>
      <c r="I1199" s="14"/>
      <c r="K1199" s="44"/>
    </row>
    <row r="1200" spans="1:11" x14ac:dyDescent="0.25">
      <c r="A1200">
        <v>4</v>
      </c>
      <c r="B1200">
        <v>2</v>
      </c>
      <c r="C1200">
        <v>94</v>
      </c>
      <c r="D1200">
        <v>15</v>
      </c>
      <c r="E1200" s="2" t="s">
        <v>436</v>
      </c>
      <c r="F1200" t="s">
        <v>437</v>
      </c>
      <c r="G1200">
        <v>10</v>
      </c>
      <c r="I1200" s="14">
        <f>G1200*H1200</f>
        <v>0</v>
      </c>
      <c r="K1200" s="44"/>
    </row>
    <row r="1201" spans="1:11" x14ac:dyDescent="0.25">
      <c r="E1201" s="2"/>
      <c r="I1201" s="14"/>
      <c r="K1201" s="44"/>
    </row>
    <row r="1202" spans="1:11" x14ac:dyDescent="0.25">
      <c r="A1202">
        <v>4</v>
      </c>
      <c r="B1202">
        <v>2</v>
      </c>
      <c r="C1202">
        <v>94</v>
      </c>
      <c r="D1202">
        <v>16</v>
      </c>
      <c r="E1202" s="2" t="s">
        <v>438</v>
      </c>
      <c r="F1202" t="s">
        <v>437</v>
      </c>
      <c r="G1202">
        <v>24</v>
      </c>
      <c r="I1202" s="14">
        <f>G1202*H1202</f>
        <v>0</v>
      </c>
      <c r="K1202" s="44"/>
    </row>
    <row r="1203" spans="1:11" x14ac:dyDescent="0.25">
      <c r="E1203" s="2"/>
      <c r="I1203" s="14"/>
      <c r="K1203" s="44"/>
    </row>
    <row r="1204" spans="1:11" x14ac:dyDescent="0.25">
      <c r="A1204">
        <v>4</v>
      </c>
      <c r="B1204">
        <v>2</v>
      </c>
      <c r="C1204">
        <v>95</v>
      </c>
      <c r="E1204" s="2" t="s">
        <v>439</v>
      </c>
      <c r="F1204" t="s">
        <v>14</v>
      </c>
      <c r="G1204">
        <v>0</v>
      </c>
      <c r="I1204" s="14"/>
      <c r="K1204" s="44"/>
    </row>
    <row r="1205" spans="1:11" x14ac:dyDescent="0.25">
      <c r="E1205" s="2"/>
      <c r="I1205" s="14"/>
      <c r="K1205" s="44"/>
    </row>
    <row r="1206" spans="1:11" ht="45" x14ac:dyDescent="0.25">
      <c r="A1206">
        <v>4</v>
      </c>
      <c r="B1206">
        <v>2</v>
      </c>
      <c r="C1206">
        <v>95</v>
      </c>
      <c r="E1206" s="2" t="s">
        <v>440</v>
      </c>
      <c r="F1206" t="s">
        <v>31</v>
      </c>
      <c r="G1206">
        <v>0</v>
      </c>
      <c r="I1206" s="14"/>
      <c r="K1206" s="44"/>
    </row>
    <row r="1207" spans="1:11" x14ac:dyDescent="0.25">
      <c r="E1207" s="2"/>
      <c r="I1207" s="14"/>
      <c r="K1207" s="44"/>
    </row>
    <row r="1208" spans="1:11" x14ac:dyDescent="0.25">
      <c r="A1208">
        <v>4</v>
      </c>
      <c r="B1208">
        <v>2</v>
      </c>
      <c r="C1208">
        <v>95</v>
      </c>
      <c r="D1208">
        <v>17</v>
      </c>
      <c r="E1208" s="2" t="s">
        <v>441</v>
      </c>
      <c r="F1208" t="s">
        <v>437</v>
      </c>
      <c r="G1208">
        <v>7</v>
      </c>
      <c r="I1208" s="14">
        <f>G1208*H1208</f>
        <v>0</v>
      </c>
      <c r="K1208" s="44"/>
    </row>
    <row r="1209" spans="1:11" x14ac:dyDescent="0.25">
      <c r="E1209" s="2"/>
      <c r="I1209" s="14"/>
      <c r="K1209" s="44"/>
    </row>
    <row r="1210" spans="1:11" x14ac:dyDescent="0.25">
      <c r="A1210">
        <v>4</v>
      </c>
      <c r="B1210">
        <v>2</v>
      </c>
      <c r="C1210">
        <v>95</v>
      </c>
      <c r="E1210" s="2" t="s">
        <v>442</v>
      </c>
      <c r="F1210" t="s">
        <v>31</v>
      </c>
      <c r="G1210">
        <v>0</v>
      </c>
      <c r="I1210" s="14"/>
      <c r="K1210" s="44"/>
    </row>
    <row r="1211" spans="1:11" x14ac:dyDescent="0.25">
      <c r="E1211" s="2"/>
      <c r="I1211" s="14"/>
      <c r="K1211" s="44"/>
    </row>
    <row r="1212" spans="1:11" ht="30" x14ac:dyDescent="0.25">
      <c r="A1212">
        <v>4</v>
      </c>
      <c r="B1212">
        <v>2</v>
      </c>
      <c r="C1212">
        <v>95</v>
      </c>
      <c r="D1212">
        <v>18</v>
      </c>
      <c r="E1212" s="2" t="s">
        <v>443</v>
      </c>
      <c r="F1212" t="s">
        <v>437</v>
      </c>
      <c r="G1212">
        <v>27</v>
      </c>
      <c r="I1212" s="14">
        <f>G1212*H1212</f>
        <v>0</v>
      </c>
      <c r="K1212" s="44"/>
    </row>
    <row r="1213" spans="1:11" x14ac:dyDescent="0.25">
      <c r="E1213" s="2"/>
      <c r="I1213" s="14"/>
      <c r="K1213" s="44"/>
    </row>
    <row r="1214" spans="1:11" x14ac:dyDescent="0.25">
      <c r="A1214">
        <v>4</v>
      </c>
      <c r="B1214">
        <v>2</v>
      </c>
      <c r="C1214">
        <v>95</v>
      </c>
      <c r="E1214" s="2" t="s">
        <v>444</v>
      </c>
      <c r="F1214" t="s">
        <v>31</v>
      </c>
      <c r="G1214">
        <v>0</v>
      </c>
      <c r="I1214" s="14"/>
      <c r="K1214" s="44"/>
    </row>
    <row r="1215" spans="1:11" x14ac:dyDescent="0.25">
      <c r="E1215" s="2"/>
      <c r="I1215" s="14"/>
      <c r="K1215" s="44"/>
    </row>
    <row r="1216" spans="1:11" ht="60" x14ac:dyDescent="0.25">
      <c r="A1216">
        <v>4</v>
      </c>
      <c r="B1216">
        <v>2</v>
      </c>
      <c r="C1216">
        <v>95</v>
      </c>
      <c r="D1216">
        <v>19</v>
      </c>
      <c r="E1216" s="2" t="s">
        <v>445</v>
      </c>
      <c r="F1216" t="s">
        <v>111</v>
      </c>
      <c r="G1216">
        <v>156</v>
      </c>
      <c r="I1216" s="14">
        <f>G1216*H1216</f>
        <v>0</v>
      </c>
      <c r="K1216" s="44"/>
    </row>
    <row r="1217" spans="1:11" x14ac:dyDescent="0.25">
      <c r="E1217" s="2"/>
      <c r="I1217" s="14"/>
      <c r="K1217" s="44"/>
    </row>
    <row r="1218" spans="1:11" x14ac:dyDescent="0.25">
      <c r="A1218">
        <v>4</v>
      </c>
      <c r="B1218">
        <v>2</v>
      </c>
      <c r="C1218">
        <v>95</v>
      </c>
      <c r="E1218" s="2" t="s">
        <v>427</v>
      </c>
      <c r="F1218" t="s">
        <v>14</v>
      </c>
      <c r="G1218">
        <v>0</v>
      </c>
      <c r="I1218" s="14"/>
      <c r="K1218" s="44"/>
    </row>
    <row r="1219" spans="1:11" x14ac:dyDescent="0.25">
      <c r="E1219" s="2"/>
      <c r="I1219" s="14"/>
      <c r="K1219" s="44"/>
    </row>
    <row r="1220" spans="1:11" x14ac:dyDescent="0.25">
      <c r="A1220">
        <v>4</v>
      </c>
      <c r="B1220">
        <v>2</v>
      </c>
      <c r="C1220">
        <v>95</v>
      </c>
      <c r="E1220" s="2" t="s">
        <v>428</v>
      </c>
      <c r="F1220" t="s">
        <v>31</v>
      </c>
      <c r="G1220">
        <v>0</v>
      </c>
      <c r="I1220" s="14"/>
      <c r="K1220" s="44"/>
    </row>
    <row r="1221" spans="1:11" x14ac:dyDescent="0.25">
      <c r="E1221" s="2"/>
      <c r="I1221" s="14"/>
      <c r="K1221" s="44"/>
    </row>
    <row r="1222" spans="1:11" ht="45" x14ac:dyDescent="0.25">
      <c r="A1222">
        <v>4</v>
      </c>
      <c r="B1222">
        <v>2</v>
      </c>
      <c r="C1222">
        <v>95</v>
      </c>
      <c r="D1222">
        <v>20</v>
      </c>
      <c r="E1222" s="2" t="s">
        <v>429</v>
      </c>
      <c r="F1222" t="s">
        <v>111</v>
      </c>
      <c r="G1222">
        <v>156</v>
      </c>
      <c r="I1222" s="14">
        <f>G1222*H1222</f>
        <v>0</v>
      </c>
      <c r="K1222" s="44"/>
    </row>
    <row r="1223" spans="1:11" x14ac:dyDescent="0.25">
      <c r="E1223" s="2"/>
      <c r="I1223" s="14"/>
      <c r="K1223" s="44"/>
    </row>
    <row r="1224" spans="1:11" x14ac:dyDescent="0.25">
      <c r="A1224">
        <v>4</v>
      </c>
      <c r="B1224">
        <v>2</v>
      </c>
      <c r="C1224">
        <v>95</v>
      </c>
      <c r="E1224" s="2" t="s">
        <v>446</v>
      </c>
      <c r="F1224" t="s">
        <v>14</v>
      </c>
      <c r="G1224">
        <v>0</v>
      </c>
      <c r="I1224" s="14"/>
      <c r="K1224" s="44"/>
    </row>
    <row r="1225" spans="1:11" x14ac:dyDescent="0.25">
      <c r="E1225" s="2"/>
      <c r="I1225" s="14"/>
      <c r="K1225" s="44"/>
    </row>
    <row r="1226" spans="1:11" x14ac:dyDescent="0.25">
      <c r="A1226">
        <v>4</v>
      </c>
      <c r="B1226">
        <v>2</v>
      </c>
      <c r="C1226">
        <v>95</v>
      </c>
      <c r="E1226" s="2" t="s">
        <v>447</v>
      </c>
      <c r="F1226" t="s">
        <v>31</v>
      </c>
      <c r="G1226">
        <v>0</v>
      </c>
      <c r="I1226" s="14"/>
      <c r="K1226" s="44"/>
    </row>
    <row r="1227" spans="1:11" x14ac:dyDescent="0.25">
      <c r="E1227" s="2"/>
      <c r="I1227" s="14"/>
      <c r="K1227" s="44"/>
    </row>
    <row r="1228" spans="1:11" x14ac:dyDescent="0.25">
      <c r="A1228">
        <v>4</v>
      </c>
      <c r="B1228">
        <v>2</v>
      </c>
      <c r="C1228">
        <v>95</v>
      </c>
      <c r="D1228">
        <v>21</v>
      </c>
      <c r="E1228" s="2" t="s">
        <v>448</v>
      </c>
      <c r="F1228" t="s">
        <v>437</v>
      </c>
      <c r="G1228">
        <v>9</v>
      </c>
      <c r="I1228" s="14">
        <f>G1228*H1228</f>
        <v>0</v>
      </c>
      <c r="K1228" s="44"/>
    </row>
    <row r="1229" spans="1:11" x14ac:dyDescent="0.25">
      <c r="E1229" s="2"/>
      <c r="I1229" s="14"/>
      <c r="K1229" s="44"/>
    </row>
    <row r="1230" spans="1:11" x14ac:dyDescent="0.25">
      <c r="A1230">
        <v>4</v>
      </c>
      <c r="B1230">
        <v>2</v>
      </c>
      <c r="C1230">
        <v>95</v>
      </c>
      <c r="D1230">
        <v>22</v>
      </c>
      <c r="E1230" s="2" t="s">
        <v>449</v>
      </c>
      <c r="F1230" t="s">
        <v>437</v>
      </c>
      <c r="G1230">
        <v>18</v>
      </c>
      <c r="I1230" s="14">
        <f>G1230*H1230</f>
        <v>0</v>
      </c>
      <c r="K1230" s="44"/>
    </row>
    <row r="1231" spans="1:11" x14ac:dyDescent="0.25">
      <c r="E1231" s="2"/>
      <c r="I1231" s="14"/>
      <c r="K1231" s="44"/>
    </row>
    <row r="1232" spans="1:11" x14ac:dyDescent="0.25">
      <c r="A1232">
        <v>4</v>
      </c>
      <c r="B1232">
        <v>2</v>
      </c>
      <c r="C1232">
        <v>95</v>
      </c>
      <c r="E1232" s="2" t="s">
        <v>450</v>
      </c>
      <c r="F1232" t="s">
        <v>14</v>
      </c>
      <c r="G1232">
        <v>0</v>
      </c>
      <c r="I1232" s="14"/>
      <c r="K1232" s="44"/>
    </row>
    <row r="1233" spans="1:11" x14ac:dyDescent="0.25">
      <c r="E1233" s="2"/>
      <c r="I1233" s="14"/>
      <c r="K1233" s="44"/>
    </row>
    <row r="1234" spans="1:11" x14ac:dyDescent="0.25">
      <c r="A1234">
        <v>4</v>
      </c>
      <c r="B1234">
        <v>2</v>
      </c>
      <c r="C1234">
        <v>96</v>
      </c>
      <c r="E1234" s="2" t="s">
        <v>451</v>
      </c>
      <c r="F1234" t="s">
        <v>31</v>
      </c>
      <c r="G1234">
        <v>0</v>
      </c>
      <c r="I1234" s="14"/>
      <c r="K1234" s="44"/>
    </row>
    <row r="1235" spans="1:11" x14ac:dyDescent="0.25">
      <c r="E1235" s="2"/>
      <c r="I1235" s="14"/>
      <c r="K1235" s="44"/>
    </row>
    <row r="1236" spans="1:11" x14ac:dyDescent="0.25">
      <c r="A1236">
        <v>4</v>
      </c>
      <c r="B1236">
        <v>2</v>
      </c>
      <c r="C1236">
        <v>96</v>
      </c>
      <c r="D1236">
        <v>23</v>
      </c>
      <c r="E1236" s="2" t="s">
        <v>452</v>
      </c>
      <c r="F1236" t="s">
        <v>111</v>
      </c>
      <c r="G1236">
        <v>122</v>
      </c>
      <c r="I1236" s="14">
        <f>G1236*H1236</f>
        <v>0</v>
      </c>
      <c r="K1236" s="44"/>
    </row>
    <row r="1237" spans="1:11" x14ac:dyDescent="0.25">
      <c r="E1237" s="2"/>
      <c r="I1237" s="14"/>
      <c r="K1237" s="44"/>
    </row>
    <row r="1238" spans="1:11" x14ac:dyDescent="0.25">
      <c r="A1238">
        <v>4</v>
      </c>
      <c r="B1238">
        <v>2</v>
      </c>
      <c r="C1238">
        <v>96</v>
      </c>
      <c r="E1238" s="2" t="s">
        <v>453</v>
      </c>
      <c r="F1238" t="s">
        <v>14</v>
      </c>
      <c r="G1238">
        <v>0</v>
      </c>
      <c r="I1238" s="14"/>
      <c r="K1238" s="44"/>
    </row>
    <row r="1239" spans="1:11" x14ac:dyDescent="0.25">
      <c r="E1239" s="2"/>
      <c r="I1239" s="14"/>
      <c r="K1239" s="44"/>
    </row>
    <row r="1240" spans="1:11" ht="60" x14ac:dyDescent="0.25">
      <c r="A1240">
        <v>4</v>
      </c>
      <c r="B1240">
        <v>2</v>
      </c>
      <c r="C1240">
        <v>96</v>
      </c>
      <c r="D1240">
        <v>24</v>
      </c>
      <c r="E1240" s="2" t="s">
        <v>454</v>
      </c>
      <c r="F1240" t="s">
        <v>120</v>
      </c>
      <c r="G1240">
        <v>3</v>
      </c>
      <c r="I1240" s="14">
        <f>G1240*H1240</f>
        <v>0</v>
      </c>
      <c r="K1240" s="44"/>
    </row>
    <row r="1241" spans="1:11" x14ac:dyDescent="0.25">
      <c r="E1241" s="2"/>
      <c r="I1241" s="14"/>
      <c r="K1241" s="44"/>
    </row>
    <row r="1242" spans="1:11" x14ac:dyDescent="0.25">
      <c r="A1242">
        <v>4</v>
      </c>
      <c r="B1242">
        <v>2</v>
      </c>
      <c r="C1242">
        <v>96</v>
      </c>
      <c r="E1242" s="2" t="s">
        <v>455</v>
      </c>
      <c r="F1242" t="s">
        <v>14</v>
      </c>
      <c r="G1242">
        <v>0</v>
      </c>
      <c r="I1242" s="14"/>
      <c r="K1242" s="44"/>
    </row>
    <row r="1243" spans="1:11" x14ac:dyDescent="0.25">
      <c r="E1243" s="2"/>
      <c r="I1243" s="14"/>
      <c r="K1243" s="44"/>
    </row>
    <row r="1244" spans="1:11" ht="30" x14ac:dyDescent="0.25">
      <c r="A1244">
        <v>4</v>
      </c>
      <c r="B1244">
        <v>2</v>
      </c>
      <c r="C1244">
        <v>96</v>
      </c>
      <c r="E1244" s="2" t="s">
        <v>456</v>
      </c>
      <c r="F1244" t="s">
        <v>31</v>
      </c>
      <c r="G1244">
        <v>0</v>
      </c>
      <c r="I1244" s="14"/>
      <c r="K1244" s="44"/>
    </row>
    <row r="1245" spans="1:11" x14ac:dyDescent="0.25">
      <c r="E1245" s="2"/>
      <c r="I1245" s="14"/>
      <c r="K1245" s="44"/>
    </row>
    <row r="1246" spans="1:11" x14ac:dyDescent="0.25">
      <c r="A1246">
        <v>4</v>
      </c>
      <c r="B1246">
        <v>2</v>
      </c>
      <c r="C1246">
        <v>96</v>
      </c>
      <c r="D1246">
        <v>25</v>
      </c>
      <c r="E1246" s="2" t="s">
        <v>457</v>
      </c>
      <c r="F1246" t="s">
        <v>115</v>
      </c>
      <c r="G1246">
        <v>36</v>
      </c>
      <c r="I1246" s="14">
        <f>G1246*H1246</f>
        <v>0</v>
      </c>
      <c r="K1246" s="44"/>
    </row>
    <row r="1247" spans="1:11" x14ac:dyDescent="0.25">
      <c r="E1247" s="2"/>
      <c r="I1247" s="14"/>
      <c r="K1247" s="44"/>
    </row>
    <row r="1248" spans="1:11" x14ac:dyDescent="0.25">
      <c r="A1248">
        <v>4</v>
      </c>
      <c r="B1248">
        <v>2</v>
      </c>
      <c r="C1248">
        <v>96</v>
      </c>
      <c r="E1248" s="2" t="s">
        <v>458</v>
      </c>
      <c r="F1248" t="s">
        <v>14</v>
      </c>
      <c r="G1248">
        <v>0</v>
      </c>
      <c r="I1248" s="14"/>
      <c r="K1248" s="44"/>
    </row>
    <row r="1249" spans="1:11" x14ac:dyDescent="0.25">
      <c r="E1249" s="2"/>
      <c r="I1249" s="14"/>
      <c r="K1249" s="44"/>
    </row>
    <row r="1250" spans="1:11" x14ac:dyDescent="0.25">
      <c r="A1250">
        <v>4</v>
      </c>
      <c r="B1250">
        <v>2</v>
      </c>
      <c r="C1250">
        <v>96</v>
      </c>
      <c r="E1250" s="2" t="s">
        <v>459</v>
      </c>
      <c r="F1250" t="s">
        <v>31</v>
      </c>
      <c r="G1250">
        <v>0</v>
      </c>
      <c r="I1250" s="14"/>
      <c r="K1250" s="44"/>
    </row>
    <row r="1251" spans="1:11" x14ac:dyDescent="0.25">
      <c r="E1251" s="2"/>
      <c r="I1251" s="14"/>
      <c r="K1251" s="44"/>
    </row>
    <row r="1252" spans="1:11" ht="45" x14ac:dyDescent="0.25">
      <c r="A1252">
        <v>4</v>
      </c>
      <c r="B1252">
        <v>2</v>
      </c>
      <c r="C1252">
        <v>96</v>
      </c>
      <c r="D1252">
        <v>26</v>
      </c>
      <c r="E1252" s="2" t="s">
        <v>460</v>
      </c>
      <c r="F1252" t="s">
        <v>111</v>
      </c>
      <c r="G1252">
        <v>156</v>
      </c>
      <c r="I1252" s="14">
        <f>G1252*H1252</f>
        <v>0</v>
      </c>
      <c r="K1252" s="44"/>
    </row>
    <row r="1253" spans="1:11" x14ac:dyDescent="0.25">
      <c r="E1253" s="2"/>
      <c r="I1253" s="14"/>
      <c r="K1253" s="44"/>
    </row>
    <row r="1254" spans="1:11" x14ac:dyDescent="0.25">
      <c r="A1254">
        <v>4</v>
      </c>
      <c r="B1254">
        <v>2</v>
      </c>
      <c r="C1254">
        <v>96</v>
      </c>
      <c r="E1254" s="2" t="s">
        <v>165</v>
      </c>
      <c r="F1254" t="s">
        <v>14</v>
      </c>
      <c r="G1254">
        <v>0</v>
      </c>
      <c r="I1254" s="14"/>
      <c r="K1254" s="44"/>
    </row>
    <row r="1255" spans="1:11" x14ac:dyDescent="0.25">
      <c r="E1255" s="2"/>
      <c r="I1255" s="14"/>
      <c r="K1255" s="44"/>
    </row>
    <row r="1256" spans="1:11" x14ac:dyDescent="0.25">
      <c r="A1256">
        <v>4</v>
      </c>
      <c r="B1256">
        <v>2</v>
      </c>
      <c r="C1256">
        <v>96</v>
      </c>
      <c r="E1256" s="2" t="s">
        <v>189</v>
      </c>
      <c r="F1256" t="s">
        <v>31</v>
      </c>
      <c r="G1256">
        <v>0</v>
      </c>
      <c r="I1256" s="14"/>
      <c r="K1256" s="44"/>
    </row>
    <row r="1257" spans="1:11" x14ac:dyDescent="0.25">
      <c r="E1257" s="2"/>
      <c r="I1257" s="14"/>
      <c r="K1257" s="44"/>
    </row>
    <row r="1258" spans="1:11" x14ac:dyDescent="0.25">
      <c r="A1258">
        <v>4</v>
      </c>
      <c r="B1258">
        <v>2</v>
      </c>
      <c r="C1258">
        <v>96</v>
      </c>
      <c r="D1258">
        <v>27</v>
      </c>
      <c r="E1258" s="2" t="s">
        <v>461</v>
      </c>
      <c r="F1258" t="s">
        <v>111</v>
      </c>
      <c r="G1258">
        <v>21</v>
      </c>
      <c r="I1258" s="14">
        <f>G1258*H1258</f>
        <v>0</v>
      </c>
      <c r="K1258" s="44"/>
    </row>
    <row r="1259" spans="1:11" x14ac:dyDescent="0.25">
      <c r="E1259" s="2"/>
      <c r="I1259" s="14"/>
      <c r="K1259" s="44"/>
    </row>
    <row r="1260" spans="1:11" x14ac:dyDescent="0.25">
      <c r="A1260">
        <v>4</v>
      </c>
      <c r="B1260">
        <v>2</v>
      </c>
      <c r="C1260">
        <v>96</v>
      </c>
      <c r="E1260" s="2" t="s">
        <v>192</v>
      </c>
      <c r="F1260" t="s">
        <v>14</v>
      </c>
      <c r="G1260">
        <v>0</v>
      </c>
      <c r="I1260" s="14"/>
      <c r="K1260" s="44"/>
    </row>
    <row r="1261" spans="1:11" x14ac:dyDescent="0.25">
      <c r="E1261" s="2"/>
      <c r="I1261" s="14"/>
      <c r="K1261" s="44"/>
    </row>
    <row r="1262" spans="1:11" x14ac:dyDescent="0.25">
      <c r="A1262">
        <v>4</v>
      </c>
      <c r="B1262">
        <v>2</v>
      </c>
      <c r="C1262">
        <v>96</v>
      </c>
      <c r="E1262" s="2" t="s">
        <v>193</v>
      </c>
      <c r="F1262" t="s">
        <v>31</v>
      </c>
      <c r="G1262">
        <v>0</v>
      </c>
      <c r="I1262" s="14"/>
      <c r="K1262" s="44"/>
    </row>
    <row r="1263" spans="1:11" x14ac:dyDescent="0.25">
      <c r="E1263" s="2"/>
      <c r="I1263" s="14"/>
      <c r="K1263" s="44"/>
    </row>
    <row r="1264" spans="1:11" x14ac:dyDescent="0.25">
      <c r="A1264">
        <v>4</v>
      </c>
      <c r="B1264">
        <v>2</v>
      </c>
      <c r="C1264">
        <v>96</v>
      </c>
      <c r="D1264">
        <v>28</v>
      </c>
      <c r="E1264" s="2" t="s">
        <v>462</v>
      </c>
      <c r="F1264" t="s">
        <v>115</v>
      </c>
      <c r="G1264">
        <v>53</v>
      </c>
      <c r="I1264" s="14">
        <f>G1264*H1264</f>
        <v>0</v>
      </c>
      <c r="K1264" s="44"/>
    </row>
    <row r="1265" spans="1:11" x14ac:dyDescent="0.25">
      <c r="E1265" s="2"/>
      <c r="I1265" s="14"/>
      <c r="K1265" s="44"/>
    </row>
    <row r="1266" spans="1:11" x14ac:dyDescent="0.25">
      <c r="A1266">
        <v>4</v>
      </c>
      <c r="B1266">
        <v>2</v>
      </c>
      <c r="C1266">
        <v>96</v>
      </c>
      <c r="E1266" s="2" t="s">
        <v>463</v>
      </c>
      <c r="F1266" t="s">
        <v>14</v>
      </c>
      <c r="G1266">
        <v>0</v>
      </c>
      <c r="I1266" s="14"/>
      <c r="K1266" s="44"/>
    </row>
    <row r="1267" spans="1:11" x14ac:dyDescent="0.25">
      <c r="E1267" s="2"/>
      <c r="I1267" s="14"/>
      <c r="K1267" s="44"/>
    </row>
    <row r="1268" spans="1:11" x14ac:dyDescent="0.25">
      <c r="A1268">
        <v>4</v>
      </c>
      <c r="B1268">
        <v>2</v>
      </c>
      <c r="C1268">
        <v>96</v>
      </c>
      <c r="E1268" s="2" t="s">
        <v>464</v>
      </c>
      <c r="F1268" t="s">
        <v>14</v>
      </c>
      <c r="G1268">
        <v>0</v>
      </c>
      <c r="I1268" s="14"/>
      <c r="K1268" s="44"/>
    </row>
    <row r="1269" spans="1:11" x14ac:dyDescent="0.25">
      <c r="E1269" s="2"/>
      <c r="I1269" s="14"/>
      <c r="K1269" s="44"/>
    </row>
    <row r="1270" spans="1:11" ht="30" x14ac:dyDescent="0.25">
      <c r="A1270">
        <v>4</v>
      </c>
      <c r="B1270">
        <v>2</v>
      </c>
      <c r="C1270">
        <v>97</v>
      </c>
      <c r="E1270" s="2" t="s">
        <v>465</v>
      </c>
      <c r="F1270" t="s">
        <v>31</v>
      </c>
      <c r="G1270">
        <v>0</v>
      </c>
      <c r="I1270" s="14"/>
      <c r="K1270" s="44"/>
    </row>
    <row r="1271" spans="1:11" x14ac:dyDescent="0.25">
      <c r="E1271" s="2"/>
      <c r="I1271" s="14"/>
      <c r="K1271" s="44"/>
    </row>
    <row r="1272" spans="1:11" x14ac:dyDescent="0.25">
      <c r="A1272">
        <v>4</v>
      </c>
      <c r="B1272">
        <v>2</v>
      </c>
      <c r="C1272">
        <v>97</v>
      </c>
      <c r="D1272">
        <v>29</v>
      </c>
      <c r="E1272" s="2" t="s">
        <v>466</v>
      </c>
      <c r="F1272" t="s">
        <v>111</v>
      </c>
      <c r="G1272">
        <v>122</v>
      </c>
      <c r="I1272" s="14">
        <f>G1272*H1272</f>
        <v>0</v>
      </c>
      <c r="K1272" s="44"/>
    </row>
    <row r="1273" spans="1:11" x14ac:dyDescent="0.25">
      <c r="E1273" s="2"/>
      <c r="I1273" s="14"/>
      <c r="K1273" s="44"/>
    </row>
    <row r="1274" spans="1:11" x14ac:dyDescent="0.25">
      <c r="A1274">
        <v>4</v>
      </c>
      <c r="B1274">
        <v>2</v>
      </c>
      <c r="C1274">
        <v>97</v>
      </c>
      <c r="E1274" s="2" t="s">
        <v>467</v>
      </c>
      <c r="F1274" t="s">
        <v>14</v>
      </c>
      <c r="G1274">
        <v>0</v>
      </c>
      <c r="I1274" s="14"/>
      <c r="K1274" s="44"/>
    </row>
    <row r="1275" spans="1:11" x14ac:dyDescent="0.25">
      <c r="E1275" s="2"/>
      <c r="I1275" s="14"/>
      <c r="K1275" s="44"/>
    </row>
    <row r="1276" spans="1:11" ht="45" x14ac:dyDescent="0.25">
      <c r="A1276">
        <v>4</v>
      </c>
      <c r="B1276">
        <v>2</v>
      </c>
      <c r="C1276">
        <v>97</v>
      </c>
      <c r="E1276" s="2" t="s">
        <v>468</v>
      </c>
      <c r="F1276" t="s">
        <v>31</v>
      </c>
      <c r="G1276">
        <v>0</v>
      </c>
      <c r="I1276" s="14"/>
      <c r="K1276" s="44"/>
    </row>
    <row r="1277" spans="1:11" x14ac:dyDescent="0.25">
      <c r="E1277" s="2"/>
      <c r="I1277" s="14"/>
      <c r="K1277" s="44"/>
    </row>
    <row r="1278" spans="1:11" ht="45" x14ac:dyDescent="0.25">
      <c r="A1278">
        <v>4</v>
      </c>
      <c r="B1278">
        <v>2</v>
      </c>
      <c r="C1278">
        <v>97</v>
      </c>
      <c r="D1278">
        <v>30</v>
      </c>
      <c r="E1278" s="2" t="s">
        <v>469</v>
      </c>
      <c r="F1278" t="s">
        <v>115</v>
      </c>
      <c r="G1278">
        <v>36</v>
      </c>
      <c r="I1278" s="14">
        <f>G1278*H1278</f>
        <v>0</v>
      </c>
      <c r="K1278" s="44"/>
    </row>
    <row r="1279" spans="1:11" x14ac:dyDescent="0.25">
      <c r="E1279" s="2"/>
      <c r="I1279" s="14"/>
      <c r="K1279" s="44"/>
    </row>
    <row r="1280" spans="1:11" x14ac:dyDescent="0.25">
      <c r="A1280">
        <v>4</v>
      </c>
      <c r="B1280">
        <v>2</v>
      </c>
      <c r="C1280">
        <v>97</v>
      </c>
      <c r="E1280" s="2" t="s">
        <v>323</v>
      </c>
      <c r="F1280" t="s">
        <v>14</v>
      </c>
      <c r="G1280">
        <v>0</v>
      </c>
      <c r="I1280" s="14"/>
      <c r="K1280" s="44"/>
    </row>
    <row r="1281" spans="1:11" x14ac:dyDescent="0.25">
      <c r="E1281" s="2"/>
      <c r="I1281" s="14"/>
      <c r="K1281" s="44"/>
    </row>
    <row r="1282" spans="1:11" x14ac:dyDescent="0.25">
      <c r="A1282">
        <v>4</v>
      </c>
      <c r="B1282">
        <v>2</v>
      </c>
      <c r="C1282">
        <v>97</v>
      </c>
      <c r="E1282" s="2" t="s">
        <v>471</v>
      </c>
      <c r="F1282" t="s">
        <v>14</v>
      </c>
      <c r="G1282">
        <v>0</v>
      </c>
      <c r="I1282" s="14"/>
      <c r="K1282" s="44"/>
    </row>
    <row r="1283" spans="1:11" x14ac:dyDescent="0.25">
      <c r="E1283" s="2"/>
      <c r="I1283" s="14"/>
      <c r="K1283" s="44"/>
    </row>
    <row r="1284" spans="1:11" x14ac:dyDescent="0.25">
      <c r="A1284">
        <v>4</v>
      </c>
      <c r="B1284">
        <v>2</v>
      </c>
      <c r="C1284">
        <v>97</v>
      </c>
      <c r="E1284" s="2" t="s">
        <v>472</v>
      </c>
      <c r="F1284" t="s">
        <v>31</v>
      </c>
      <c r="G1284">
        <v>0</v>
      </c>
      <c r="I1284" s="14"/>
      <c r="K1284" s="44"/>
    </row>
    <row r="1285" spans="1:11" x14ac:dyDescent="0.25">
      <c r="E1285" s="2"/>
      <c r="I1285" s="14"/>
      <c r="K1285" s="44"/>
    </row>
    <row r="1286" spans="1:11" x14ac:dyDescent="0.25">
      <c r="A1286">
        <v>4</v>
      </c>
      <c r="B1286">
        <v>2</v>
      </c>
      <c r="C1286">
        <v>97</v>
      </c>
      <c r="D1286">
        <v>31</v>
      </c>
      <c r="E1286" s="2" t="s">
        <v>473</v>
      </c>
      <c r="F1286" t="s">
        <v>111</v>
      </c>
      <c r="G1286">
        <v>122</v>
      </c>
      <c r="I1286" s="14">
        <f>G1286*H1286</f>
        <v>0</v>
      </c>
      <c r="K1286" s="44"/>
    </row>
    <row r="1287" spans="1:11" x14ac:dyDescent="0.25">
      <c r="E1287" s="2"/>
      <c r="I1287" s="14"/>
      <c r="K1287" s="44"/>
    </row>
    <row r="1288" spans="1:11" x14ac:dyDescent="0.25">
      <c r="A1288">
        <v>4</v>
      </c>
      <c r="B1288">
        <v>2</v>
      </c>
      <c r="C1288">
        <v>97</v>
      </c>
      <c r="E1288" s="2" t="s">
        <v>331</v>
      </c>
      <c r="F1288" t="s">
        <v>14</v>
      </c>
      <c r="G1288">
        <v>0</v>
      </c>
      <c r="I1288" s="14"/>
      <c r="K1288" s="44"/>
    </row>
    <row r="1289" spans="1:11" x14ac:dyDescent="0.25">
      <c r="E1289" s="2"/>
      <c r="I1289" s="14"/>
      <c r="K1289" s="44"/>
    </row>
    <row r="1290" spans="1:11" x14ac:dyDescent="0.25">
      <c r="A1290">
        <v>4</v>
      </c>
      <c r="B1290">
        <v>2</v>
      </c>
      <c r="C1290">
        <v>97</v>
      </c>
      <c r="E1290" s="2" t="s">
        <v>329</v>
      </c>
      <c r="F1290" t="s">
        <v>31</v>
      </c>
      <c r="G1290">
        <v>0</v>
      </c>
      <c r="I1290" s="14"/>
      <c r="K1290" s="44"/>
    </row>
    <row r="1291" spans="1:11" x14ac:dyDescent="0.25">
      <c r="E1291" s="2"/>
      <c r="I1291" s="14"/>
      <c r="K1291" s="44"/>
    </row>
    <row r="1292" spans="1:11" x14ac:dyDescent="0.25">
      <c r="A1292">
        <v>4</v>
      </c>
      <c r="B1292">
        <v>2</v>
      </c>
      <c r="C1292">
        <v>97</v>
      </c>
      <c r="D1292">
        <v>32</v>
      </c>
      <c r="E1292" s="2" t="s">
        <v>474</v>
      </c>
      <c r="F1292" t="s">
        <v>111</v>
      </c>
      <c r="G1292">
        <v>11</v>
      </c>
      <c r="I1292" s="14">
        <f>G1292*H1292</f>
        <v>0</v>
      </c>
      <c r="K1292" s="44"/>
    </row>
    <row r="1293" spans="1:11" x14ac:dyDescent="0.25">
      <c r="E1293" s="2"/>
      <c r="I1293" s="14"/>
      <c r="K1293" s="44"/>
    </row>
    <row r="1294" spans="1:11" ht="15.75" thickBot="1" x14ac:dyDescent="0.3">
      <c r="A1294">
        <v>4</v>
      </c>
      <c r="B1294">
        <v>2</v>
      </c>
      <c r="E1294" s="2"/>
      <c r="G1294">
        <v>0</v>
      </c>
      <c r="I1294" s="15">
        <f>SUM(I1159:I1293)</f>
        <v>0</v>
      </c>
      <c r="K1294" s="44"/>
    </row>
    <row r="1295" spans="1:11" ht="15.75" thickTop="1" x14ac:dyDescent="0.25">
      <c r="E1295" s="2"/>
      <c r="I1295" s="14"/>
      <c r="K1295" s="44"/>
    </row>
    <row r="1296" spans="1:11" x14ac:dyDescent="0.25">
      <c r="A1296">
        <v>4</v>
      </c>
      <c r="B1296">
        <v>3</v>
      </c>
      <c r="C1296">
        <v>99</v>
      </c>
      <c r="E1296" s="5" t="s">
        <v>404</v>
      </c>
      <c r="F1296" t="s">
        <v>10</v>
      </c>
      <c r="G1296">
        <v>0</v>
      </c>
      <c r="I1296" s="14"/>
      <c r="K1296" s="44"/>
    </row>
    <row r="1297" spans="1:11" x14ac:dyDescent="0.25">
      <c r="E1297" s="5"/>
      <c r="I1297" s="14"/>
      <c r="K1297" s="44"/>
    </row>
    <row r="1298" spans="1:11" x14ac:dyDescent="0.25">
      <c r="A1298">
        <v>4</v>
      </c>
      <c r="B1298">
        <v>3</v>
      </c>
      <c r="C1298">
        <v>99</v>
      </c>
      <c r="E1298" s="5" t="s">
        <v>475</v>
      </c>
      <c r="F1298" t="s">
        <v>10</v>
      </c>
      <c r="G1298">
        <v>0</v>
      </c>
      <c r="I1298" s="14"/>
      <c r="K1298" s="44"/>
    </row>
    <row r="1299" spans="1:11" x14ac:dyDescent="0.25">
      <c r="E1299" s="2"/>
      <c r="I1299" s="14"/>
      <c r="K1299" s="44"/>
    </row>
    <row r="1300" spans="1:11" x14ac:dyDescent="0.25">
      <c r="A1300">
        <v>4</v>
      </c>
      <c r="B1300">
        <v>3</v>
      </c>
      <c r="C1300">
        <v>99</v>
      </c>
      <c r="E1300" s="2" t="s">
        <v>407</v>
      </c>
      <c r="F1300" t="s">
        <v>14</v>
      </c>
      <c r="G1300">
        <v>0</v>
      </c>
      <c r="I1300" s="14"/>
      <c r="K1300" s="44"/>
    </row>
    <row r="1301" spans="1:11" x14ac:dyDescent="0.25">
      <c r="E1301" s="2"/>
      <c r="I1301" s="14"/>
      <c r="K1301" s="44"/>
    </row>
    <row r="1302" spans="1:11" x14ac:dyDescent="0.25">
      <c r="A1302">
        <v>4</v>
      </c>
      <c r="B1302">
        <v>3</v>
      </c>
      <c r="C1302">
        <v>99</v>
      </c>
      <c r="E1302" s="2" t="s">
        <v>435</v>
      </c>
      <c r="F1302" t="s">
        <v>31</v>
      </c>
      <c r="G1302">
        <v>0</v>
      </c>
      <c r="I1302" s="14"/>
      <c r="K1302" s="44"/>
    </row>
    <row r="1303" spans="1:11" x14ac:dyDescent="0.25">
      <c r="E1303" s="2"/>
      <c r="I1303" s="14"/>
      <c r="K1303" s="44"/>
    </row>
    <row r="1304" spans="1:11" x14ac:dyDescent="0.25">
      <c r="A1304">
        <v>4</v>
      </c>
      <c r="B1304">
        <v>3</v>
      </c>
      <c r="C1304">
        <v>99</v>
      </c>
      <c r="D1304">
        <v>33</v>
      </c>
      <c r="E1304" s="2" t="s">
        <v>476</v>
      </c>
      <c r="F1304" t="s">
        <v>437</v>
      </c>
      <c r="G1304">
        <v>53</v>
      </c>
      <c r="I1304" s="14">
        <f>G1304*H1304</f>
        <v>0</v>
      </c>
      <c r="K1304" s="44"/>
    </row>
    <row r="1305" spans="1:11" x14ac:dyDescent="0.25">
      <c r="E1305" s="2"/>
      <c r="I1305" s="14"/>
      <c r="K1305" s="44"/>
    </row>
    <row r="1306" spans="1:11" x14ac:dyDescent="0.25">
      <c r="A1306">
        <v>4</v>
      </c>
      <c r="B1306">
        <v>3</v>
      </c>
      <c r="C1306">
        <v>99</v>
      </c>
      <c r="E1306" s="2" t="s">
        <v>477</v>
      </c>
      <c r="F1306" t="s">
        <v>31</v>
      </c>
      <c r="G1306">
        <v>0</v>
      </c>
      <c r="I1306" s="14"/>
      <c r="K1306" s="44"/>
    </row>
    <row r="1307" spans="1:11" x14ac:dyDescent="0.25">
      <c r="E1307" s="2"/>
      <c r="I1307" s="14"/>
      <c r="K1307" s="44"/>
    </row>
    <row r="1308" spans="1:11" x14ac:dyDescent="0.25">
      <c r="A1308">
        <v>4</v>
      </c>
      <c r="B1308">
        <v>3</v>
      </c>
      <c r="C1308">
        <v>99</v>
      </c>
      <c r="D1308">
        <v>34</v>
      </c>
      <c r="E1308" s="2" t="s">
        <v>478</v>
      </c>
      <c r="F1308" t="s">
        <v>111</v>
      </c>
      <c r="G1308">
        <v>161</v>
      </c>
      <c r="I1308" s="14">
        <f>G1308*H1308</f>
        <v>0</v>
      </c>
      <c r="K1308" s="44"/>
    </row>
    <row r="1309" spans="1:11" x14ac:dyDescent="0.25">
      <c r="E1309" s="2"/>
      <c r="I1309" s="14"/>
      <c r="K1309" s="44"/>
    </row>
    <row r="1310" spans="1:11" x14ac:dyDescent="0.25">
      <c r="A1310">
        <v>4</v>
      </c>
      <c r="B1310">
        <v>3</v>
      </c>
      <c r="C1310">
        <v>99</v>
      </c>
      <c r="E1310" s="2" t="s">
        <v>442</v>
      </c>
      <c r="F1310" t="s">
        <v>31</v>
      </c>
      <c r="G1310">
        <v>0</v>
      </c>
      <c r="I1310" s="14"/>
      <c r="K1310" s="44"/>
    </row>
    <row r="1311" spans="1:11" x14ac:dyDescent="0.25">
      <c r="E1311" s="2"/>
      <c r="I1311" s="14"/>
      <c r="K1311" s="44"/>
    </row>
    <row r="1312" spans="1:11" ht="30" x14ac:dyDescent="0.25">
      <c r="A1312">
        <v>4</v>
      </c>
      <c r="B1312">
        <v>3</v>
      </c>
      <c r="C1312">
        <v>99</v>
      </c>
      <c r="D1312">
        <v>35</v>
      </c>
      <c r="E1312" s="2" t="s">
        <v>443</v>
      </c>
      <c r="F1312" t="s">
        <v>437</v>
      </c>
      <c r="G1312">
        <v>30</v>
      </c>
      <c r="I1312" s="14">
        <f>G1312*H1312</f>
        <v>0</v>
      </c>
      <c r="K1312" s="44"/>
    </row>
    <row r="1313" spans="1:11" x14ac:dyDescent="0.25">
      <c r="E1313" s="2"/>
      <c r="I1313" s="14"/>
      <c r="K1313" s="44"/>
    </row>
    <row r="1314" spans="1:11" x14ac:dyDescent="0.25">
      <c r="A1314">
        <v>4</v>
      </c>
      <c r="B1314">
        <v>3</v>
      </c>
      <c r="C1314">
        <v>99</v>
      </c>
      <c r="E1314" s="2" t="s">
        <v>479</v>
      </c>
      <c r="F1314" t="s">
        <v>31</v>
      </c>
      <c r="G1314">
        <v>0</v>
      </c>
      <c r="I1314" s="14"/>
      <c r="K1314" s="44"/>
    </row>
    <row r="1315" spans="1:11" x14ac:dyDescent="0.25">
      <c r="E1315" s="2"/>
      <c r="I1315" s="14"/>
      <c r="K1315" s="44"/>
    </row>
    <row r="1316" spans="1:11" ht="30" x14ac:dyDescent="0.25">
      <c r="A1316">
        <v>4</v>
      </c>
      <c r="B1316">
        <v>3</v>
      </c>
      <c r="C1316">
        <v>99</v>
      </c>
      <c r="D1316">
        <v>36</v>
      </c>
      <c r="E1316" s="2" t="s">
        <v>480</v>
      </c>
      <c r="F1316" t="s">
        <v>23</v>
      </c>
      <c r="G1316">
        <v>5</v>
      </c>
      <c r="I1316" s="14">
        <f>G1316*H1316</f>
        <v>0</v>
      </c>
      <c r="K1316" s="44"/>
    </row>
    <row r="1317" spans="1:11" x14ac:dyDescent="0.25">
      <c r="E1317" s="2"/>
      <c r="I1317" s="14"/>
      <c r="K1317" s="44"/>
    </row>
    <row r="1318" spans="1:11" ht="45" x14ac:dyDescent="0.25">
      <c r="A1318">
        <v>4</v>
      </c>
      <c r="B1318">
        <v>3</v>
      </c>
      <c r="C1318">
        <v>99</v>
      </c>
      <c r="E1318" s="2" t="s">
        <v>440</v>
      </c>
      <c r="F1318" t="s">
        <v>31</v>
      </c>
      <c r="G1318">
        <v>0</v>
      </c>
      <c r="I1318" s="14"/>
      <c r="K1318" s="44"/>
    </row>
    <row r="1319" spans="1:11" x14ac:dyDescent="0.25">
      <c r="E1319" s="2"/>
      <c r="I1319" s="14"/>
      <c r="K1319" s="44"/>
    </row>
    <row r="1320" spans="1:11" x14ac:dyDescent="0.25">
      <c r="A1320">
        <v>4</v>
      </c>
      <c r="B1320">
        <v>3</v>
      </c>
      <c r="C1320">
        <v>99</v>
      </c>
      <c r="D1320">
        <v>37</v>
      </c>
      <c r="E1320" s="2" t="s">
        <v>481</v>
      </c>
      <c r="F1320" t="s">
        <v>437</v>
      </c>
      <c r="G1320">
        <v>26</v>
      </c>
      <c r="I1320" s="14">
        <f>G1320*H1320</f>
        <v>0</v>
      </c>
      <c r="K1320" s="44"/>
    </row>
    <row r="1321" spans="1:11" x14ac:dyDescent="0.25">
      <c r="E1321" s="2"/>
      <c r="I1321" s="14"/>
      <c r="K1321" s="44"/>
    </row>
    <row r="1322" spans="1:11" ht="45" x14ac:dyDescent="0.25">
      <c r="A1322">
        <v>4</v>
      </c>
      <c r="B1322">
        <v>3</v>
      </c>
      <c r="C1322">
        <v>99</v>
      </c>
      <c r="E1322" s="2" t="s">
        <v>482</v>
      </c>
      <c r="F1322" t="s">
        <v>31</v>
      </c>
      <c r="G1322">
        <v>0</v>
      </c>
      <c r="I1322" s="14"/>
      <c r="K1322" s="44"/>
    </row>
    <row r="1323" spans="1:11" x14ac:dyDescent="0.25">
      <c r="E1323" s="2"/>
      <c r="I1323" s="14"/>
      <c r="K1323" s="44"/>
    </row>
    <row r="1324" spans="1:11" x14ac:dyDescent="0.25">
      <c r="A1324">
        <v>4</v>
      </c>
      <c r="B1324">
        <v>3</v>
      </c>
      <c r="C1324">
        <v>99</v>
      </c>
      <c r="D1324">
        <v>38</v>
      </c>
      <c r="E1324" s="2" t="s">
        <v>441</v>
      </c>
      <c r="F1324" t="s">
        <v>437</v>
      </c>
      <c r="G1324">
        <v>9</v>
      </c>
      <c r="I1324" s="14">
        <f>G1324*H1324</f>
        <v>0</v>
      </c>
      <c r="K1324" s="44"/>
    </row>
    <row r="1325" spans="1:11" x14ac:dyDescent="0.25">
      <c r="E1325" s="2"/>
      <c r="I1325" s="14"/>
      <c r="K1325" s="44"/>
    </row>
    <row r="1326" spans="1:11" x14ac:dyDescent="0.25">
      <c r="A1326">
        <v>4</v>
      </c>
      <c r="B1326">
        <v>3</v>
      </c>
      <c r="C1326">
        <v>100</v>
      </c>
      <c r="E1326" s="2" t="s">
        <v>444</v>
      </c>
      <c r="F1326" t="s">
        <v>31</v>
      </c>
      <c r="G1326">
        <v>0</v>
      </c>
      <c r="I1326" s="14"/>
      <c r="K1326" s="44"/>
    </row>
    <row r="1327" spans="1:11" x14ac:dyDescent="0.25">
      <c r="E1327" s="2"/>
      <c r="I1327" s="14"/>
      <c r="K1327" s="44"/>
    </row>
    <row r="1328" spans="1:11" ht="60" x14ac:dyDescent="0.25">
      <c r="A1328">
        <v>4</v>
      </c>
      <c r="B1328">
        <v>3</v>
      </c>
      <c r="C1328">
        <v>100</v>
      </c>
      <c r="D1328">
        <v>39</v>
      </c>
      <c r="E1328" s="2" t="s">
        <v>445</v>
      </c>
      <c r="F1328" t="s">
        <v>111</v>
      </c>
      <c r="G1328">
        <v>130</v>
      </c>
      <c r="I1328" s="14">
        <f>G1328*H1328</f>
        <v>0</v>
      </c>
      <c r="K1328" s="44"/>
    </row>
    <row r="1329" spans="1:11" x14ac:dyDescent="0.25">
      <c r="E1329" s="2"/>
      <c r="I1329" s="14"/>
      <c r="K1329" s="44"/>
    </row>
    <row r="1330" spans="1:11" x14ac:dyDescent="0.25">
      <c r="A1330">
        <v>4</v>
      </c>
      <c r="B1330">
        <v>3</v>
      </c>
      <c r="C1330">
        <v>100</v>
      </c>
      <c r="E1330" s="2" t="s">
        <v>427</v>
      </c>
      <c r="F1330" t="s">
        <v>14</v>
      </c>
      <c r="G1330">
        <v>0</v>
      </c>
      <c r="I1330" s="14"/>
      <c r="K1330" s="44"/>
    </row>
    <row r="1331" spans="1:11" x14ac:dyDescent="0.25">
      <c r="E1331" s="2"/>
      <c r="I1331" s="14"/>
      <c r="K1331" s="44"/>
    </row>
    <row r="1332" spans="1:11" x14ac:dyDescent="0.25">
      <c r="A1332">
        <v>4</v>
      </c>
      <c r="B1332">
        <v>3</v>
      </c>
      <c r="C1332">
        <v>100</v>
      </c>
      <c r="E1332" s="2" t="s">
        <v>428</v>
      </c>
      <c r="F1332" t="s">
        <v>31</v>
      </c>
      <c r="G1332">
        <v>0</v>
      </c>
      <c r="I1332" s="14"/>
      <c r="K1332" s="44"/>
    </row>
    <row r="1333" spans="1:11" x14ac:dyDescent="0.25">
      <c r="E1333" s="2"/>
      <c r="I1333" s="14"/>
      <c r="K1333" s="44"/>
    </row>
    <row r="1334" spans="1:11" ht="45" x14ac:dyDescent="0.25">
      <c r="A1334">
        <v>4</v>
      </c>
      <c r="B1334">
        <v>3</v>
      </c>
      <c r="C1334">
        <v>100</v>
      </c>
      <c r="D1334">
        <v>40</v>
      </c>
      <c r="E1334" s="2" t="s">
        <v>483</v>
      </c>
      <c r="F1334" t="s">
        <v>111</v>
      </c>
      <c r="G1334">
        <v>294</v>
      </c>
      <c r="I1334" s="14">
        <f>G1334*H1334</f>
        <v>0</v>
      </c>
      <c r="K1334" s="44"/>
    </row>
    <row r="1335" spans="1:11" x14ac:dyDescent="0.25">
      <c r="E1335" s="2"/>
      <c r="I1335" s="14"/>
      <c r="K1335" s="44"/>
    </row>
    <row r="1336" spans="1:11" x14ac:dyDescent="0.25">
      <c r="A1336">
        <v>4</v>
      </c>
      <c r="B1336">
        <v>3</v>
      </c>
      <c r="C1336">
        <v>100</v>
      </c>
      <c r="E1336" s="2" t="s">
        <v>484</v>
      </c>
      <c r="F1336" t="s">
        <v>14</v>
      </c>
      <c r="G1336">
        <v>0</v>
      </c>
      <c r="I1336" s="14"/>
      <c r="K1336" s="44"/>
    </row>
    <row r="1337" spans="1:11" x14ac:dyDescent="0.25">
      <c r="E1337" s="2"/>
      <c r="I1337" s="14"/>
      <c r="K1337" s="44"/>
    </row>
    <row r="1338" spans="1:11" x14ac:dyDescent="0.25">
      <c r="A1338">
        <v>4</v>
      </c>
      <c r="B1338">
        <v>3</v>
      </c>
      <c r="C1338">
        <v>100</v>
      </c>
      <c r="E1338" s="2" t="s">
        <v>485</v>
      </c>
      <c r="F1338" t="s">
        <v>31</v>
      </c>
      <c r="G1338">
        <v>0</v>
      </c>
      <c r="I1338" s="14"/>
      <c r="K1338" s="44"/>
    </row>
    <row r="1339" spans="1:11" x14ac:dyDescent="0.25">
      <c r="E1339" s="2"/>
      <c r="I1339" s="14"/>
      <c r="K1339" s="44"/>
    </row>
    <row r="1340" spans="1:11" ht="30" x14ac:dyDescent="0.25">
      <c r="A1340">
        <v>4</v>
      </c>
      <c r="B1340">
        <v>3</v>
      </c>
      <c r="C1340">
        <v>100</v>
      </c>
      <c r="E1340" s="2" t="s">
        <v>486</v>
      </c>
      <c r="F1340" t="s">
        <v>14</v>
      </c>
      <c r="G1340">
        <v>0</v>
      </c>
      <c r="I1340" s="14"/>
      <c r="K1340" s="44"/>
    </row>
    <row r="1341" spans="1:11" x14ac:dyDescent="0.25">
      <c r="E1341" s="2"/>
      <c r="I1341" s="14"/>
      <c r="K1341" s="44"/>
    </row>
    <row r="1342" spans="1:11" x14ac:dyDescent="0.25">
      <c r="A1342">
        <v>4</v>
      </c>
      <c r="B1342">
        <v>3</v>
      </c>
      <c r="C1342">
        <v>100</v>
      </c>
      <c r="E1342" s="2" t="s">
        <v>447</v>
      </c>
      <c r="F1342" t="s">
        <v>31</v>
      </c>
      <c r="G1342">
        <v>0</v>
      </c>
      <c r="I1342" s="14"/>
      <c r="K1342" s="44"/>
    </row>
    <row r="1343" spans="1:11" x14ac:dyDescent="0.25">
      <c r="E1343" s="2"/>
      <c r="I1343" s="14"/>
      <c r="K1343" s="44"/>
    </row>
    <row r="1344" spans="1:11" x14ac:dyDescent="0.25">
      <c r="A1344">
        <v>4</v>
      </c>
      <c r="B1344">
        <v>3</v>
      </c>
      <c r="C1344">
        <v>100</v>
      </c>
      <c r="D1344">
        <v>41</v>
      </c>
      <c r="E1344" s="2" t="s">
        <v>448</v>
      </c>
      <c r="F1344" t="s">
        <v>437</v>
      </c>
      <c r="G1344">
        <v>18</v>
      </c>
      <c r="I1344" s="14">
        <f>G1344*H1344</f>
        <v>0</v>
      </c>
      <c r="K1344" s="44"/>
    </row>
    <row r="1345" spans="1:11" x14ac:dyDescent="0.25">
      <c r="E1345" s="2"/>
      <c r="I1345" s="14"/>
      <c r="K1345" s="44"/>
    </row>
    <row r="1346" spans="1:11" x14ac:dyDescent="0.25">
      <c r="A1346">
        <v>4</v>
      </c>
      <c r="B1346">
        <v>3</v>
      </c>
      <c r="C1346">
        <v>100</v>
      </c>
      <c r="E1346" s="2" t="s">
        <v>446</v>
      </c>
      <c r="F1346" t="s">
        <v>14</v>
      </c>
      <c r="G1346">
        <v>0</v>
      </c>
      <c r="I1346" s="14"/>
      <c r="K1346" s="44"/>
    </row>
    <row r="1347" spans="1:11" x14ac:dyDescent="0.25">
      <c r="E1347" s="2"/>
      <c r="I1347" s="14"/>
      <c r="K1347" s="44"/>
    </row>
    <row r="1348" spans="1:11" x14ac:dyDescent="0.25">
      <c r="A1348">
        <v>4</v>
      </c>
      <c r="B1348">
        <v>3</v>
      </c>
      <c r="C1348">
        <v>100</v>
      </c>
      <c r="E1348" s="2" t="s">
        <v>447</v>
      </c>
      <c r="F1348" t="s">
        <v>31</v>
      </c>
      <c r="G1348">
        <v>0</v>
      </c>
      <c r="I1348" s="14"/>
      <c r="K1348" s="44"/>
    </row>
    <row r="1349" spans="1:11" x14ac:dyDescent="0.25">
      <c r="E1349" s="2"/>
      <c r="I1349" s="14"/>
      <c r="K1349" s="44"/>
    </row>
    <row r="1350" spans="1:11" x14ac:dyDescent="0.25">
      <c r="A1350">
        <v>4</v>
      </c>
      <c r="B1350">
        <v>3</v>
      </c>
      <c r="C1350">
        <v>100</v>
      </c>
      <c r="D1350">
        <v>42</v>
      </c>
      <c r="E1350" s="2" t="s">
        <v>487</v>
      </c>
      <c r="F1350" t="s">
        <v>437</v>
      </c>
      <c r="G1350">
        <v>9</v>
      </c>
      <c r="I1350" s="14">
        <f>G1350*H1350</f>
        <v>0</v>
      </c>
      <c r="K1350" s="44"/>
    </row>
    <row r="1351" spans="1:11" x14ac:dyDescent="0.25">
      <c r="E1351" s="2"/>
      <c r="I1351" s="14"/>
      <c r="K1351" s="44"/>
    </row>
    <row r="1352" spans="1:11" x14ac:dyDescent="0.25">
      <c r="A1352">
        <v>4</v>
      </c>
      <c r="B1352">
        <v>3</v>
      </c>
      <c r="C1352">
        <v>100</v>
      </c>
      <c r="E1352" s="2" t="s">
        <v>450</v>
      </c>
      <c r="F1352" t="s">
        <v>14</v>
      </c>
      <c r="G1352">
        <v>0</v>
      </c>
      <c r="I1352" s="14"/>
      <c r="K1352" s="44"/>
    </row>
    <row r="1353" spans="1:11" x14ac:dyDescent="0.25">
      <c r="E1353" s="2"/>
      <c r="I1353" s="14"/>
      <c r="K1353" s="44"/>
    </row>
    <row r="1354" spans="1:11" x14ac:dyDescent="0.25">
      <c r="A1354">
        <v>4</v>
      </c>
      <c r="B1354">
        <v>3</v>
      </c>
      <c r="C1354">
        <v>100</v>
      </c>
      <c r="E1354" s="2" t="s">
        <v>451</v>
      </c>
      <c r="F1354" t="s">
        <v>31</v>
      </c>
      <c r="G1354">
        <v>0</v>
      </c>
      <c r="I1354" s="14"/>
      <c r="K1354" s="44"/>
    </row>
    <row r="1355" spans="1:11" x14ac:dyDescent="0.25">
      <c r="E1355" s="2"/>
      <c r="I1355" s="14"/>
      <c r="K1355" s="44"/>
    </row>
    <row r="1356" spans="1:11" x14ac:dyDescent="0.25">
      <c r="A1356">
        <v>4</v>
      </c>
      <c r="B1356">
        <v>3</v>
      </c>
      <c r="C1356">
        <v>100</v>
      </c>
      <c r="D1356">
        <v>43</v>
      </c>
      <c r="E1356" s="2" t="s">
        <v>452</v>
      </c>
      <c r="F1356" t="s">
        <v>111</v>
      </c>
      <c r="G1356">
        <v>60</v>
      </c>
      <c r="I1356" s="14">
        <f>G1356*H1356</f>
        <v>0</v>
      </c>
      <c r="K1356" s="44"/>
    </row>
    <row r="1357" spans="1:11" x14ac:dyDescent="0.25">
      <c r="E1357" s="2"/>
      <c r="I1357" s="14"/>
      <c r="K1357" s="44"/>
    </row>
    <row r="1358" spans="1:11" x14ac:dyDescent="0.25">
      <c r="A1358">
        <v>4</v>
      </c>
      <c r="B1358">
        <v>3</v>
      </c>
      <c r="C1358">
        <v>101</v>
      </c>
      <c r="E1358" s="2" t="s">
        <v>453</v>
      </c>
      <c r="F1358" t="s">
        <v>14</v>
      </c>
      <c r="G1358">
        <v>0</v>
      </c>
      <c r="I1358" s="14"/>
      <c r="K1358" s="44"/>
    </row>
    <row r="1359" spans="1:11" x14ac:dyDescent="0.25">
      <c r="E1359" s="2"/>
      <c r="I1359" s="14"/>
      <c r="K1359" s="44"/>
    </row>
    <row r="1360" spans="1:11" ht="30" x14ac:dyDescent="0.25">
      <c r="A1360">
        <v>4</v>
      </c>
      <c r="B1360">
        <v>3</v>
      </c>
      <c r="C1360">
        <v>101</v>
      </c>
      <c r="D1360">
        <v>44</v>
      </c>
      <c r="E1360" s="2" t="s">
        <v>488</v>
      </c>
      <c r="F1360" t="s">
        <v>120</v>
      </c>
      <c r="G1360">
        <v>5</v>
      </c>
      <c r="I1360" s="14">
        <f>G1360*H1360</f>
        <v>0</v>
      </c>
      <c r="K1360" s="44"/>
    </row>
    <row r="1361" spans="1:11" x14ac:dyDescent="0.25">
      <c r="E1361" s="2"/>
      <c r="I1361" s="14"/>
      <c r="K1361" s="44"/>
    </row>
    <row r="1362" spans="1:11" x14ac:dyDescent="0.25">
      <c r="A1362">
        <v>4</v>
      </c>
      <c r="B1362">
        <v>3</v>
      </c>
      <c r="C1362">
        <v>101</v>
      </c>
      <c r="E1362" s="2" t="s">
        <v>458</v>
      </c>
      <c r="F1362" t="s">
        <v>14</v>
      </c>
      <c r="G1362">
        <v>0</v>
      </c>
      <c r="I1362" s="14"/>
      <c r="K1362" s="44"/>
    </row>
    <row r="1363" spans="1:11" x14ac:dyDescent="0.25">
      <c r="E1363" s="2"/>
      <c r="I1363" s="14"/>
      <c r="K1363" s="44"/>
    </row>
    <row r="1364" spans="1:11" x14ac:dyDescent="0.25">
      <c r="A1364">
        <v>4</v>
      </c>
      <c r="B1364">
        <v>3</v>
      </c>
      <c r="C1364">
        <v>101</v>
      </c>
      <c r="E1364" s="2" t="s">
        <v>489</v>
      </c>
      <c r="F1364" t="s">
        <v>31</v>
      </c>
      <c r="G1364">
        <v>0</v>
      </c>
      <c r="I1364" s="14"/>
      <c r="K1364" s="44"/>
    </row>
    <row r="1365" spans="1:11" x14ac:dyDescent="0.25">
      <c r="E1365" s="2"/>
      <c r="I1365" s="14"/>
      <c r="K1365" s="44"/>
    </row>
    <row r="1366" spans="1:11" x14ac:dyDescent="0.25">
      <c r="A1366">
        <v>4</v>
      </c>
      <c r="B1366">
        <v>3</v>
      </c>
      <c r="C1366">
        <v>101</v>
      </c>
      <c r="E1366" s="2" t="s">
        <v>459</v>
      </c>
      <c r="F1366" t="s">
        <v>31</v>
      </c>
      <c r="G1366">
        <v>0</v>
      </c>
      <c r="I1366" s="14"/>
      <c r="K1366" s="44"/>
    </row>
    <row r="1367" spans="1:11" x14ac:dyDescent="0.25">
      <c r="E1367" s="2"/>
      <c r="I1367" s="14"/>
      <c r="K1367" s="44"/>
    </row>
    <row r="1368" spans="1:11" ht="45" x14ac:dyDescent="0.25">
      <c r="A1368">
        <v>4</v>
      </c>
      <c r="B1368">
        <v>3</v>
      </c>
      <c r="C1368">
        <v>101</v>
      </c>
      <c r="D1368">
        <v>45</v>
      </c>
      <c r="E1368" s="2" t="s">
        <v>460</v>
      </c>
      <c r="F1368" t="s">
        <v>111</v>
      </c>
      <c r="G1368">
        <v>130</v>
      </c>
      <c r="I1368" s="14">
        <f>G1368*H1368</f>
        <v>0</v>
      </c>
      <c r="K1368" s="44"/>
    </row>
    <row r="1369" spans="1:11" x14ac:dyDescent="0.25">
      <c r="E1369" s="2"/>
      <c r="I1369" s="14"/>
      <c r="K1369" s="44"/>
    </row>
    <row r="1370" spans="1:11" x14ac:dyDescent="0.25">
      <c r="A1370">
        <v>4</v>
      </c>
      <c r="B1370">
        <v>3</v>
      </c>
      <c r="C1370">
        <v>101</v>
      </c>
      <c r="E1370" s="2" t="s">
        <v>165</v>
      </c>
      <c r="F1370" t="s">
        <v>14</v>
      </c>
      <c r="G1370">
        <v>0</v>
      </c>
      <c r="I1370" s="14"/>
      <c r="K1370" s="44"/>
    </row>
    <row r="1371" spans="1:11" x14ac:dyDescent="0.25">
      <c r="E1371" s="2"/>
      <c r="I1371" s="14"/>
      <c r="K1371" s="44"/>
    </row>
    <row r="1372" spans="1:11" x14ac:dyDescent="0.25">
      <c r="A1372">
        <v>4</v>
      </c>
      <c r="B1372">
        <v>3</v>
      </c>
      <c r="C1372">
        <v>101</v>
      </c>
      <c r="E1372" s="2" t="s">
        <v>490</v>
      </c>
      <c r="F1372" t="s">
        <v>31</v>
      </c>
      <c r="G1372">
        <v>0</v>
      </c>
      <c r="I1372" s="14"/>
      <c r="K1372" s="44"/>
    </row>
    <row r="1373" spans="1:11" x14ac:dyDescent="0.25">
      <c r="E1373" s="2"/>
      <c r="I1373" s="14"/>
      <c r="K1373" s="44"/>
    </row>
    <row r="1374" spans="1:11" ht="30" x14ac:dyDescent="0.25">
      <c r="A1374">
        <v>4</v>
      </c>
      <c r="B1374">
        <v>3</v>
      </c>
      <c r="C1374">
        <v>101</v>
      </c>
      <c r="E1374" s="2" t="s">
        <v>491</v>
      </c>
      <c r="F1374" t="s">
        <v>31</v>
      </c>
      <c r="G1374">
        <v>0</v>
      </c>
      <c r="I1374" s="14"/>
      <c r="K1374" s="44"/>
    </row>
    <row r="1375" spans="1:11" x14ac:dyDescent="0.25">
      <c r="E1375" s="2"/>
      <c r="I1375" s="14"/>
      <c r="K1375" s="44"/>
    </row>
    <row r="1376" spans="1:11" x14ac:dyDescent="0.25">
      <c r="A1376">
        <v>4</v>
      </c>
      <c r="B1376">
        <v>3</v>
      </c>
      <c r="C1376">
        <v>101</v>
      </c>
      <c r="D1376">
        <v>46</v>
      </c>
      <c r="E1376" s="2" t="s">
        <v>492</v>
      </c>
      <c r="F1376" t="s">
        <v>111</v>
      </c>
      <c r="G1376">
        <v>64</v>
      </c>
      <c r="I1376" s="14">
        <f>G1376*H1376</f>
        <v>0</v>
      </c>
      <c r="K1376" s="44"/>
    </row>
    <row r="1377" spans="1:11" x14ac:dyDescent="0.25">
      <c r="E1377" s="2"/>
      <c r="I1377" s="14"/>
      <c r="K1377" s="44"/>
    </row>
    <row r="1378" spans="1:11" x14ac:dyDescent="0.25">
      <c r="A1378">
        <v>4</v>
      </c>
      <c r="B1378">
        <v>3</v>
      </c>
      <c r="C1378">
        <v>101</v>
      </c>
      <c r="E1378" s="2" t="s">
        <v>188</v>
      </c>
      <c r="F1378" t="s">
        <v>14</v>
      </c>
      <c r="G1378">
        <v>0</v>
      </c>
      <c r="I1378" s="14"/>
      <c r="K1378" s="44"/>
    </row>
    <row r="1379" spans="1:11" x14ac:dyDescent="0.25">
      <c r="E1379" s="2"/>
      <c r="I1379" s="14"/>
      <c r="K1379" s="44"/>
    </row>
    <row r="1380" spans="1:11" ht="30" x14ac:dyDescent="0.25">
      <c r="A1380">
        <v>4</v>
      </c>
      <c r="B1380">
        <v>3</v>
      </c>
      <c r="C1380">
        <v>101</v>
      </c>
      <c r="E1380" s="2" t="s">
        <v>493</v>
      </c>
      <c r="F1380" t="s">
        <v>31</v>
      </c>
      <c r="G1380">
        <v>0</v>
      </c>
      <c r="I1380" s="14"/>
      <c r="K1380" s="44"/>
    </row>
    <row r="1381" spans="1:11" x14ac:dyDescent="0.25">
      <c r="E1381" s="2"/>
      <c r="I1381" s="14"/>
      <c r="K1381" s="44"/>
    </row>
    <row r="1382" spans="1:11" x14ac:dyDescent="0.25">
      <c r="A1382">
        <v>4</v>
      </c>
      <c r="B1382">
        <v>3</v>
      </c>
      <c r="C1382">
        <v>101</v>
      </c>
      <c r="D1382">
        <v>47</v>
      </c>
      <c r="E1382" s="2" t="s">
        <v>492</v>
      </c>
      <c r="F1382" t="s">
        <v>111</v>
      </c>
      <c r="G1382">
        <v>56</v>
      </c>
      <c r="I1382" s="14">
        <f>G1382*H1382</f>
        <v>0</v>
      </c>
      <c r="K1382" s="44"/>
    </row>
    <row r="1383" spans="1:11" x14ac:dyDescent="0.25">
      <c r="E1383" s="2"/>
      <c r="I1383" s="14"/>
      <c r="K1383" s="44"/>
    </row>
    <row r="1384" spans="1:11" x14ac:dyDescent="0.25">
      <c r="A1384">
        <v>4</v>
      </c>
      <c r="B1384">
        <v>3</v>
      </c>
      <c r="C1384">
        <v>101</v>
      </c>
      <c r="E1384" s="2" t="s">
        <v>192</v>
      </c>
      <c r="F1384" t="s">
        <v>14</v>
      </c>
      <c r="G1384">
        <v>0</v>
      </c>
      <c r="I1384" s="14"/>
      <c r="K1384" s="44"/>
    </row>
    <row r="1385" spans="1:11" x14ac:dyDescent="0.25">
      <c r="E1385" s="2"/>
      <c r="I1385" s="14"/>
      <c r="K1385" s="44"/>
    </row>
    <row r="1386" spans="1:11" x14ac:dyDescent="0.25">
      <c r="A1386">
        <v>4</v>
      </c>
      <c r="B1386">
        <v>3</v>
      </c>
      <c r="C1386">
        <v>101</v>
      </c>
      <c r="E1386" s="2" t="s">
        <v>494</v>
      </c>
      <c r="F1386" t="s">
        <v>31</v>
      </c>
      <c r="G1386">
        <v>0</v>
      </c>
      <c r="I1386" s="14"/>
      <c r="K1386" s="44"/>
    </row>
    <row r="1387" spans="1:11" x14ac:dyDescent="0.25">
      <c r="E1387" s="2"/>
      <c r="I1387" s="14"/>
      <c r="K1387" s="44"/>
    </row>
    <row r="1388" spans="1:11" x14ac:dyDescent="0.25">
      <c r="A1388">
        <v>4</v>
      </c>
      <c r="B1388">
        <v>3</v>
      </c>
      <c r="C1388">
        <v>101</v>
      </c>
      <c r="D1388">
        <v>48</v>
      </c>
      <c r="E1388" s="2" t="s">
        <v>495</v>
      </c>
      <c r="F1388" t="s">
        <v>111</v>
      </c>
      <c r="G1388">
        <v>119</v>
      </c>
      <c r="I1388" s="14">
        <f>G1388*H1388</f>
        <v>0</v>
      </c>
      <c r="K1388" s="44"/>
    </row>
    <row r="1389" spans="1:11" x14ac:dyDescent="0.25">
      <c r="E1389" s="2"/>
      <c r="I1389" s="14"/>
      <c r="K1389" s="44"/>
    </row>
    <row r="1390" spans="1:11" x14ac:dyDescent="0.25">
      <c r="A1390">
        <v>4</v>
      </c>
      <c r="B1390">
        <v>3</v>
      </c>
      <c r="C1390">
        <v>101</v>
      </c>
      <c r="E1390" s="2" t="s">
        <v>496</v>
      </c>
      <c r="F1390" t="s">
        <v>31</v>
      </c>
      <c r="G1390">
        <v>0</v>
      </c>
      <c r="I1390" s="14"/>
      <c r="K1390" s="44"/>
    </row>
    <row r="1391" spans="1:11" x14ac:dyDescent="0.25">
      <c r="E1391" s="2"/>
      <c r="I1391" s="14"/>
      <c r="K1391" s="44"/>
    </row>
    <row r="1392" spans="1:11" x14ac:dyDescent="0.25">
      <c r="A1392">
        <v>4</v>
      </c>
      <c r="B1392">
        <v>3</v>
      </c>
      <c r="C1392">
        <v>101</v>
      </c>
      <c r="D1392">
        <v>49</v>
      </c>
      <c r="E1392" s="2" t="s">
        <v>462</v>
      </c>
      <c r="F1392" t="s">
        <v>115</v>
      </c>
      <c r="G1392">
        <v>539</v>
      </c>
      <c r="I1392" s="14">
        <f>G1392*H1392</f>
        <v>0</v>
      </c>
      <c r="K1392" s="44"/>
    </row>
    <row r="1393" spans="1:11" x14ac:dyDescent="0.25">
      <c r="E1393" s="2"/>
      <c r="I1393" s="14"/>
      <c r="K1393" s="44"/>
    </row>
    <row r="1394" spans="1:11" x14ac:dyDescent="0.25">
      <c r="A1394">
        <v>4</v>
      </c>
      <c r="B1394">
        <v>3</v>
      </c>
      <c r="C1394">
        <v>102</v>
      </c>
      <c r="E1394" s="2" t="s">
        <v>497</v>
      </c>
      <c r="F1394" t="s">
        <v>14</v>
      </c>
      <c r="G1394">
        <v>0</v>
      </c>
      <c r="I1394" s="14"/>
      <c r="K1394" s="44"/>
    </row>
    <row r="1395" spans="1:11" x14ac:dyDescent="0.25">
      <c r="E1395" s="2"/>
      <c r="I1395" s="14"/>
      <c r="K1395" s="44"/>
    </row>
    <row r="1396" spans="1:11" x14ac:dyDescent="0.25">
      <c r="A1396">
        <v>4</v>
      </c>
      <c r="B1396">
        <v>3</v>
      </c>
      <c r="C1396">
        <v>102</v>
      </c>
      <c r="E1396" s="2" t="s">
        <v>498</v>
      </c>
      <c r="F1396" t="s">
        <v>31</v>
      </c>
      <c r="G1396">
        <v>0</v>
      </c>
      <c r="I1396" s="14"/>
      <c r="K1396" s="44"/>
    </row>
    <row r="1397" spans="1:11" x14ac:dyDescent="0.25">
      <c r="E1397" s="2"/>
      <c r="I1397" s="14"/>
      <c r="K1397" s="44"/>
    </row>
    <row r="1398" spans="1:11" x14ac:dyDescent="0.25">
      <c r="A1398">
        <v>4</v>
      </c>
      <c r="B1398">
        <v>3</v>
      </c>
      <c r="C1398">
        <v>102</v>
      </c>
      <c r="D1398">
        <v>50</v>
      </c>
      <c r="E1398" s="2" t="s">
        <v>499</v>
      </c>
      <c r="F1398" t="s">
        <v>111</v>
      </c>
      <c r="G1398">
        <v>56</v>
      </c>
      <c r="I1398" s="14">
        <f>G1398*H1398</f>
        <v>0</v>
      </c>
      <c r="K1398" s="44"/>
    </row>
    <row r="1399" spans="1:11" x14ac:dyDescent="0.25">
      <c r="E1399" s="2"/>
      <c r="I1399" s="14"/>
      <c r="K1399" s="44"/>
    </row>
    <row r="1400" spans="1:11" ht="30" x14ac:dyDescent="0.25">
      <c r="A1400">
        <v>4</v>
      </c>
      <c r="B1400">
        <v>3</v>
      </c>
      <c r="C1400">
        <v>102</v>
      </c>
      <c r="E1400" s="2" t="s">
        <v>500</v>
      </c>
      <c r="F1400" t="s">
        <v>31</v>
      </c>
      <c r="G1400">
        <v>0</v>
      </c>
      <c r="I1400" s="14"/>
      <c r="K1400" s="44"/>
    </row>
    <row r="1401" spans="1:11" x14ac:dyDescent="0.25">
      <c r="E1401" s="2"/>
      <c r="I1401" s="14"/>
      <c r="K1401" s="44"/>
    </row>
    <row r="1402" spans="1:11" x14ac:dyDescent="0.25">
      <c r="A1402">
        <v>4</v>
      </c>
      <c r="B1402">
        <v>3</v>
      </c>
      <c r="C1402">
        <v>102</v>
      </c>
      <c r="D1402">
        <v>51</v>
      </c>
      <c r="E1402" s="2" t="s">
        <v>501</v>
      </c>
      <c r="F1402" t="s">
        <v>115</v>
      </c>
      <c r="G1402">
        <v>108</v>
      </c>
      <c r="I1402" s="14">
        <f>G1402*H1402</f>
        <v>0</v>
      </c>
      <c r="K1402" s="44"/>
    </row>
    <row r="1403" spans="1:11" x14ac:dyDescent="0.25">
      <c r="E1403" s="2"/>
      <c r="I1403" s="14"/>
      <c r="K1403" s="44"/>
    </row>
    <row r="1404" spans="1:11" x14ac:dyDescent="0.25">
      <c r="A1404">
        <v>4</v>
      </c>
      <c r="B1404">
        <v>3</v>
      </c>
      <c r="C1404">
        <v>102</v>
      </c>
      <c r="E1404" s="2" t="s">
        <v>463</v>
      </c>
      <c r="F1404" t="s">
        <v>10</v>
      </c>
      <c r="G1404">
        <v>0</v>
      </c>
      <c r="I1404" s="14"/>
      <c r="K1404" s="44"/>
    </row>
    <row r="1405" spans="1:11" x14ac:dyDescent="0.25">
      <c r="E1405" s="2"/>
      <c r="I1405" s="14"/>
      <c r="K1405" s="44"/>
    </row>
    <row r="1406" spans="1:11" x14ac:dyDescent="0.25">
      <c r="A1406">
        <v>4</v>
      </c>
      <c r="B1406">
        <v>3</v>
      </c>
      <c r="C1406">
        <v>102</v>
      </c>
      <c r="E1406" s="2" t="s">
        <v>502</v>
      </c>
      <c r="F1406" t="s">
        <v>14</v>
      </c>
      <c r="G1406">
        <v>0</v>
      </c>
      <c r="I1406" s="14"/>
      <c r="K1406" s="44"/>
    </row>
    <row r="1407" spans="1:11" x14ac:dyDescent="0.25">
      <c r="E1407" s="2"/>
      <c r="I1407" s="14"/>
      <c r="K1407" s="44"/>
    </row>
    <row r="1408" spans="1:11" ht="30" x14ac:dyDescent="0.25">
      <c r="A1408">
        <v>4</v>
      </c>
      <c r="B1408">
        <v>3</v>
      </c>
      <c r="C1408">
        <v>102</v>
      </c>
      <c r="E1408" s="2" t="s">
        <v>503</v>
      </c>
      <c r="F1408" t="s">
        <v>31</v>
      </c>
      <c r="G1408">
        <v>0</v>
      </c>
      <c r="I1408" s="14"/>
      <c r="K1408" s="44"/>
    </row>
    <row r="1409" spans="1:11" x14ac:dyDescent="0.25">
      <c r="E1409" s="2"/>
      <c r="I1409" s="14"/>
      <c r="K1409" s="44"/>
    </row>
    <row r="1410" spans="1:11" x14ac:dyDescent="0.25">
      <c r="A1410">
        <v>4</v>
      </c>
      <c r="B1410">
        <v>3</v>
      </c>
      <c r="C1410">
        <v>102</v>
      </c>
      <c r="D1410">
        <v>52</v>
      </c>
      <c r="E1410" s="2" t="s">
        <v>504</v>
      </c>
      <c r="F1410" t="s">
        <v>111</v>
      </c>
      <c r="G1410">
        <v>130</v>
      </c>
      <c r="I1410" s="14">
        <f>G1410*H1410</f>
        <v>0</v>
      </c>
      <c r="K1410" s="44"/>
    </row>
    <row r="1411" spans="1:11" x14ac:dyDescent="0.25">
      <c r="E1411" s="2"/>
      <c r="I1411" s="14"/>
      <c r="K1411" s="44"/>
    </row>
    <row r="1412" spans="1:11" x14ac:dyDescent="0.25">
      <c r="A1412">
        <v>4</v>
      </c>
      <c r="B1412">
        <v>3</v>
      </c>
      <c r="C1412">
        <v>102</v>
      </c>
      <c r="E1412" s="2" t="s">
        <v>293</v>
      </c>
      <c r="F1412" t="s">
        <v>14</v>
      </c>
      <c r="G1412">
        <v>0</v>
      </c>
      <c r="I1412" s="14"/>
      <c r="K1412" s="44"/>
    </row>
    <row r="1413" spans="1:11" x14ac:dyDescent="0.25">
      <c r="E1413" s="2"/>
      <c r="I1413" s="14"/>
      <c r="K1413" s="44"/>
    </row>
    <row r="1414" spans="1:11" x14ac:dyDescent="0.25">
      <c r="A1414">
        <v>4</v>
      </c>
      <c r="B1414">
        <v>3</v>
      </c>
      <c r="C1414">
        <v>102</v>
      </c>
      <c r="E1414" s="2" t="s">
        <v>505</v>
      </c>
      <c r="F1414" t="s">
        <v>31</v>
      </c>
      <c r="G1414">
        <v>0</v>
      </c>
      <c r="I1414" s="14"/>
      <c r="K1414" s="44"/>
    </row>
    <row r="1415" spans="1:11" x14ac:dyDescent="0.25">
      <c r="E1415" s="2"/>
      <c r="I1415" s="14"/>
      <c r="K1415" s="44"/>
    </row>
    <row r="1416" spans="1:11" x14ac:dyDescent="0.25">
      <c r="A1416">
        <v>4</v>
      </c>
      <c r="B1416">
        <v>3</v>
      </c>
      <c r="C1416">
        <v>102</v>
      </c>
      <c r="D1416">
        <v>53</v>
      </c>
      <c r="E1416" s="2" t="s">
        <v>506</v>
      </c>
      <c r="F1416" t="s">
        <v>120</v>
      </c>
      <c r="G1416">
        <v>14</v>
      </c>
      <c r="I1416" s="14">
        <f>G1416*H1416</f>
        <v>0</v>
      </c>
      <c r="K1416" s="44"/>
    </row>
    <row r="1417" spans="1:11" x14ac:dyDescent="0.25">
      <c r="E1417" s="2"/>
      <c r="I1417" s="14"/>
      <c r="K1417" s="44"/>
    </row>
    <row r="1418" spans="1:11" x14ac:dyDescent="0.25">
      <c r="A1418">
        <v>4</v>
      </c>
      <c r="B1418">
        <v>3</v>
      </c>
      <c r="C1418">
        <v>102</v>
      </c>
      <c r="E1418" s="2" t="s">
        <v>333</v>
      </c>
      <c r="F1418" t="s">
        <v>14</v>
      </c>
      <c r="G1418">
        <v>0</v>
      </c>
      <c r="I1418" s="14"/>
      <c r="K1418" s="44"/>
    </row>
    <row r="1419" spans="1:11" x14ac:dyDescent="0.25">
      <c r="E1419" s="2"/>
      <c r="I1419" s="14"/>
      <c r="K1419" s="44"/>
    </row>
    <row r="1420" spans="1:11" x14ac:dyDescent="0.25">
      <c r="A1420">
        <v>4</v>
      </c>
      <c r="B1420">
        <v>3</v>
      </c>
      <c r="C1420">
        <v>102</v>
      </c>
      <c r="E1420" s="2" t="s">
        <v>507</v>
      </c>
      <c r="F1420" t="s">
        <v>31</v>
      </c>
      <c r="G1420">
        <v>0</v>
      </c>
      <c r="I1420" s="14"/>
      <c r="K1420" s="44"/>
    </row>
    <row r="1421" spans="1:11" x14ac:dyDescent="0.25">
      <c r="E1421" s="2"/>
      <c r="I1421" s="14"/>
      <c r="K1421" s="44"/>
    </row>
    <row r="1422" spans="1:11" ht="30" x14ac:dyDescent="0.25">
      <c r="A1422">
        <v>4</v>
      </c>
      <c r="B1422">
        <v>3</v>
      </c>
      <c r="C1422">
        <v>102</v>
      </c>
      <c r="D1422">
        <v>54</v>
      </c>
      <c r="E1422" s="2" t="s">
        <v>508</v>
      </c>
      <c r="F1422" t="s">
        <v>115</v>
      </c>
      <c r="G1422">
        <v>21</v>
      </c>
      <c r="I1422" s="14">
        <f>G1422*H1422</f>
        <v>0</v>
      </c>
      <c r="K1422" s="44"/>
    </row>
    <row r="1423" spans="1:11" x14ac:dyDescent="0.25">
      <c r="E1423" s="2"/>
      <c r="I1423" s="14"/>
      <c r="K1423" s="44"/>
    </row>
    <row r="1424" spans="1:11" x14ac:dyDescent="0.25">
      <c r="A1424">
        <v>4</v>
      </c>
      <c r="B1424">
        <v>3</v>
      </c>
      <c r="C1424">
        <v>102</v>
      </c>
      <c r="D1424">
        <v>55</v>
      </c>
      <c r="E1424" s="2" t="s">
        <v>509</v>
      </c>
      <c r="F1424" t="s">
        <v>120</v>
      </c>
      <c r="G1424">
        <v>28</v>
      </c>
      <c r="I1424" s="14">
        <f>G1424*H1424</f>
        <v>0</v>
      </c>
      <c r="K1424" s="44"/>
    </row>
    <row r="1425" spans="1:11" x14ac:dyDescent="0.25">
      <c r="E1425" s="2"/>
      <c r="I1425" s="14"/>
      <c r="K1425" s="44"/>
    </row>
    <row r="1426" spans="1:11" x14ac:dyDescent="0.25">
      <c r="A1426">
        <v>4</v>
      </c>
      <c r="B1426">
        <v>3</v>
      </c>
      <c r="C1426">
        <v>102</v>
      </c>
      <c r="E1426" s="2" t="s">
        <v>510</v>
      </c>
      <c r="F1426" t="s">
        <v>14</v>
      </c>
      <c r="G1426">
        <v>0</v>
      </c>
      <c r="I1426" s="14"/>
      <c r="K1426" s="44"/>
    </row>
    <row r="1427" spans="1:11" x14ac:dyDescent="0.25">
      <c r="E1427" s="2"/>
      <c r="I1427" s="14"/>
      <c r="K1427" s="44"/>
    </row>
    <row r="1428" spans="1:11" x14ac:dyDescent="0.25">
      <c r="A1428">
        <v>4</v>
      </c>
      <c r="B1428">
        <v>3</v>
      </c>
      <c r="C1428">
        <v>102</v>
      </c>
      <c r="E1428" s="2" t="s">
        <v>511</v>
      </c>
      <c r="F1428" t="s">
        <v>14</v>
      </c>
      <c r="G1428">
        <v>0</v>
      </c>
      <c r="I1428" s="14"/>
      <c r="K1428" s="44"/>
    </row>
    <row r="1429" spans="1:11" x14ac:dyDescent="0.25">
      <c r="E1429" s="2"/>
      <c r="I1429" s="14"/>
      <c r="K1429" s="44"/>
    </row>
    <row r="1430" spans="1:11" ht="30" x14ac:dyDescent="0.25">
      <c r="A1430">
        <v>4</v>
      </c>
      <c r="B1430">
        <v>3</v>
      </c>
      <c r="C1430">
        <v>103</v>
      </c>
      <c r="E1430" s="2" t="s">
        <v>512</v>
      </c>
      <c r="F1430" t="s">
        <v>31</v>
      </c>
      <c r="G1430">
        <v>0</v>
      </c>
      <c r="I1430" s="14"/>
      <c r="K1430" s="44"/>
    </row>
    <row r="1431" spans="1:11" x14ac:dyDescent="0.25">
      <c r="E1431" s="2"/>
      <c r="I1431" s="14"/>
      <c r="K1431" s="44"/>
    </row>
    <row r="1432" spans="1:11" x14ac:dyDescent="0.25">
      <c r="A1432">
        <v>4</v>
      </c>
      <c r="B1432">
        <v>3</v>
      </c>
      <c r="C1432">
        <v>103</v>
      </c>
      <c r="D1432">
        <v>56</v>
      </c>
      <c r="E1432" s="2" t="s">
        <v>513</v>
      </c>
      <c r="F1432" t="s">
        <v>111</v>
      </c>
      <c r="G1432">
        <v>56</v>
      </c>
      <c r="I1432" s="14">
        <f>G1432*H1432</f>
        <v>0</v>
      </c>
      <c r="K1432" s="44"/>
    </row>
    <row r="1433" spans="1:11" x14ac:dyDescent="0.25">
      <c r="E1433" s="2"/>
      <c r="I1433" s="14"/>
      <c r="K1433" s="44"/>
    </row>
    <row r="1434" spans="1:11" ht="15.75" thickBot="1" x14ac:dyDescent="0.3">
      <c r="A1434">
        <v>4</v>
      </c>
      <c r="B1434">
        <v>3</v>
      </c>
      <c r="E1434" s="2"/>
      <c r="G1434">
        <v>0</v>
      </c>
      <c r="I1434" s="15">
        <f>SUM(I1303:I1433)</f>
        <v>0</v>
      </c>
      <c r="K1434" s="44"/>
    </row>
    <row r="1435" spans="1:11" ht="15.75" thickTop="1" x14ac:dyDescent="0.25">
      <c r="E1435" s="2"/>
      <c r="I1435" s="14"/>
      <c r="K1435" s="44"/>
    </row>
    <row r="1436" spans="1:11" x14ac:dyDescent="0.25">
      <c r="E1436" s="6" t="s">
        <v>721</v>
      </c>
      <c r="I1436" s="14"/>
      <c r="K1436" s="44"/>
    </row>
    <row r="1437" spans="1:11" x14ac:dyDescent="0.25">
      <c r="E1437" s="2"/>
      <c r="I1437" s="14"/>
      <c r="K1437" s="44"/>
    </row>
    <row r="1438" spans="1:11" x14ac:dyDescent="0.25">
      <c r="A1438">
        <v>4</v>
      </c>
      <c r="B1438">
        <v>4</v>
      </c>
      <c r="C1438">
        <v>105</v>
      </c>
      <c r="D1438">
        <v>1</v>
      </c>
      <c r="E1438" s="2" t="s">
        <v>514</v>
      </c>
      <c r="F1438" t="s">
        <v>751</v>
      </c>
      <c r="I1438" s="14">
        <f>+I1150</f>
        <v>0</v>
      </c>
      <c r="K1438" s="44"/>
    </row>
    <row r="1439" spans="1:11" x14ac:dyDescent="0.25">
      <c r="E1439" s="2"/>
      <c r="I1439" s="14"/>
      <c r="K1439" s="44"/>
    </row>
    <row r="1440" spans="1:11" x14ac:dyDescent="0.25">
      <c r="A1440">
        <v>4</v>
      </c>
      <c r="B1440">
        <v>4</v>
      </c>
      <c r="C1440">
        <v>105</v>
      </c>
      <c r="D1440">
        <v>2</v>
      </c>
      <c r="E1440" s="2" t="s">
        <v>515</v>
      </c>
      <c r="F1440" t="s">
        <v>752</v>
      </c>
      <c r="I1440" s="14">
        <f>+I1294</f>
        <v>0</v>
      </c>
      <c r="K1440" s="44"/>
    </row>
    <row r="1441" spans="1:11" x14ac:dyDescent="0.25">
      <c r="E1441" s="2"/>
      <c r="I1441" s="14"/>
      <c r="K1441" s="44"/>
    </row>
    <row r="1442" spans="1:11" x14ac:dyDescent="0.25">
      <c r="A1442">
        <v>4</v>
      </c>
      <c r="B1442">
        <v>4</v>
      </c>
      <c r="C1442">
        <v>105</v>
      </c>
      <c r="D1442">
        <v>3</v>
      </c>
      <c r="E1442" s="2" t="s">
        <v>516</v>
      </c>
      <c r="F1442" t="s">
        <v>753</v>
      </c>
      <c r="I1442" s="14">
        <f>+I1434</f>
        <v>0</v>
      </c>
      <c r="K1442" s="44"/>
    </row>
    <row r="1443" spans="1:11" x14ac:dyDescent="0.25">
      <c r="E1443" s="2"/>
      <c r="I1443" s="14"/>
      <c r="K1443" s="44"/>
    </row>
    <row r="1444" spans="1:11" ht="15.75" thickBot="1" x14ac:dyDescent="0.3">
      <c r="E1444" s="2"/>
      <c r="I1444" s="15">
        <f>SUM(I1438:I1443)</f>
        <v>0</v>
      </c>
      <c r="K1444" s="44"/>
    </row>
    <row r="1445" spans="1:11" ht="15.75" thickTop="1" x14ac:dyDescent="0.25">
      <c r="E1445" s="2"/>
      <c r="I1445" s="14"/>
      <c r="K1445" s="44"/>
    </row>
    <row r="1446" spans="1:11" x14ac:dyDescent="0.25">
      <c r="A1446">
        <v>5</v>
      </c>
      <c r="B1446">
        <v>1</v>
      </c>
      <c r="C1446">
        <v>106</v>
      </c>
      <c r="E1446" s="5" t="s">
        <v>517</v>
      </c>
      <c r="F1446" t="s">
        <v>10</v>
      </c>
      <c r="G1446">
        <v>0</v>
      </c>
      <c r="I1446" s="14"/>
      <c r="K1446" s="44"/>
    </row>
    <row r="1447" spans="1:11" x14ac:dyDescent="0.25">
      <c r="E1447" s="5"/>
      <c r="I1447" s="14"/>
      <c r="K1447" s="44"/>
    </row>
    <row r="1448" spans="1:11" x14ac:dyDescent="0.25">
      <c r="A1448">
        <v>5</v>
      </c>
      <c r="B1448">
        <v>1</v>
      </c>
      <c r="C1448">
        <v>106</v>
      </c>
      <c r="E1448" s="5" t="s">
        <v>518</v>
      </c>
      <c r="F1448" t="s">
        <v>10</v>
      </c>
      <c r="G1448">
        <v>0</v>
      </c>
      <c r="I1448" s="14"/>
      <c r="K1448" s="44"/>
    </row>
    <row r="1449" spans="1:11" x14ac:dyDescent="0.25">
      <c r="E1449" s="2"/>
      <c r="I1449" s="14"/>
      <c r="K1449" s="44"/>
    </row>
    <row r="1450" spans="1:11" x14ac:dyDescent="0.25">
      <c r="A1450">
        <v>5</v>
      </c>
      <c r="B1450">
        <v>1</v>
      </c>
      <c r="C1450">
        <v>106</v>
      </c>
      <c r="E1450" s="2" t="s">
        <v>519</v>
      </c>
      <c r="F1450" t="s">
        <v>14</v>
      </c>
      <c r="G1450">
        <v>0</v>
      </c>
      <c r="I1450" s="14"/>
      <c r="K1450" s="44"/>
    </row>
    <row r="1451" spans="1:11" x14ac:dyDescent="0.25">
      <c r="E1451" s="2"/>
      <c r="I1451" s="14"/>
      <c r="K1451" s="44"/>
    </row>
    <row r="1452" spans="1:11" ht="90" x14ac:dyDescent="0.25">
      <c r="A1452">
        <v>5</v>
      </c>
      <c r="B1452">
        <v>1</v>
      </c>
      <c r="C1452">
        <v>106</v>
      </c>
      <c r="E1452" s="2" t="s">
        <v>520</v>
      </c>
      <c r="G1452">
        <v>0</v>
      </c>
      <c r="I1452" s="14"/>
      <c r="K1452" s="44"/>
    </row>
    <row r="1453" spans="1:11" x14ac:dyDescent="0.25">
      <c r="E1453" s="2"/>
      <c r="I1453" s="14"/>
      <c r="K1453" s="44"/>
    </row>
    <row r="1454" spans="1:11" x14ac:dyDescent="0.25">
      <c r="A1454">
        <v>5</v>
      </c>
      <c r="B1454">
        <v>1</v>
      </c>
      <c r="C1454">
        <v>106</v>
      </c>
      <c r="E1454" s="2" t="s">
        <v>521</v>
      </c>
      <c r="F1454" t="s">
        <v>10</v>
      </c>
      <c r="G1454">
        <v>0</v>
      </c>
      <c r="I1454" s="14"/>
      <c r="K1454" s="44"/>
    </row>
    <row r="1455" spans="1:11" x14ac:dyDescent="0.25">
      <c r="E1455" s="2"/>
      <c r="I1455" s="14"/>
      <c r="K1455" s="44"/>
    </row>
    <row r="1456" spans="1:11" ht="75" x14ac:dyDescent="0.25">
      <c r="A1456">
        <v>5</v>
      </c>
      <c r="B1456">
        <v>1</v>
      </c>
      <c r="C1456">
        <v>106</v>
      </c>
      <c r="E1456" s="2" t="s">
        <v>522</v>
      </c>
      <c r="G1456">
        <v>0</v>
      </c>
      <c r="I1456" s="14"/>
      <c r="K1456" s="44"/>
    </row>
    <row r="1457" spans="1:11" x14ac:dyDescent="0.25">
      <c r="E1457" s="2"/>
      <c r="I1457" s="14"/>
      <c r="K1457" s="44"/>
    </row>
    <row r="1458" spans="1:11" ht="90" x14ac:dyDescent="0.25">
      <c r="A1458">
        <v>5</v>
      </c>
      <c r="B1458">
        <v>1</v>
      </c>
      <c r="C1458">
        <v>106</v>
      </c>
      <c r="E1458" s="2" t="s">
        <v>523</v>
      </c>
      <c r="G1458">
        <v>0</v>
      </c>
      <c r="I1458" s="14"/>
      <c r="K1458" s="44"/>
    </row>
    <row r="1459" spans="1:11" x14ac:dyDescent="0.25">
      <c r="E1459" s="2"/>
      <c r="I1459" s="14"/>
      <c r="K1459" s="44"/>
    </row>
    <row r="1460" spans="1:11" x14ac:dyDescent="0.25">
      <c r="A1460">
        <v>5</v>
      </c>
      <c r="B1460">
        <v>1</v>
      </c>
      <c r="C1460">
        <v>106</v>
      </c>
      <c r="E1460" s="2" t="s">
        <v>524</v>
      </c>
      <c r="G1460">
        <v>0</v>
      </c>
      <c r="I1460" s="14"/>
      <c r="K1460" s="44"/>
    </row>
    <row r="1461" spans="1:11" x14ac:dyDescent="0.25">
      <c r="E1461" s="2"/>
      <c r="I1461" s="14"/>
      <c r="K1461" s="44"/>
    </row>
    <row r="1462" spans="1:11" x14ac:dyDescent="0.25">
      <c r="A1462">
        <v>5</v>
      </c>
      <c r="B1462">
        <v>1</v>
      </c>
      <c r="C1462">
        <v>106</v>
      </c>
      <c r="D1462">
        <v>1</v>
      </c>
      <c r="E1462" s="2" t="s">
        <v>525</v>
      </c>
      <c r="F1462" t="s">
        <v>115</v>
      </c>
      <c r="G1462">
        <v>200</v>
      </c>
      <c r="I1462" s="14">
        <f>G1462*H1462</f>
        <v>0</v>
      </c>
      <c r="K1462" s="44"/>
    </row>
    <row r="1463" spans="1:11" x14ac:dyDescent="0.25">
      <c r="E1463" s="2"/>
      <c r="I1463" s="14"/>
      <c r="K1463" s="44"/>
    </row>
    <row r="1464" spans="1:11" x14ac:dyDescent="0.25">
      <c r="A1464">
        <v>5</v>
      </c>
      <c r="B1464">
        <v>1</v>
      </c>
      <c r="C1464">
        <v>106</v>
      </c>
      <c r="D1464">
        <v>2</v>
      </c>
      <c r="E1464" s="2" t="s">
        <v>526</v>
      </c>
      <c r="F1464" t="s">
        <v>115</v>
      </c>
      <c r="G1464">
        <v>200</v>
      </c>
      <c r="I1464" s="14">
        <f>G1464*H1464</f>
        <v>0</v>
      </c>
      <c r="K1464" s="44"/>
    </row>
    <row r="1465" spans="1:11" x14ac:dyDescent="0.25">
      <c r="E1465" s="2"/>
      <c r="I1465" s="14"/>
      <c r="K1465" s="44"/>
    </row>
    <row r="1466" spans="1:11" x14ac:dyDescent="0.25">
      <c r="A1466">
        <v>5</v>
      </c>
      <c r="B1466">
        <v>1</v>
      </c>
      <c r="C1466">
        <v>106</v>
      </c>
      <c r="E1466" s="2" t="s">
        <v>527</v>
      </c>
      <c r="G1466">
        <v>0</v>
      </c>
      <c r="I1466" s="14"/>
      <c r="K1466" s="44"/>
    </row>
    <row r="1467" spans="1:11" x14ac:dyDescent="0.25">
      <c r="E1467" s="2"/>
      <c r="I1467" s="14"/>
      <c r="K1467" s="44"/>
    </row>
    <row r="1468" spans="1:11" x14ac:dyDescent="0.25">
      <c r="A1468">
        <v>5</v>
      </c>
      <c r="B1468">
        <v>1</v>
      </c>
      <c r="C1468">
        <v>107</v>
      </c>
      <c r="D1468">
        <v>3</v>
      </c>
      <c r="E1468" s="2" t="s">
        <v>525</v>
      </c>
      <c r="F1468" t="s">
        <v>115</v>
      </c>
      <c r="G1468">
        <v>400</v>
      </c>
      <c r="I1468" s="14">
        <f>G1468*H1468</f>
        <v>0</v>
      </c>
      <c r="K1468" s="44"/>
    </row>
    <row r="1469" spans="1:11" x14ac:dyDescent="0.25">
      <c r="E1469" s="2"/>
      <c r="I1469" s="14"/>
      <c r="K1469" s="44"/>
    </row>
    <row r="1470" spans="1:11" x14ac:dyDescent="0.25">
      <c r="A1470">
        <v>5</v>
      </c>
      <c r="B1470">
        <v>1</v>
      </c>
      <c r="C1470">
        <v>107</v>
      </c>
      <c r="D1470">
        <v>4</v>
      </c>
      <c r="E1470" s="2" t="s">
        <v>526</v>
      </c>
      <c r="F1470" t="s">
        <v>115</v>
      </c>
      <c r="G1470">
        <v>400</v>
      </c>
      <c r="I1470" s="14">
        <f>G1470*H1470</f>
        <v>0</v>
      </c>
      <c r="K1470" s="44"/>
    </row>
    <row r="1471" spans="1:11" x14ac:dyDescent="0.25">
      <c r="E1471" s="2"/>
      <c r="I1471" s="14"/>
      <c r="K1471" s="44"/>
    </row>
    <row r="1472" spans="1:11" ht="30" x14ac:dyDescent="0.25">
      <c r="A1472">
        <v>5</v>
      </c>
      <c r="B1472">
        <v>1</v>
      </c>
      <c r="C1472">
        <v>107</v>
      </c>
      <c r="E1472" s="2" t="s">
        <v>528</v>
      </c>
      <c r="G1472">
        <v>0</v>
      </c>
      <c r="I1472" s="14"/>
      <c r="K1472" s="44"/>
    </row>
    <row r="1473" spans="1:11" x14ac:dyDescent="0.25">
      <c r="E1473" s="2"/>
      <c r="I1473" s="14"/>
      <c r="K1473" s="44"/>
    </row>
    <row r="1474" spans="1:11" x14ac:dyDescent="0.25">
      <c r="A1474">
        <v>5</v>
      </c>
      <c r="B1474">
        <v>1</v>
      </c>
      <c r="C1474">
        <v>107</v>
      </c>
      <c r="D1474">
        <v>5</v>
      </c>
      <c r="E1474" s="2" t="s">
        <v>525</v>
      </c>
      <c r="F1474" t="s">
        <v>120</v>
      </c>
      <c r="G1474">
        <v>121</v>
      </c>
      <c r="I1474" s="14">
        <f>G1474*H1474</f>
        <v>0</v>
      </c>
      <c r="K1474" s="44"/>
    </row>
    <row r="1475" spans="1:11" x14ac:dyDescent="0.25">
      <c r="E1475" s="2"/>
      <c r="I1475" s="14"/>
      <c r="K1475" s="44"/>
    </row>
    <row r="1476" spans="1:11" x14ac:dyDescent="0.25">
      <c r="A1476">
        <v>5</v>
      </c>
      <c r="B1476">
        <v>1</v>
      </c>
      <c r="C1476">
        <v>107</v>
      </c>
      <c r="D1476">
        <v>6</v>
      </c>
      <c r="E1476" s="2" t="s">
        <v>526</v>
      </c>
      <c r="F1476" t="s">
        <v>120</v>
      </c>
      <c r="G1476">
        <v>121</v>
      </c>
      <c r="I1476" s="14">
        <f>G1476*H1476</f>
        <v>0</v>
      </c>
      <c r="K1476" s="44"/>
    </row>
    <row r="1477" spans="1:11" x14ac:dyDescent="0.25">
      <c r="E1477" s="2"/>
      <c r="I1477" s="14"/>
      <c r="K1477" s="44"/>
    </row>
    <row r="1478" spans="1:11" x14ac:dyDescent="0.25">
      <c r="A1478">
        <v>5</v>
      </c>
      <c r="B1478">
        <v>1</v>
      </c>
      <c r="C1478">
        <v>107</v>
      </c>
      <c r="E1478" s="2" t="s">
        <v>529</v>
      </c>
      <c r="G1478">
        <v>0</v>
      </c>
      <c r="I1478" s="14"/>
      <c r="K1478" s="44"/>
    </row>
    <row r="1479" spans="1:11" x14ac:dyDescent="0.25">
      <c r="E1479" s="2"/>
      <c r="I1479" s="14"/>
      <c r="K1479" s="44"/>
    </row>
    <row r="1480" spans="1:11" x14ac:dyDescent="0.25">
      <c r="A1480">
        <v>5</v>
      </c>
      <c r="B1480">
        <v>1</v>
      </c>
      <c r="C1480">
        <v>107</v>
      </c>
      <c r="D1480">
        <v>7</v>
      </c>
      <c r="E1480" s="2" t="s">
        <v>525</v>
      </c>
      <c r="F1480" t="s">
        <v>120</v>
      </c>
      <c r="G1480">
        <v>32</v>
      </c>
      <c r="I1480" s="14">
        <f>G1480*H1480</f>
        <v>0</v>
      </c>
      <c r="K1480" s="44"/>
    </row>
    <row r="1481" spans="1:11" x14ac:dyDescent="0.25">
      <c r="E1481" s="2"/>
      <c r="I1481" s="14"/>
      <c r="K1481" s="44"/>
    </row>
    <row r="1482" spans="1:11" x14ac:dyDescent="0.25">
      <c r="A1482">
        <v>5</v>
      </c>
      <c r="B1482">
        <v>1</v>
      </c>
      <c r="C1482">
        <v>107</v>
      </c>
      <c r="D1482">
        <v>8</v>
      </c>
      <c r="E1482" s="2" t="s">
        <v>526</v>
      </c>
      <c r="F1482" t="s">
        <v>120</v>
      </c>
      <c r="G1482">
        <v>32</v>
      </c>
      <c r="I1482" s="14">
        <f>G1482*H1482</f>
        <v>0</v>
      </c>
      <c r="K1482" s="44"/>
    </row>
    <row r="1483" spans="1:11" x14ac:dyDescent="0.25">
      <c r="E1483" s="2"/>
      <c r="I1483" s="14"/>
      <c r="K1483" s="44"/>
    </row>
    <row r="1484" spans="1:11" x14ac:dyDescent="0.25">
      <c r="A1484">
        <v>5</v>
      </c>
      <c r="B1484">
        <v>1</v>
      </c>
      <c r="C1484">
        <v>107</v>
      </c>
      <c r="E1484" s="2" t="s">
        <v>530</v>
      </c>
      <c r="G1484">
        <v>0</v>
      </c>
      <c r="I1484" s="14"/>
      <c r="K1484" s="44"/>
    </row>
    <row r="1485" spans="1:11" x14ac:dyDescent="0.25">
      <c r="E1485" s="2"/>
      <c r="I1485" s="14"/>
      <c r="K1485" s="44"/>
    </row>
    <row r="1486" spans="1:11" x14ac:dyDescent="0.25">
      <c r="A1486">
        <v>5</v>
      </c>
      <c r="B1486">
        <v>1</v>
      </c>
      <c r="C1486">
        <v>107</v>
      </c>
      <c r="D1486">
        <v>9</v>
      </c>
      <c r="E1486" s="2" t="s">
        <v>525</v>
      </c>
      <c r="F1486" t="s">
        <v>120</v>
      </c>
      <c r="G1486">
        <v>16</v>
      </c>
      <c r="I1486" s="14">
        <f>G1486*H1486</f>
        <v>0</v>
      </c>
      <c r="K1486" s="44"/>
    </row>
    <row r="1487" spans="1:11" x14ac:dyDescent="0.25">
      <c r="E1487" s="2"/>
      <c r="I1487" s="14"/>
      <c r="K1487" s="44"/>
    </row>
    <row r="1488" spans="1:11" x14ac:dyDescent="0.25">
      <c r="A1488">
        <v>5</v>
      </c>
      <c r="B1488">
        <v>1</v>
      </c>
      <c r="C1488">
        <v>107</v>
      </c>
      <c r="D1488">
        <v>10</v>
      </c>
      <c r="E1488" s="2" t="s">
        <v>526</v>
      </c>
      <c r="F1488" t="s">
        <v>120</v>
      </c>
      <c r="G1488">
        <v>16</v>
      </c>
      <c r="I1488" s="14">
        <f>G1488*H1488</f>
        <v>0</v>
      </c>
      <c r="K1488" s="44"/>
    </row>
    <row r="1489" spans="1:11" x14ac:dyDescent="0.25">
      <c r="E1489" s="2"/>
      <c r="I1489" s="14"/>
      <c r="K1489" s="44"/>
    </row>
    <row r="1490" spans="1:11" x14ac:dyDescent="0.25">
      <c r="A1490">
        <v>5</v>
      </c>
      <c r="B1490">
        <v>1</v>
      </c>
      <c r="C1490">
        <v>107</v>
      </c>
      <c r="E1490" s="2" t="s">
        <v>531</v>
      </c>
      <c r="G1490">
        <v>0</v>
      </c>
      <c r="I1490" s="14"/>
      <c r="K1490" s="44"/>
    </row>
    <row r="1491" spans="1:11" x14ac:dyDescent="0.25">
      <c r="E1491" s="2"/>
      <c r="I1491" s="14"/>
      <c r="K1491" s="44"/>
    </row>
    <row r="1492" spans="1:11" x14ac:dyDescent="0.25">
      <c r="A1492">
        <v>5</v>
      </c>
      <c r="B1492">
        <v>1</v>
      </c>
      <c r="C1492">
        <v>107</v>
      </c>
      <c r="D1492">
        <v>11</v>
      </c>
      <c r="E1492" s="2" t="s">
        <v>525</v>
      </c>
      <c r="F1492" t="s">
        <v>120</v>
      </c>
      <c r="G1492">
        <v>300</v>
      </c>
      <c r="I1492" s="14">
        <f>G1492*H1492</f>
        <v>0</v>
      </c>
      <c r="K1492" s="44"/>
    </row>
    <row r="1493" spans="1:11" x14ac:dyDescent="0.25">
      <c r="E1493" s="2"/>
      <c r="I1493" s="14"/>
      <c r="K1493" s="44"/>
    </row>
    <row r="1494" spans="1:11" x14ac:dyDescent="0.25">
      <c r="A1494">
        <v>5</v>
      </c>
      <c r="B1494">
        <v>1</v>
      </c>
      <c r="C1494">
        <v>107</v>
      </c>
      <c r="D1494">
        <v>12</v>
      </c>
      <c r="E1494" s="2" t="s">
        <v>526</v>
      </c>
      <c r="F1494" t="s">
        <v>120</v>
      </c>
      <c r="G1494">
        <v>300</v>
      </c>
      <c r="I1494" s="14">
        <f>G1494*H1494</f>
        <v>0</v>
      </c>
      <c r="K1494" s="44"/>
    </row>
    <row r="1495" spans="1:11" x14ac:dyDescent="0.25">
      <c r="E1495" s="2"/>
      <c r="I1495" s="14"/>
      <c r="K1495" s="44"/>
    </row>
    <row r="1496" spans="1:11" x14ac:dyDescent="0.25">
      <c r="A1496">
        <v>5</v>
      </c>
      <c r="B1496">
        <v>1</v>
      </c>
      <c r="C1496">
        <v>107</v>
      </c>
      <c r="E1496" s="2" t="s">
        <v>532</v>
      </c>
      <c r="G1496">
        <v>0</v>
      </c>
      <c r="I1496" s="14"/>
      <c r="K1496" s="44"/>
    </row>
    <row r="1497" spans="1:11" x14ac:dyDescent="0.25">
      <c r="E1497" s="2"/>
      <c r="I1497" s="14"/>
      <c r="K1497" s="44"/>
    </row>
    <row r="1498" spans="1:11" x14ac:dyDescent="0.25">
      <c r="A1498">
        <v>5</v>
      </c>
      <c r="B1498">
        <v>1</v>
      </c>
      <c r="C1498">
        <v>107</v>
      </c>
      <c r="D1498">
        <v>13</v>
      </c>
      <c r="E1498" s="2" t="s">
        <v>525</v>
      </c>
      <c r="F1498" t="s">
        <v>115</v>
      </c>
      <c r="G1498">
        <v>900</v>
      </c>
      <c r="I1498" s="14">
        <f>G1498*H1498</f>
        <v>0</v>
      </c>
      <c r="K1498" s="44"/>
    </row>
    <row r="1499" spans="1:11" x14ac:dyDescent="0.25">
      <c r="E1499" s="2"/>
      <c r="I1499" s="14"/>
      <c r="K1499" s="44"/>
    </row>
    <row r="1500" spans="1:11" x14ac:dyDescent="0.25">
      <c r="A1500">
        <v>5</v>
      </c>
      <c r="B1500">
        <v>1</v>
      </c>
      <c r="C1500">
        <v>107</v>
      </c>
      <c r="D1500">
        <v>14</v>
      </c>
      <c r="E1500" s="2" t="s">
        <v>526</v>
      </c>
      <c r="F1500" t="s">
        <v>115</v>
      </c>
      <c r="G1500">
        <v>900</v>
      </c>
      <c r="I1500" s="14">
        <f>G1500*H1500</f>
        <v>0</v>
      </c>
      <c r="K1500" s="44"/>
    </row>
    <row r="1501" spans="1:11" x14ac:dyDescent="0.25">
      <c r="E1501" s="2"/>
      <c r="I1501" s="14"/>
      <c r="K1501" s="44"/>
    </row>
    <row r="1502" spans="1:11" x14ac:dyDescent="0.25">
      <c r="A1502">
        <v>5</v>
      </c>
      <c r="B1502">
        <v>1</v>
      </c>
      <c r="C1502">
        <v>107</v>
      </c>
      <c r="E1502" s="2" t="s">
        <v>533</v>
      </c>
      <c r="G1502">
        <v>0</v>
      </c>
      <c r="I1502" s="14"/>
      <c r="K1502" s="44"/>
    </row>
    <row r="1503" spans="1:11" x14ac:dyDescent="0.25">
      <c r="E1503" s="2"/>
      <c r="I1503" s="14"/>
      <c r="K1503" s="44"/>
    </row>
    <row r="1504" spans="1:11" x14ac:dyDescent="0.25">
      <c r="A1504">
        <v>5</v>
      </c>
      <c r="B1504">
        <v>1</v>
      </c>
      <c r="C1504">
        <v>107</v>
      </c>
      <c r="D1504">
        <v>15</v>
      </c>
      <c r="E1504" s="2" t="s">
        <v>525</v>
      </c>
      <c r="F1504" t="s">
        <v>115</v>
      </c>
      <c r="G1504">
        <v>900</v>
      </c>
      <c r="I1504" s="14">
        <f>G1504*H1504</f>
        <v>0</v>
      </c>
      <c r="K1504" s="44"/>
    </row>
    <row r="1505" spans="1:11" x14ac:dyDescent="0.25">
      <c r="E1505" s="2"/>
      <c r="I1505" s="14"/>
      <c r="K1505" s="44"/>
    </row>
    <row r="1506" spans="1:11" x14ac:dyDescent="0.25">
      <c r="A1506">
        <v>5</v>
      </c>
      <c r="B1506">
        <v>1</v>
      </c>
      <c r="C1506">
        <v>107</v>
      </c>
      <c r="D1506">
        <v>16</v>
      </c>
      <c r="E1506" s="2" t="s">
        <v>526</v>
      </c>
      <c r="F1506" t="s">
        <v>115</v>
      </c>
      <c r="G1506">
        <v>900</v>
      </c>
      <c r="I1506" s="14">
        <f>G1506*H1506</f>
        <v>0</v>
      </c>
      <c r="K1506" s="44"/>
    </row>
    <row r="1507" spans="1:11" x14ac:dyDescent="0.25">
      <c r="E1507" s="2"/>
      <c r="I1507" s="14"/>
      <c r="K1507" s="44"/>
    </row>
    <row r="1508" spans="1:11" x14ac:dyDescent="0.25">
      <c r="A1508">
        <v>5</v>
      </c>
      <c r="B1508">
        <v>1</v>
      </c>
      <c r="C1508">
        <v>108</v>
      </c>
      <c r="E1508" s="2" t="s">
        <v>534</v>
      </c>
      <c r="G1508">
        <v>0</v>
      </c>
      <c r="I1508" s="14"/>
      <c r="K1508" s="44"/>
    </row>
    <row r="1509" spans="1:11" x14ac:dyDescent="0.25">
      <c r="E1509" s="2"/>
      <c r="I1509" s="14"/>
      <c r="K1509" s="44"/>
    </row>
    <row r="1510" spans="1:11" x14ac:dyDescent="0.25">
      <c r="A1510">
        <v>5</v>
      </c>
      <c r="B1510">
        <v>1</v>
      </c>
      <c r="C1510">
        <v>108</v>
      </c>
      <c r="D1510">
        <v>17</v>
      </c>
      <c r="E1510" s="2" t="s">
        <v>525</v>
      </c>
      <c r="F1510" t="s">
        <v>115</v>
      </c>
      <c r="G1510">
        <v>900</v>
      </c>
      <c r="I1510" s="14">
        <f>G1510*H1510</f>
        <v>0</v>
      </c>
      <c r="K1510" s="44"/>
    </row>
    <row r="1511" spans="1:11" x14ac:dyDescent="0.25">
      <c r="E1511" s="2"/>
      <c r="I1511" s="14"/>
      <c r="K1511" s="44"/>
    </row>
    <row r="1512" spans="1:11" x14ac:dyDescent="0.25">
      <c r="A1512">
        <v>5</v>
      </c>
      <c r="B1512">
        <v>1</v>
      </c>
      <c r="C1512">
        <v>108</v>
      </c>
      <c r="D1512">
        <v>18</v>
      </c>
      <c r="E1512" s="2" t="s">
        <v>526</v>
      </c>
      <c r="F1512" t="s">
        <v>115</v>
      </c>
      <c r="G1512">
        <v>900</v>
      </c>
      <c r="I1512" s="14">
        <f>G1512*H1512</f>
        <v>0</v>
      </c>
      <c r="K1512" s="44"/>
    </row>
    <row r="1513" spans="1:11" x14ac:dyDescent="0.25">
      <c r="E1513" s="2"/>
      <c r="I1513" s="14"/>
      <c r="K1513" s="44"/>
    </row>
    <row r="1514" spans="1:11" x14ac:dyDescent="0.25">
      <c r="A1514">
        <v>5</v>
      </c>
      <c r="B1514">
        <v>1</v>
      </c>
      <c r="C1514">
        <v>108</v>
      </c>
      <c r="E1514" s="2" t="s">
        <v>535</v>
      </c>
      <c r="G1514">
        <v>0</v>
      </c>
      <c r="I1514" s="14"/>
      <c r="K1514" s="44"/>
    </row>
    <row r="1515" spans="1:11" x14ac:dyDescent="0.25">
      <c r="E1515" s="2"/>
      <c r="I1515" s="14"/>
      <c r="K1515" s="44"/>
    </row>
    <row r="1516" spans="1:11" x14ac:dyDescent="0.25">
      <c r="A1516">
        <v>5</v>
      </c>
      <c r="B1516">
        <v>1</v>
      </c>
      <c r="C1516">
        <v>108</v>
      </c>
      <c r="D1516">
        <v>19</v>
      </c>
      <c r="E1516" s="2" t="s">
        <v>525</v>
      </c>
      <c r="F1516" t="s">
        <v>115</v>
      </c>
      <c r="G1516">
        <v>900</v>
      </c>
      <c r="I1516" s="14">
        <f>G1516*H1516</f>
        <v>0</v>
      </c>
      <c r="K1516" s="44"/>
    </row>
    <row r="1517" spans="1:11" x14ac:dyDescent="0.25">
      <c r="E1517" s="2"/>
      <c r="I1517" s="14"/>
      <c r="K1517" s="44"/>
    </row>
    <row r="1518" spans="1:11" x14ac:dyDescent="0.25">
      <c r="A1518">
        <v>5</v>
      </c>
      <c r="B1518">
        <v>1</v>
      </c>
      <c r="C1518">
        <v>108</v>
      </c>
      <c r="D1518">
        <v>20</v>
      </c>
      <c r="E1518" s="2" t="s">
        <v>526</v>
      </c>
      <c r="F1518" t="s">
        <v>115</v>
      </c>
      <c r="G1518">
        <v>900</v>
      </c>
      <c r="I1518" s="14">
        <f>G1518*H1518</f>
        <v>0</v>
      </c>
      <c r="K1518" s="44"/>
    </row>
    <row r="1519" spans="1:11" x14ac:dyDescent="0.25">
      <c r="E1519" s="2"/>
      <c r="I1519" s="14"/>
      <c r="K1519" s="44"/>
    </row>
    <row r="1520" spans="1:11" x14ac:dyDescent="0.25">
      <c r="A1520">
        <v>5</v>
      </c>
      <c r="B1520">
        <v>1</v>
      </c>
      <c r="C1520">
        <v>108</v>
      </c>
      <c r="E1520" s="2" t="s">
        <v>536</v>
      </c>
      <c r="G1520">
        <v>0</v>
      </c>
      <c r="I1520" s="14"/>
      <c r="K1520" s="44"/>
    </row>
    <row r="1521" spans="1:11" x14ac:dyDescent="0.25">
      <c r="E1521" s="2"/>
      <c r="I1521" s="14"/>
      <c r="K1521" s="44"/>
    </row>
    <row r="1522" spans="1:11" x14ac:dyDescent="0.25">
      <c r="A1522">
        <v>5</v>
      </c>
      <c r="B1522">
        <v>1</v>
      </c>
      <c r="C1522">
        <v>108</v>
      </c>
      <c r="D1522">
        <v>21</v>
      </c>
      <c r="E1522" s="2" t="s">
        <v>525</v>
      </c>
      <c r="F1522" t="s">
        <v>115</v>
      </c>
      <c r="G1522">
        <v>900</v>
      </c>
      <c r="I1522" s="14">
        <f>G1522*H1522</f>
        <v>0</v>
      </c>
      <c r="K1522" s="44"/>
    </row>
    <row r="1523" spans="1:11" x14ac:dyDescent="0.25">
      <c r="E1523" s="2"/>
      <c r="I1523" s="14"/>
      <c r="K1523" s="44"/>
    </row>
    <row r="1524" spans="1:11" x14ac:dyDescent="0.25">
      <c r="A1524">
        <v>5</v>
      </c>
      <c r="B1524">
        <v>1</v>
      </c>
      <c r="C1524">
        <v>108</v>
      </c>
      <c r="D1524">
        <v>22</v>
      </c>
      <c r="E1524" s="2" t="s">
        <v>526</v>
      </c>
      <c r="F1524" t="s">
        <v>115</v>
      </c>
      <c r="G1524">
        <v>900</v>
      </c>
      <c r="I1524" s="14">
        <f>G1524*H1524</f>
        <v>0</v>
      </c>
      <c r="K1524" s="44"/>
    </row>
    <row r="1525" spans="1:11" x14ac:dyDescent="0.25">
      <c r="E1525" s="2"/>
      <c r="I1525" s="14"/>
      <c r="K1525" s="44"/>
    </row>
    <row r="1526" spans="1:11" x14ac:dyDescent="0.25">
      <c r="A1526">
        <v>5</v>
      </c>
      <c r="B1526">
        <v>1</v>
      </c>
      <c r="C1526">
        <v>108</v>
      </c>
      <c r="E1526" s="2" t="s">
        <v>534</v>
      </c>
      <c r="G1526">
        <v>0</v>
      </c>
      <c r="I1526" s="14"/>
      <c r="K1526" s="44"/>
    </row>
    <row r="1527" spans="1:11" x14ac:dyDescent="0.25">
      <c r="E1527" s="2"/>
      <c r="I1527" s="14"/>
      <c r="K1527" s="44"/>
    </row>
    <row r="1528" spans="1:11" x14ac:dyDescent="0.25">
      <c r="A1528">
        <v>5</v>
      </c>
      <c r="B1528">
        <v>1</v>
      </c>
      <c r="C1528">
        <v>108</v>
      </c>
      <c r="D1528">
        <v>23</v>
      </c>
      <c r="E1528" s="2" t="s">
        <v>525</v>
      </c>
      <c r="F1528" t="s">
        <v>115</v>
      </c>
      <c r="G1528">
        <v>900</v>
      </c>
      <c r="I1528" s="14">
        <f>G1528*H1528</f>
        <v>0</v>
      </c>
      <c r="K1528" s="44"/>
    </row>
    <row r="1529" spans="1:11" x14ac:dyDescent="0.25">
      <c r="E1529" s="2"/>
      <c r="I1529" s="14"/>
      <c r="K1529" s="44"/>
    </row>
    <row r="1530" spans="1:11" x14ac:dyDescent="0.25">
      <c r="A1530">
        <v>5</v>
      </c>
      <c r="B1530">
        <v>1</v>
      </c>
      <c r="C1530">
        <v>108</v>
      </c>
      <c r="D1530">
        <v>24</v>
      </c>
      <c r="E1530" s="2" t="s">
        <v>526</v>
      </c>
      <c r="F1530" t="s">
        <v>115</v>
      </c>
      <c r="G1530">
        <v>900</v>
      </c>
      <c r="I1530" s="14">
        <f>G1530*H1530</f>
        <v>0</v>
      </c>
      <c r="K1530" s="44"/>
    </row>
    <row r="1531" spans="1:11" x14ac:dyDescent="0.25">
      <c r="E1531" s="2"/>
      <c r="I1531" s="14"/>
      <c r="K1531" s="44"/>
    </row>
    <row r="1532" spans="1:11" x14ac:dyDescent="0.25">
      <c r="A1532">
        <v>5</v>
      </c>
      <c r="B1532">
        <v>1</v>
      </c>
      <c r="C1532">
        <v>108</v>
      </c>
      <c r="E1532" s="2" t="s">
        <v>537</v>
      </c>
      <c r="G1532">
        <v>0</v>
      </c>
      <c r="I1532" s="14"/>
      <c r="K1532" s="44"/>
    </row>
    <row r="1533" spans="1:11" x14ac:dyDescent="0.25">
      <c r="E1533" s="2"/>
      <c r="I1533" s="14"/>
      <c r="K1533" s="44"/>
    </row>
    <row r="1534" spans="1:11" x14ac:dyDescent="0.25">
      <c r="A1534">
        <v>5</v>
      </c>
      <c r="B1534">
        <v>1</v>
      </c>
      <c r="C1534">
        <v>108</v>
      </c>
      <c r="D1534">
        <v>25</v>
      </c>
      <c r="E1534" s="2" t="s">
        <v>525</v>
      </c>
      <c r="F1534" t="s">
        <v>115</v>
      </c>
      <c r="G1534">
        <v>500</v>
      </c>
      <c r="I1534" s="14">
        <f>G1534*H1534</f>
        <v>0</v>
      </c>
      <c r="K1534" s="44"/>
    </row>
    <row r="1535" spans="1:11" x14ac:dyDescent="0.25">
      <c r="E1535" s="2"/>
      <c r="I1535" s="14"/>
      <c r="K1535" s="44"/>
    </row>
    <row r="1536" spans="1:11" x14ac:dyDescent="0.25">
      <c r="A1536">
        <v>5</v>
      </c>
      <c r="B1536">
        <v>1</v>
      </c>
      <c r="C1536">
        <v>108</v>
      </c>
      <c r="D1536">
        <v>26</v>
      </c>
      <c r="E1536" s="2" t="s">
        <v>526</v>
      </c>
      <c r="F1536" t="s">
        <v>115</v>
      </c>
      <c r="G1536">
        <v>500</v>
      </c>
      <c r="I1536" s="14">
        <f>G1536*H1536</f>
        <v>0</v>
      </c>
      <c r="K1536" s="44"/>
    </row>
    <row r="1537" spans="1:11" x14ac:dyDescent="0.25">
      <c r="E1537" s="2"/>
      <c r="I1537" s="14"/>
      <c r="K1537" s="44"/>
    </row>
    <row r="1538" spans="1:11" x14ac:dyDescent="0.25">
      <c r="A1538">
        <v>5</v>
      </c>
      <c r="B1538">
        <v>1</v>
      </c>
      <c r="C1538">
        <v>108</v>
      </c>
      <c r="E1538" s="2" t="s">
        <v>538</v>
      </c>
      <c r="G1538">
        <v>0</v>
      </c>
      <c r="I1538" s="14"/>
      <c r="K1538" s="44"/>
    </row>
    <row r="1539" spans="1:11" x14ac:dyDescent="0.25">
      <c r="E1539" s="2"/>
      <c r="I1539" s="14"/>
      <c r="K1539" s="44"/>
    </row>
    <row r="1540" spans="1:11" x14ac:dyDescent="0.25">
      <c r="A1540">
        <v>5</v>
      </c>
      <c r="B1540">
        <v>1</v>
      </c>
      <c r="C1540">
        <v>108</v>
      </c>
      <c r="D1540">
        <v>27</v>
      </c>
      <c r="E1540" s="2" t="s">
        <v>525</v>
      </c>
      <c r="F1540" t="s">
        <v>115</v>
      </c>
      <c r="G1540">
        <v>500</v>
      </c>
      <c r="I1540" s="14">
        <f>G1540*H1540</f>
        <v>0</v>
      </c>
      <c r="K1540" s="44"/>
    </row>
    <row r="1541" spans="1:11" x14ac:dyDescent="0.25">
      <c r="E1541" s="2"/>
      <c r="I1541" s="14"/>
      <c r="K1541" s="44"/>
    </row>
    <row r="1542" spans="1:11" x14ac:dyDescent="0.25">
      <c r="A1542">
        <v>5</v>
      </c>
      <c r="B1542">
        <v>1</v>
      </c>
      <c r="C1542">
        <v>108</v>
      </c>
      <c r="D1542">
        <v>28</v>
      </c>
      <c r="E1542" s="2" t="s">
        <v>526</v>
      </c>
      <c r="F1542" t="s">
        <v>115</v>
      </c>
      <c r="G1542">
        <v>500</v>
      </c>
      <c r="I1542" s="14">
        <f>G1542*H1542</f>
        <v>0</v>
      </c>
      <c r="K1542" s="44"/>
    </row>
    <row r="1543" spans="1:11" x14ac:dyDescent="0.25">
      <c r="E1543" s="2"/>
      <c r="I1543" s="14"/>
      <c r="K1543" s="44"/>
    </row>
    <row r="1544" spans="1:11" x14ac:dyDescent="0.25">
      <c r="A1544">
        <v>5</v>
      </c>
      <c r="B1544">
        <v>1</v>
      </c>
      <c r="C1544">
        <v>108</v>
      </c>
      <c r="E1544" s="2" t="s">
        <v>534</v>
      </c>
      <c r="G1544">
        <v>0</v>
      </c>
      <c r="I1544" s="14"/>
      <c r="K1544" s="44"/>
    </row>
    <row r="1545" spans="1:11" x14ac:dyDescent="0.25">
      <c r="E1545" s="2"/>
      <c r="I1545" s="14"/>
      <c r="K1545" s="44"/>
    </row>
    <row r="1546" spans="1:11" x14ac:dyDescent="0.25">
      <c r="A1546">
        <v>5</v>
      </c>
      <c r="B1546">
        <v>1</v>
      </c>
      <c r="C1546">
        <v>108</v>
      </c>
      <c r="D1546">
        <v>29</v>
      </c>
      <c r="E1546" s="2" t="s">
        <v>525</v>
      </c>
      <c r="F1546" t="s">
        <v>115</v>
      </c>
      <c r="G1546">
        <v>500</v>
      </c>
      <c r="I1546" s="14">
        <f>G1546*H1546</f>
        <v>0</v>
      </c>
      <c r="K1546" s="44"/>
    </row>
    <row r="1547" spans="1:11" x14ac:dyDescent="0.25">
      <c r="E1547" s="2"/>
      <c r="I1547" s="14"/>
      <c r="K1547" s="44"/>
    </row>
    <row r="1548" spans="1:11" x14ac:dyDescent="0.25">
      <c r="A1548">
        <v>5</v>
      </c>
      <c r="B1548">
        <v>1</v>
      </c>
      <c r="C1548">
        <v>108</v>
      </c>
      <c r="D1548">
        <v>30</v>
      </c>
      <c r="E1548" s="2" t="s">
        <v>526</v>
      </c>
      <c r="F1548" t="s">
        <v>115</v>
      </c>
      <c r="G1548">
        <v>500</v>
      </c>
      <c r="I1548" s="14">
        <f>G1548*H1548</f>
        <v>0</v>
      </c>
      <c r="K1548" s="44"/>
    </row>
    <row r="1549" spans="1:11" x14ac:dyDescent="0.25">
      <c r="E1549" s="2"/>
      <c r="I1549" s="14"/>
      <c r="K1549" s="44"/>
    </row>
    <row r="1550" spans="1:11" x14ac:dyDescent="0.25">
      <c r="A1550">
        <v>5</v>
      </c>
      <c r="B1550">
        <v>1</v>
      </c>
      <c r="C1550">
        <v>109</v>
      </c>
      <c r="E1550" s="2" t="s">
        <v>539</v>
      </c>
      <c r="G1550">
        <v>0</v>
      </c>
      <c r="I1550" s="14"/>
      <c r="K1550" s="44"/>
    </row>
    <row r="1551" spans="1:11" x14ac:dyDescent="0.25">
      <c r="E1551" s="2"/>
      <c r="I1551" s="14"/>
      <c r="K1551" s="44"/>
    </row>
    <row r="1552" spans="1:11" ht="75" x14ac:dyDescent="0.25">
      <c r="A1552">
        <v>5</v>
      </c>
      <c r="B1552">
        <v>1</v>
      </c>
      <c r="C1552">
        <v>109</v>
      </c>
      <c r="E1552" s="2" t="s">
        <v>540</v>
      </c>
      <c r="G1552">
        <v>0</v>
      </c>
      <c r="I1552" s="14"/>
      <c r="K1552" s="44"/>
    </row>
    <row r="1553" spans="1:11" x14ac:dyDescent="0.25">
      <c r="E1553" s="2"/>
      <c r="I1553" s="14"/>
      <c r="K1553" s="44"/>
    </row>
    <row r="1554" spans="1:11" x14ac:dyDescent="0.25">
      <c r="A1554">
        <v>5</v>
      </c>
      <c r="B1554">
        <v>1</v>
      </c>
      <c r="C1554">
        <v>109</v>
      </c>
      <c r="D1554">
        <v>31</v>
      </c>
      <c r="E1554" s="2" t="s">
        <v>525</v>
      </c>
      <c r="F1554" t="s">
        <v>120</v>
      </c>
      <c r="G1554">
        <v>64</v>
      </c>
      <c r="I1554" s="14">
        <f>G1554*H1554</f>
        <v>0</v>
      </c>
      <c r="K1554" s="44"/>
    </row>
    <row r="1555" spans="1:11" x14ac:dyDescent="0.25">
      <c r="E1555" s="2"/>
      <c r="I1555" s="14"/>
      <c r="K1555" s="44"/>
    </row>
    <row r="1556" spans="1:11" x14ac:dyDescent="0.25">
      <c r="A1556">
        <v>5</v>
      </c>
      <c r="B1556">
        <v>1</v>
      </c>
      <c r="C1556">
        <v>109</v>
      </c>
      <c r="D1556">
        <v>32</v>
      </c>
      <c r="E1556" s="2" t="s">
        <v>526</v>
      </c>
      <c r="F1556" t="s">
        <v>120</v>
      </c>
      <c r="G1556">
        <v>64</v>
      </c>
      <c r="I1556" s="14">
        <f>G1556*H1556</f>
        <v>0</v>
      </c>
      <c r="K1556" s="44"/>
    </row>
    <row r="1557" spans="1:11" x14ac:dyDescent="0.25">
      <c r="E1557" s="2"/>
      <c r="I1557" s="14"/>
      <c r="K1557" s="44"/>
    </row>
    <row r="1558" spans="1:11" x14ac:dyDescent="0.25">
      <c r="A1558">
        <v>5</v>
      </c>
      <c r="B1558">
        <v>1</v>
      </c>
      <c r="C1558">
        <v>109</v>
      </c>
      <c r="E1558" s="2" t="s">
        <v>541</v>
      </c>
      <c r="G1558">
        <v>0</v>
      </c>
      <c r="I1558" s="14"/>
      <c r="K1558" s="44"/>
    </row>
    <row r="1559" spans="1:11" x14ac:dyDescent="0.25">
      <c r="E1559" s="2"/>
      <c r="I1559" s="14"/>
      <c r="K1559" s="44"/>
    </row>
    <row r="1560" spans="1:11" ht="90" x14ac:dyDescent="0.25">
      <c r="A1560">
        <v>5</v>
      </c>
      <c r="B1560">
        <v>1</v>
      </c>
      <c r="C1560">
        <v>109</v>
      </c>
      <c r="E1560" s="2" t="s">
        <v>542</v>
      </c>
      <c r="G1560">
        <v>0</v>
      </c>
      <c r="I1560" s="14"/>
      <c r="K1560" s="44"/>
    </row>
    <row r="1561" spans="1:11" x14ac:dyDescent="0.25">
      <c r="E1561" s="2"/>
      <c r="I1561" s="14"/>
      <c r="K1561" s="44"/>
    </row>
    <row r="1562" spans="1:11" x14ac:dyDescent="0.25">
      <c r="A1562">
        <v>5</v>
      </c>
      <c r="B1562">
        <v>1</v>
      </c>
      <c r="C1562">
        <v>109</v>
      </c>
      <c r="D1562">
        <v>33</v>
      </c>
      <c r="E1562" s="2" t="s">
        <v>525</v>
      </c>
      <c r="F1562" t="s">
        <v>120</v>
      </c>
      <c r="G1562">
        <v>31</v>
      </c>
      <c r="I1562" s="14">
        <f>G1562*H1562</f>
        <v>0</v>
      </c>
      <c r="K1562" s="44"/>
    </row>
    <row r="1563" spans="1:11" x14ac:dyDescent="0.25">
      <c r="E1563" s="2"/>
      <c r="I1563" s="14"/>
      <c r="K1563" s="44"/>
    </row>
    <row r="1564" spans="1:11" x14ac:dyDescent="0.25">
      <c r="A1564">
        <v>5</v>
      </c>
      <c r="B1564">
        <v>1</v>
      </c>
      <c r="C1564">
        <v>109</v>
      </c>
      <c r="D1564">
        <v>34</v>
      </c>
      <c r="E1564" s="2" t="s">
        <v>526</v>
      </c>
      <c r="F1564" t="s">
        <v>120</v>
      </c>
      <c r="G1564">
        <v>31</v>
      </c>
      <c r="I1564" s="14">
        <f>G1564*H1564</f>
        <v>0</v>
      </c>
      <c r="K1564" s="44"/>
    </row>
    <row r="1565" spans="1:11" x14ac:dyDescent="0.25">
      <c r="E1565" s="2"/>
      <c r="I1565" s="14"/>
      <c r="K1565" s="44"/>
    </row>
    <row r="1566" spans="1:11" x14ac:dyDescent="0.25">
      <c r="A1566">
        <v>5</v>
      </c>
      <c r="B1566">
        <v>1</v>
      </c>
      <c r="C1566">
        <v>109</v>
      </c>
      <c r="E1566" s="2" t="s">
        <v>543</v>
      </c>
      <c r="G1566">
        <v>0</v>
      </c>
      <c r="I1566" s="14"/>
      <c r="K1566" s="44"/>
    </row>
    <row r="1567" spans="1:11" x14ac:dyDescent="0.25">
      <c r="E1567" s="2"/>
      <c r="I1567" s="14"/>
      <c r="K1567" s="44"/>
    </row>
    <row r="1568" spans="1:11" ht="105" x14ac:dyDescent="0.25">
      <c r="A1568">
        <v>5</v>
      </c>
      <c r="B1568">
        <v>1</v>
      </c>
      <c r="C1568">
        <v>109</v>
      </c>
      <c r="E1568" s="2" t="s">
        <v>544</v>
      </c>
      <c r="G1568">
        <v>0</v>
      </c>
      <c r="I1568" s="14"/>
      <c r="K1568" s="44"/>
    </row>
    <row r="1569" spans="1:11" x14ac:dyDescent="0.25">
      <c r="E1569" s="2"/>
      <c r="I1569" s="14"/>
      <c r="K1569" s="44"/>
    </row>
    <row r="1570" spans="1:11" x14ac:dyDescent="0.25">
      <c r="A1570">
        <v>5</v>
      </c>
      <c r="B1570">
        <v>1</v>
      </c>
      <c r="C1570">
        <v>109</v>
      </c>
      <c r="D1570">
        <v>35</v>
      </c>
      <c r="E1570" s="2" t="s">
        <v>525</v>
      </c>
      <c r="F1570" t="s">
        <v>120</v>
      </c>
      <c r="G1570">
        <v>12</v>
      </c>
      <c r="I1570" s="14">
        <f>G1570*H1570</f>
        <v>0</v>
      </c>
      <c r="K1570" s="44"/>
    </row>
    <row r="1571" spans="1:11" x14ac:dyDescent="0.25">
      <c r="E1571" s="2"/>
      <c r="I1571" s="14"/>
      <c r="K1571" s="44"/>
    </row>
    <row r="1572" spans="1:11" x14ac:dyDescent="0.25">
      <c r="A1572">
        <v>5</v>
      </c>
      <c r="B1572">
        <v>1</v>
      </c>
      <c r="C1572">
        <v>109</v>
      </c>
      <c r="D1572">
        <v>36</v>
      </c>
      <c r="E1572" s="2" t="s">
        <v>526</v>
      </c>
      <c r="F1572" t="s">
        <v>120</v>
      </c>
      <c r="G1572">
        <v>12</v>
      </c>
      <c r="I1572" s="14">
        <f>G1572*H1572</f>
        <v>0</v>
      </c>
      <c r="K1572" s="44"/>
    </row>
    <row r="1573" spans="1:11" x14ac:dyDescent="0.25">
      <c r="E1573" s="2"/>
      <c r="I1573" s="14"/>
      <c r="K1573" s="44"/>
    </row>
    <row r="1574" spans="1:11" ht="30" x14ac:dyDescent="0.25">
      <c r="A1574">
        <v>5</v>
      </c>
      <c r="B1574">
        <v>1</v>
      </c>
      <c r="C1574">
        <v>109</v>
      </c>
      <c r="E1574" s="2" t="s">
        <v>545</v>
      </c>
      <c r="G1574">
        <v>0</v>
      </c>
      <c r="I1574" s="14"/>
      <c r="K1574" s="44"/>
    </row>
    <row r="1575" spans="1:11" x14ac:dyDescent="0.25">
      <c r="E1575" s="2"/>
      <c r="I1575" s="14"/>
      <c r="K1575" s="44"/>
    </row>
    <row r="1576" spans="1:11" x14ac:dyDescent="0.25">
      <c r="A1576">
        <v>5</v>
      </c>
      <c r="B1576">
        <v>1</v>
      </c>
      <c r="C1576">
        <v>110</v>
      </c>
      <c r="D1576">
        <v>37</v>
      </c>
      <c r="E1576" s="2" t="s">
        <v>525</v>
      </c>
      <c r="F1576" t="s">
        <v>120</v>
      </c>
      <c r="G1576">
        <v>16</v>
      </c>
      <c r="I1576" s="14">
        <f>G1576*H1576</f>
        <v>0</v>
      </c>
      <c r="K1576" s="44"/>
    </row>
    <row r="1577" spans="1:11" x14ac:dyDescent="0.25">
      <c r="E1577" s="2"/>
      <c r="I1577" s="14"/>
      <c r="K1577" s="44"/>
    </row>
    <row r="1578" spans="1:11" x14ac:dyDescent="0.25">
      <c r="A1578">
        <v>5</v>
      </c>
      <c r="B1578">
        <v>1</v>
      </c>
      <c r="C1578">
        <v>110</v>
      </c>
      <c r="D1578">
        <v>38</v>
      </c>
      <c r="E1578" s="2" t="s">
        <v>526</v>
      </c>
      <c r="F1578" t="s">
        <v>120</v>
      </c>
      <c r="G1578">
        <v>16</v>
      </c>
      <c r="I1578" s="14">
        <f>G1578*H1578</f>
        <v>0</v>
      </c>
      <c r="K1578" s="44"/>
    </row>
    <row r="1579" spans="1:11" x14ac:dyDescent="0.25">
      <c r="E1579" s="2"/>
      <c r="I1579" s="14"/>
      <c r="K1579" s="44"/>
    </row>
    <row r="1580" spans="1:11" x14ac:dyDescent="0.25">
      <c r="A1580">
        <v>5</v>
      </c>
      <c r="B1580">
        <v>1</v>
      </c>
      <c r="C1580">
        <v>110</v>
      </c>
      <c r="E1580" s="2" t="s">
        <v>546</v>
      </c>
      <c r="G1580">
        <v>0</v>
      </c>
      <c r="I1580" s="14"/>
      <c r="K1580" s="44"/>
    </row>
    <row r="1581" spans="1:11" x14ac:dyDescent="0.25">
      <c r="E1581" s="2"/>
      <c r="I1581" s="14"/>
      <c r="K1581" s="44"/>
    </row>
    <row r="1582" spans="1:11" x14ac:dyDescent="0.25">
      <c r="A1582">
        <v>5</v>
      </c>
      <c r="B1582">
        <v>1</v>
      </c>
      <c r="C1582">
        <v>110</v>
      </c>
      <c r="D1582">
        <v>39</v>
      </c>
      <c r="E1582" s="2" t="s">
        <v>525</v>
      </c>
      <c r="F1582" t="s">
        <v>120</v>
      </c>
      <c r="G1582">
        <v>16</v>
      </c>
      <c r="I1582" s="14">
        <f>G1582*H1582</f>
        <v>0</v>
      </c>
      <c r="K1582" s="44"/>
    </row>
    <row r="1583" spans="1:11" x14ac:dyDescent="0.25">
      <c r="E1583" s="2"/>
      <c r="I1583" s="14"/>
      <c r="K1583" s="44"/>
    </row>
    <row r="1584" spans="1:11" x14ac:dyDescent="0.25">
      <c r="A1584">
        <v>5</v>
      </c>
      <c r="B1584">
        <v>1</v>
      </c>
      <c r="C1584">
        <v>110</v>
      </c>
      <c r="D1584">
        <v>40</v>
      </c>
      <c r="E1584" s="2" t="s">
        <v>526</v>
      </c>
      <c r="F1584" t="s">
        <v>120</v>
      </c>
      <c r="G1584">
        <v>16</v>
      </c>
      <c r="I1584" s="14">
        <f>G1584*H1584</f>
        <v>0</v>
      </c>
      <c r="K1584" s="44"/>
    </row>
    <row r="1585" spans="1:11" x14ac:dyDescent="0.25">
      <c r="E1585" s="2"/>
      <c r="I1585" s="14"/>
      <c r="K1585" s="44"/>
    </row>
    <row r="1586" spans="1:11" ht="30" x14ac:dyDescent="0.25">
      <c r="A1586">
        <v>5</v>
      </c>
      <c r="B1586">
        <v>1</v>
      </c>
      <c r="C1586">
        <v>110</v>
      </c>
      <c r="E1586" s="2" t="s">
        <v>547</v>
      </c>
      <c r="G1586">
        <v>0</v>
      </c>
      <c r="I1586" s="14"/>
      <c r="K1586" s="44"/>
    </row>
    <row r="1587" spans="1:11" x14ac:dyDescent="0.25">
      <c r="E1587" s="2"/>
      <c r="I1587" s="14"/>
      <c r="K1587" s="44"/>
    </row>
    <row r="1588" spans="1:11" x14ac:dyDescent="0.25">
      <c r="A1588">
        <v>5</v>
      </c>
      <c r="B1588">
        <v>1</v>
      </c>
      <c r="C1588">
        <v>110</v>
      </c>
      <c r="D1588">
        <v>41</v>
      </c>
      <c r="E1588" s="2" t="s">
        <v>525</v>
      </c>
      <c r="F1588" t="s">
        <v>120</v>
      </c>
      <c r="G1588">
        <v>1</v>
      </c>
      <c r="I1588" s="14">
        <f>G1588*H1588</f>
        <v>0</v>
      </c>
      <c r="K1588" s="44"/>
    </row>
    <row r="1589" spans="1:11" x14ac:dyDescent="0.25">
      <c r="E1589" s="2"/>
      <c r="I1589" s="14"/>
      <c r="K1589" s="44"/>
    </row>
    <row r="1590" spans="1:11" x14ac:dyDescent="0.25">
      <c r="A1590">
        <v>5</v>
      </c>
      <c r="B1590">
        <v>1</v>
      </c>
      <c r="C1590">
        <v>110</v>
      </c>
      <c r="D1590">
        <v>42</v>
      </c>
      <c r="E1590" s="2" t="s">
        <v>526</v>
      </c>
      <c r="F1590" t="s">
        <v>120</v>
      </c>
      <c r="G1590">
        <v>1</v>
      </c>
      <c r="I1590" s="14">
        <f>G1590*H1590</f>
        <v>0</v>
      </c>
      <c r="K1590" s="44"/>
    </row>
    <row r="1591" spans="1:11" x14ac:dyDescent="0.25">
      <c r="E1591" s="2"/>
      <c r="I1591" s="14"/>
      <c r="K1591" s="44"/>
    </row>
    <row r="1592" spans="1:11" x14ac:dyDescent="0.25">
      <c r="A1592">
        <v>5</v>
      </c>
      <c r="B1592">
        <v>1</v>
      </c>
      <c r="C1592">
        <v>110</v>
      </c>
      <c r="E1592" s="2" t="s">
        <v>548</v>
      </c>
      <c r="G1592">
        <v>0</v>
      </c>
      <c r="I1592" s="14"/>
      <c r="K1592" s="44"/>
    </row>
    <row r="1593" spans="1:11" x14ac:dyDescent="0.25">
      <c r="E1593" s="2"/>
      <c r="I1593" s="14"/>
      <c r="K1593" s="44"/>
    </row>
    <row r="1594" spans="1:11" x14ac:dyDescent="0.25">
      <c r="A1594">
        <v>5</v>
      </c>
      <c r="B1594">
        <v>1</v>
      </c>
      <c r="C1594">
        <v>110</v>
      </c>
      <c r="D1594">
        <v>43</v>
      </c>
      <c r="E1594" s="2" t="s">
        <v>525</v>
      </c>
      <c r="F1594" t="s">
        <v>120</v>
      </c>
      <c r="G1594">
        <v>3</v>
      </c>
      <c r="I1594" s="14">
        <f>G1594*H1594</f>
        <v>0</v>
      </c>
      <c r="K1594" s="44"/>
    </row>
    <row r="1595" spans="1:11" x14ac:dyDescent="0.25">
      <c r="E1595" s="2"/>
      <c r="I1595" s="14"/>
      <c r="K1595" s="44"/>
    </row>
    <row r="1596" spans="1:11" x14ac:dyDescent="0.25">
      <c r="A1596">
        <v>5</v>
      </c>
      <c r="B1596">
        <v>1</v>
      </c>
      <c r="C1596">
        <v>110</v>
      </c>
      <c r="D1596">
        <v>44</v>
      </c>
      <c r="E1596" s="2" t="s">
        <v>526</v>
      </c>
      <c r="F1596" t="s">
        <v>120</v>
      </c>
      <c r="G1596">
        <v>3</v>
      </c>
      <c r="I1596" s="14">
        <f>G1596*H1596</f>
        <v>0</v>
      </c>
      <c r="K1596" s="44"/>
    </row>
    <row r="1597" spans="1:11" x14ac:dyDescent="0.25">
      <c r="E1597" s="2"/>
      <c r="I1597" s="14"/>
      <c r="K1597" s="44"/>
    </row>
    <row r="1598" spans="1:11" x14ac:dyDescent="0.25">
      <c r="A1598">
        <v>5</v>
      </c>
      <c r="B1598">
        <v>1</v>
      </c>
      <c r="C1598">
        <v>110</v>
      </c>
      <c r="E1598" s="2" t="s">
        <v>549</v>
      </c>
      <c r="G1598">
        <v>0</v>
      </c>
      <c r="I1598" s="14"/>
      <c r="K1598" s="44"/>
    </row>
    <row r="1599" spans="1:11" x14ac:dyDescent="0.25">
      <c r="E1599" s="2"/>
      <c r="I1599" s="14"/>
      <c r="K1599" s="44"/>
    </row>
    <row r="1600" spans="1:11" x14ac:dyDescent="0.25">
      <c r="A1600">
        <v>5</v>
      </c>
      <c r="B1600">
        <v>1</v>
      </c>
      <c r="C1600">
        <v>110</v>
      </c>
      <c r="D1600">
        <v>45</v>
      </c>
      <c r="E1600" s="2" t="s">
        <v>525</v>
      </c>
      <c r="F1600" t="s">
        <v>120</v>
      </c>
      <c r="G1600">
        <v>1</v>
      </c>
      <c r="I1600" s="14">
        <f>G1600*H1600</f>
        <v>0</v>
      </c>
      <c r="K1600" s="44"/>
    </row>
    <row r="1601" spans="1:11" x14ac:dyDescent="0.25">
      <c r="E1601" s="2"/>
      <c r="I1601" s="14"/>
      <c r="K1601" s="44"/>
    </row>
    <row r="1602" spans="1:11" x14ac:dyDescent="0.25">
      <c r="A1602">
        <v>5</v>
      </c>
      <c r="B1602">
        <v>1</v>
      </c>
      <c r="C1602">
        <v>110</v>
      </c>
      <c r="D1602">
        <v>46</v>
      </c>
      <c r="E1602" s="2" t="s">
        <v>526</v>
      </c>
      <c r="F1602" t="s">
        <v>120</v>
      </c>
      <c r="G1602">
        <v>1</v>
      </c>
      <c r="I1602" s="14">
        <f>G1602*H1602</f>
        <v>0</v>
      </c>
      <c r="K1602" s="44"/>
    </row>
    <row r="1603" spans="1:11" x14ac:dyDescent="0.25">
      <c r="E1603" s="2"/>
      <c r="I1603" s="14"/>
      <c r="K1603" s="44"/>
    </row>
    <row r="1604" spans="1:11" x14ac:dyDescent="0.25">
      <c r="A1604">
        <v>5</v>
      </c>
      <c r="B1604">
        <v>1</v>
      </c>
      <c r="C1604">
        <v>110</v>
      </c>
      <c r="E1604" s="2" t="s">
        <v>550</v>
      </c>
      <c r="G1604">
        <v>0</v>
      </c>
      <c r="I1604" s="14"/>
      <c r="K1604" s="44"/>
    </row>
    <row r="1605" spans="1:11" x14ac:dyDescent="0.25">
      <c r="E1605" s="2"/>
      <c r="I1605" s="14"/>
      <c r="K1605" s="44"/>
    </row>
    <row r="1606" spans="1:11" x14ac:dyDescent="0.25">
      <c r="A1606">
        <v>5</v>
      </c>
      <c r="B1606">
        <v>1</v>
      </c>
      <c r="C1606">
        <v>110</v>
      </c>
      <c r="D1606">
        <v>47</v>
      </c>
      <c r="E1606" s="2" t="s">
        <v>525</v>
      </c>
      <c r="F1606" t="s">
        <v>120</v>
      </c>
      <c r="G1606">
        <v>1</v>
      </c>
      <c r="I1606" s="14">
        <f>G1606*H1606</f>
        <v>0</v>
      </c>
      <c r="K1606" s="44"/>
    </row>
    <row r="1607" spans="1:11" x14ac:dyDescent="0.25">
      <c r="E1607" s="2"/>
      <c r="I1607" s="14"/>
      <c r="K1607" s="44"/>
    </row>
    <row r="1608" spans="1:11" x14ac:dyDescent="0.25">
      <c r="A1608">
        <v>5</v>
      </c>
      <c r="B1608">
        <v>1</v>
      </c>
      <c r="C1608">
        <v>110</v>
      </c>
      <c r="D1608">
        <v>48</v>
      </c>
      <c r="E1608" s="2" t="s">
        <v>526</v>
      </c>
      <c r="F1608" t="s">
        <v>120</v>
      </c>
      <c r="G1608">
        <v>1</v>
      </c>
      <c r="I1608" s="14">
        <f>G1608*H1608</f>
        <v>0</v>
      </c>
      <c r="K1608" s="44"/>
    </row>
    <row r="1609" spans="1:11" x14ac:dyDescent="0.25">
      <c r="E1609" s="2"/>
      <c r="I1609" s="14"/>
      <c r="K1609" s="44"/>
    </row>
    <row r="1610" spans="1:11" x14ac:dyDescent="0.25">
      <c r="A1610">
        <v>5</v>
      </c>
      <c r="B1610">
        <v>1</v>
      </c>
      <c r="C1610">
        <v>110</v>
      </c>
      <c r="E1610" s="2" t="s">
        <v>551</v>
      </c>
      <c r="G1610">
        <v>0</v>
      </c>
      <c r="I1610" s="14"/>
      <c r="K1610" s="44"/>
    </row>
    <row r="1611" spans="1:11" x14ac:dyDescent="0.25">
      <c r="E1611" s="2"/>
      <c r="I1611" s="14"/>
      <c r="K1611" s="44"/>
    </row>
    <row r="1612" spans="1:11" x14ac:dyDescent="0.25">
      <c r="A1612">
        <v>5</v>
      </c>
      <c r="B1612">
        <v>1</v>
      </c>
      <c r="C1612">
        <v>110</v>
      </c>
      <c r="D1612">
        <v>49</v>
      </c>
      <c r="E1612" s="2" t="s">
        <v>525</v>
      </c>
      <c r="F1612" t="s">
        <v>120</v>
      </c>
      <c r="G1612">
        <v>36</v>
      </c>
      <c r="I1612" s="14">
        <f>G1612*H1612</f>
        <v>0</v>
      </c>
      <c r="K1612" s="44"/>
    </row>
    <row r="1613" spans="1:11" x14ac:dyDescent="0.25">
      <c r="E1613" s="2"/>
      <c r="I1613" s="14"/>
      <c r="K1613" s="44"/>
    </row>
    <row r="1614" spans="1:11" x14ac:dyDescent="0.25">
      <c r="A1614">
        <v>5</v>
      </c>
      <c r="B1614">
        <v>1</v>
      </c>
      <c r="C1614">
        <v>110</v>
      </c>
      <c r="D1614">
        <v>50</v>
      </c>
      <c r="E1614" s="2" t="s">
        <v>526</v>
      </c>
      <c r="F1614" t="s">
        <v>120</v>
      </c>
      <c r="G1614">
        <v>36</v>
      </c>
      <c r="I1614" s="14">
        <f>G1614*H1614</f>
        <v>0</v>
      </c>
      <c r="K1614" s="44"/>
    </row>
    <row r="1615" spans="1:11" x14ac:dyDescent="0.25">
      <c r="E1615" s="2"/>
      <c r="I1615" s="14"/>
      <c r="K1615" s="44"/>
    </row>
    <row r="1616" spans="1:11" ht="30" x14ac:dyDescent="0.25">
      <c r="A1616">
        <v>5</v>
      </c>
      <c r="B1616">
        <v>1</v>
      </c>
      <c r="C1616">
        <v>111</v>
      </c>
      <c r="E1616" s="2" t="s">
        <v>552</v>
      </c>
      <c r="G1616">
        <v>0</v>
      </c>
      <c r="I1616" s="14"/>
      <c r="K1616" s="44"/>
    </row>
    <row r="1617" spans="1:11" x14ac:dyDescent="0.25">
      <c r="E1617" s="2"/>
      <c r="I1617" s="14"/>
      <c r="K1617" s="44"/>
    </row>
    <row r="1618" spans="1:11" x14ac:dyDescent="0.25">
      <c r="A1618">
        <v>5</v>
      </c>
      <c r="B1618">
        <v>1</v>
      </c>
      <c r="C1618">
        <v>111</v>
      </c>
      <c r="D1618">
        <v>51</v>
      </c>
      <c r="E1618" s="2" t="s">
        <v>525</v>
      </c>
      <c r="F1618" t="s">
        <v>115</v>
      </c>
      <c r="G1618">
        <v>25</v>
      </c>
      <c r="I1618" s="14">
        <f>G1618*H1618</f>
        <v>0</v>
      </c>
      <c r="K1618" s="44"/>
    </row>
    <row r="1619" spans="1:11" x14ac:dyDescent="0.25">
      <c r="E1619" s="2"/>
      <c r="I1619" s="14"/>
      <c r="K1619" s="44"/>
    </row>
    <row r="1620" spans="1:11" x14ac:dyDescent="0.25">
      <c r="A1620">
        <v>5</v>
      </c>
      <c r="B1620">
        <v>1</v>
      </c>
      <c r="C1620">
        <v>111</v>
      </c>
      <c r="D1620">
        <v>52</v>
      </c>
      <c r="E1620" s="2" t="s">
        <v>526</v>
      </c>
      <c r="F1620" t="s">
        <v>115</v>
      </c>
      <c r="G1620">
        <v>25</v>
      </c>
      <c r="I1620" s="14">
        <f>G1620*H1620</f>
        <v>0</v>
      </c>
      <c r="K1620" s="44"/>
    </row>
    <row r="1621" spans="1:11" x14ac:dyDescent="0.25">
      <c r="E1621" s="2"/>
      <c r="I1621" s="14"/>
      <c r="K1621" s="44"/>
    </row>
    <row r="1622" spans="1:11" x14ac:dyDescent="0.25">
      <c r="A1622">
        <v>5</v>
      </c>
      <c r="B1622">
        <v>1</v>
      </c>
      <c r="C1622">
        <v>111</v>
      </c>
      <c r="E1622" s="2" t="s">
        <v>553</v>
      </c>
      <c r="G1622">
        <v>0</v>
      </c>
      <c r="I1622" s="14"/>
      <c r="K1622" s="44"/>
    </row>
    <row r="1623" spans="1:11" x14ac:dyDescent="0.25">
      <c r="E1623" s="2"/>
      <c r="I1623" s="14"/>
      <c r="K1623" s="44"/>
    </row>
    <row r="1624" spans="1:11" x14ac:dyDescent="0.25">
      <c r="A1624">
        <v>5</v>
      </c>
      <c r="B1624">
        <v>1</v>
      </c>
      <c r="C1624">
        <v>111</v>
      </c>
      <c r="D1624">
        <v>53</v>
      </c>
      <c r="E1624" s="2" t="s">
        <v>525</v>
      </c>
      <c r="F1624" t="s">
        <v>115</v>
      </c>
      <c r="G1624">
        <v>25</v>
      </c>
      <c r="I1624" s="14">
        <f>G1624*H1624</f>
        <v>0</v>
      </c>
      <c r="K1624" s="44"/>
    </row>
    <row r="1625" spans="1:11" x14ac:dyDescent="0.25">
      <c r="E1625" s="2"/>
      <c r="I1625" s="14"/>
      <c r="K1625" s="44"/>
    </row>
    <row r="1626" spans="1:11" x14ac:dyDescent="0.25">
      <c r="A1626">
        <v>5</v>
      </c>
      <c r="B1626">
        <v>1</v>
      </c>
      <c r="C1626">
        <v>111</v>
      </c>
      <c r="D1626">
        <v>54</v>
      </c>
      <c r="E1626" s="2" t="s">
        <v>526</v>
      </c>
      <c r="F1626" t="s">
        <v>115</v>
      </c>
      <c r="G1626">
        <v>25</v>
      </c>
      <c r="I1626" s="14">
        <f>G1626*H1626</f>
        <v>0</v>
      </c>
      <c r="K1626" s="44"/>
    </row>
    <row r="1627" spans="1:11" x14ac:dyDescent="0.25">
      <c r="E1627" s="2"/>
      <c r="I1627" s="14"/>
      <c r="K1627" s="44"/>
    </row>
    <row r="1628" spans="1:11" x14ac:dyDescent="0.25">
      <c r="A1628">
        <v>5</v>
      </c>
      <c r="B1628">
        <v>1</v>
      </c>
      <c r="C1628">
        <v>111</v>
      </c>
      <c r="E1628" s="2" t="s">
        <v>554</v>
      </c>
      <c r="G1628">
        <v>0</v>
      </c>
      <c r="I1628" s="14"/>
      <c r="K1628" s="44"/>
    </row>
    <row r="1629" spans="1:11" x14ac:dyDescent="0.25">
      <c r="E1629" s="2"/>
      <c r="I1629" s="14"/>
      <c r="K1629" s="44"/>
    </row>
    <row r="1630" spans="1:11" x14ac:dyDescent="0.25">
      <c r="A1630">
        <v>5</v>
      </c>
      <c r="B1630">
        <v>1</v>
      </c>
      <c r="C1630">
        <v>111</v>
      </c>
      <c r="D1630">
        <v>55</v>
      </c>
      <c r="E1630" s="2" t="s">
        <v>525</v>
      </c>
      <c r="F1630" t="s">
        <v>115</v>
      </c>
      <c r="G1630">
        <v>5</v>
      </c>
      <c r="I1630" s="14">
        <f>G1630*H1630</f>
        <v>0</v>
      </c>
      <c r="K1630" s="44"/>
    </row>
    <row r="1631" spans="1:11" x14ac:dyDescent="0.25">
      <c r="E1631" s="2"/>
      <c r="I1631" s="14"/>
      <c r="K1631" s="44"/>
    </row>
    <row r="1632" spans="1:11" x14ac:dyDescent="0.25">
      <c r="A1632">
        <v>5</v>
      </c>
      <c r="B1632">
        <v>1</v>
      </c>
      <c r="C1632">
        <v>111</v>
      </c>
      <c r="D1632">
        <v>56</v>
      </c>
      <c r="E1632" s="2" t="s">
        <v>526</v>
      </c>
      <c r="F1632" t="s">
        <v>115</v>
      </c>
      <c r="G1632">
        <v>5</v>
      </c>
      <c r="I1632" s="14">
        <f>G1632*H1632</f>
        <v>0</v>
      </c>
      <c r="K1632" s="44"/>
    </row>
    <row r="1633" spans="1:11" x14ac:dyDescent="0.25">
      <c r="E1633" s="2"/>
      <c r="I1633" s="14"/>
      <c r="K1633" s="44"/>
    </row>
    <row r="1634" spans="1:11" x14ac:dyDescent="0.25">
      <c r="A1634">
        <v>5</v>
      </c>
      <c r="B1634">
        <v>1</v>
      </c>
      <c r="C1634">
        <v>111</v>
      </c>
      <c r="E1634" s="2" t="s">
        <v>555</v>
      </c>
      <c r="G1634">
        <v>0</v>
      </c>
      <c r="I1634" s="14"/>
      <c r="K1634" s="44"/>
    </row>
    <row r="1635" spans="1:11" x14ac:dyDescent="0.25">
      <c r="E1635" s="2"/>
      <c r="I1635" s="14"/>
      <c r="K1635" s="44"/>
    </row>
    <row r="1636" spans="1:11" x14ac:dyDescent="0.25">
      <c r="A1636">
        <v>5</v>
      </c>
      <c r="B1636">
        <v>1</v>
      </c>
      <c r="C1636">
        <v>111</v>
      </c>
      <c r="D1636">
        <v>57</v>
      </c>
      <c r="E1636" s="2" t="s">
        <v>525</v>
      </c>
      <c r="F1636" t="s">
        <v>115</v>
      </c>
      <c r="G1636">
        <v>5</v>
      </c>
      <c r="I1636" s="14">
        <f>G1636*H1636</f>
        <v>0</v>
      </c>
      <c r="K1636" s="44"/>
    </row>
    <row r="1637" spans="1:11" x14ac:dyDescent="0.25">
      <c r="E1637" s="2"/>
      <c r="I1637" s="14"/>
      <c r="K1637" s="44"/>
    </row>
    <row r="1638" spans="1:11" x14ac:dyDescent="0.25">
      <c r="A1638">
        <v>5</v>
      </c>
      <c r="B1638">
        <v>1</v>
      </c>
      <c r="C1638">
        <v>111</v>
      </c>
      <c r="D1638">
        <v>58</v>
      </c>
      <c r="E1638" s="2" t="s">
        <v>526</v>
      </c>
      <c r="F1638" t="s">
        <v>115</v>
      </c>
      <c r="G1638">
        <v>5</v>
      </c>
      <c r="I1638" s="14">
        <f>G1638*H1638</f>
        <v>0</v>
      </c>
      <c r="K1638" s="44"/>
    </row>
    <row r="1639" spans="1:11" x14ac:dyDescent="0.25">
      <c r="E1639" s="2"/>
      <c r="I1639" s="14"/>
      <c r="K1639" s="44"/>
    </row>
    <row r="1640" spans="1:11" x14ac:dyDescent="0.25">
      <c r="A1640">
        <v>5</v>
      </c>
      <c r="B1640">
        <v>1</v>
      </c>
      <c r="C1640">
        <v>111</v>
      </c>
      <c r="E1640" s="2" t="s">
        <v>556</v>
      </c>
      <c r="G1640">
        <v>0</v>
      </c>
      <c r="I1640" s="14"/>
      <c r="K1640" s="44"/>
    </row>
    <row r="1641" spans="1:11" x14ac:dyDescent="0.25">
      <c r="E1641" s="2"/>
      <c r="I1641" s="14"/>
      <c r="K1641" s="44"/>
    </row>
    <row r="1642" spans="1:11" x14ac:dyDescent="0.25">
      <c r="A1642">
        <v>5</v>
      </c>
      <c r="B1642">
        <v>1</v>
      </c>
      <c r="C1642">
        <v>111</v>
      </c>
      <c r="D1642">
        <v>59</v>
      </c>
      <c r="E1642" s="2" t="s">
        <v>525</v>
      </c>
      <c r="F1642" t="s">
        <v>115</v>
      </c>
      <c r="G1642">
        <v>5</v>
      </c>
      <c r="I1642" s="14">
        <f>G1642*H1642</f>
        <v>0</v>
      </c>
      <c r="K1642" s="44"/>
    </row>
    <row r="1643" spans="1:11" x14ac:dyDescent="0.25">
      <c r="E1643" s="2"/>
      <c r="I1643" s="14"/>
      <c r="K1643" s="44"/>
    </row>
    <row r="1644" spans="1:11" x14ac:dyDescent="0.25">
      <c r="A1644">
        <v>5</v>
      </c>
      <c r="B1644">
        <v>1</v>
      </c>
      <c r="C1644">
        <v>111</v>
      </c>
      <c r="D1644">
        <v>60</v>
      </c>
      <c r="E1644" s="2" t="s">
        <v>526</v>
      </c>
      <c r="F1644" t="s">
        <v>115</v>
      </c>
      <c r="G1644">
        <v>5</v>
      </c>
      <c r="I1644" s="14">
        <f>G1644*H1644</f>
        <v>0</v>
      </c>
      <c r="K1644" s="44"/>
    </row>
    <row r="1645" spans="1:11" x14ac:dyDescent="0.25">
      <c r="E1645" s="2"/>
      <c r="I1645" s="14"/>
      <c r="K1645" s="44"/>
    </row>
    <row r="1646" spans="1:11" x14ac:dyDescent="0.25">
      <c r="A1646">
        <v>5</v>
      </c>
      <c r="B1646">
        <v>1</v>
      </c>
      <c r="C1646">
        <v>111</v>
      </c>
      <c r="E1646" s="2" t="s">
        <v>557</v>
      </c>
      <c r="G1646">
        <v>0</v>
      </c>
      <c r="I1646" s="14"/>
      <c r="K1646" s="44"/>
    </row>
    <row r="1647" spans="1:11" x14ac:dyDescent="0.25">
      <c r="E1647" s="2"/>
      <c r="I1647" s="14"/>
      <c r="K1647" s="44"/>
    </row>
    <row r="1648" spans="1:11" x14ac:dyDescent="0.25">
      <c r="A1648">
        <v>5</v>
      </c>
      <c r="B1648">
        <v>1</v>
      </c>
      <c r="C1648">
        <v>111</v>
      </c>
      <c r="D1648">
        <v>61</v>
      </c>
      <c r="E1648" s="2" t="s">
        <v>525</v>
      </c>
      <c r="F1648" t="s">
        <v>120</v>
      </c>
      <c r="G1648">
        <v>5</v>
      </c>
      <c r="I1648" s="14">
        <f>G1648*H1648</f>
        <v>0</v>
      </c>
      <c r="K1648" s="44"/>
    </row>
    <row r="1649" spans="1:11" x14ac:dyDescent="0.25">
      <c r="E1649" s="2"/>
      <c r="I1649" s="14"/>
      <c r="K1649" s="44"/>
    </row>
    <row r="1650" spans="1:11" x14ac:dyDescent="0.25">
      <c r="A1650">
        <v>5</v>
      </c>
      <c r="B1650">
        <v>1</v>
      </c>
      <c r="C1650">
        <v>111</v>
      </c>
      <c r="D1650">
        <v>62</v>
      </c>
      <c r="E1650" s="2" t="s">
        <v>526</v>
      </c>
      <c r="F1650" t="s">
        <v>120</v>
      </c>
      <c r="G1650">
        <v>5</v>
      </c>
      <c r="I1650" s="14">
        <f>G1650*H1650</f>
        <v>0</v>
      </c>
      <c r="K1650" s="44"/>
    </row>
    <row r="1651" spans="1:11" x14ac:dyDescent="0.25">
      <c r="E1651" s="2"/>
      <c r="I1651" s="14"/>
      <c r="K1651" s="44"/>
    </row>
    <row r="1652" spans="1:11" x14ac:dyDescent="0.25">
      <c r="A1652">
        <v>5</v>
      </c>
      <c r="B1652">
        <v>1</v>
      </c>
      <c r="C1652">
        <v>111</v>
      </c>
      <c r="E1652" s="2" t="s">
        <v>558</v>
      </c>
      <c r="G1652">
        <v>0</v>
      </c>
      <c r="I1652" s="14"/>
      <c r="K1652" s="44"/>
    </row>
    <row r="1653" spans="1:11" x14ac:dyDescent="0.25">
      <c r="E1653" s="2"/>
      <c r="I1653" s="14"/>
      <c r="K1653" s="44"/>
    </row>
    <row r="1654" spans="1:11" x14ac:dyDescent="0.25">
      <c r="A1654">
        <v>5</v>
      </c>
      <c r="B1654">
        <v>1</v>
      </c>
      <c r="C1654">
        <v>111</v>
      </c>
      <c r="D1654">
        <v>63</v>
      </c>
      <c r="E1654" s="2" t="s">
        <v>525</v>
      </c>
      <c r="F1654" t="s">
        <v>120</v>
      </c>
      <c r="G1654">
        <v>7</v>
      </c>
      <c r="I1654" s="14">
        <f>G1654*H1654</f>
        <v>0</v>
      </c>
      <c r="K1654" s="44"/>
    </row>
    <row r="1655" spans="1:11" x14ac:dyDescent="0.25">
      <c r="E1655" s="2"/>
      <c r="I1655" s="14"/>
      <c r="K1655" s="44"/>
    </row>
    <row r="1656" spans="1:11" x14ac:dyDescent="0.25">
      <c r="A1656">
        <v>5</v>
      </c>
      <c r="B1656">
        <v>1</v>
      </c>
      <c r="C1656">
        <v>112</v>
      </c>
      <c r="D1656">
        <v>64</v>
      </c>
      <c r="E1656" s="2" t="s">
        <v>526</v>
      </c>
      <c r="F1656" t="s">
        <v>120</v>
      </c>
      <c r="G1656">
        <v>7</v>
      </c>
      <c r="I1656" s="14">
        <f>G1656*H1656</f>
        <v>0</v>
      </c>
      <c r="K1656" s="44"/>
    </row>
    <row r="1657" spans="1:11" x14ac:dyDescent="0.25">
      <c r="E1657" s="2"/>
      <c r="I1657" s="14"/>
      <c r="K1657" s="44"/>
    </row>
    <row r="1658" spans="1:11" x14ac:dyDescent="0.25">
      <c r="A1658">
        <v>5</v>
      </c>
      <c r="B1658">
        <v>1</v>
      </c>
      <c r="C1658">
        <v>112</v>
      </c>
      <c r="E1658" s="2" t="s">
        <v>559</v>
      </c>
      <c r="G1658">
        <v>0</v>
      </c>
      <c r="I1658" s="14"/>
      <c r="K1658" s="44"/>
    </row>
    <row r="1659" spans="1:11" x14ac:dyDescent="0.25">
      <c r="E1659" s="2"/>
      <c r="I1659" s="14"/>
      <c r="K1659" s="44"/>
    </row>
    <row r="1660" spans="1:11" x14ac:dyDescent="0.25">
      <c r="A1660">
        <v>5</v>
      </c>
      <c r="B1660">
        <v>1</v>
      </c>
      <c r="C1660">
        <v>112</v>
      </c>
      <c r="D1660">
        <v>65</v>
      </c>
      <c r="E1660" s="2" t="s">
        <v>525</v>
      </c>
      <c r="F1660" t="s">
        <v>120</v>
      </c>
      <c r="G1660">
        <v>13</v>
      </c>
      <c r="I1660" s="14">
        <f>G1660*H1660</f>
        <v>0</v>
      </c>
      <c r="K1660" s="44"/>
    </row>
    <row r="1661" spans="1:11" x14ac:dyDescent="0.25">
      <c r="E1661" s="2"/>
      <c r="I1661" s="14"/>
      <c r="K1661" s="44"/>
    </row>
    <row r="1662" spans="1:11" x14ac:dyDescent="0.25">
      <c r="A1662">
        <v>5</v>
      </c>
      <c r="B1662">
        <v>1</v>
      </c>
      <c r="C1662">
        <v>112</v>
      </c>
      <c r="D1662">
        <v>66</v>
      </c>
      <c r="E1662" s="2" t="s">
        <v>526</v>
      </c>
      <c r="F1662" t="s">
        <v>120</v>
      </c>
      <c r="G1662">
        <v>13</v>
      </c>
      <c r="I1662" s="14">
        <f>G1662*H1662</f>
        <v>0</v>
      </c>
      <c r="K1662" s="44"/>
    </row>
    <row r="1663" spans="1:11" x14ac:dyDescent="0.25">
      <c r="E1663" s="2"/>
      <c r="I1663" s="14"/>
      <c r="K1663" s="44"/>
    </row>
    <row r="1664" spans="1:11" x14ac:dyDescent="0.25">
      <c r="A1664">
        <v>5</v>
      </c>
      <c r="B1664">
        <v>1</v>
      </c>
      <c r="C1664">
        <v>112</v>
      </c>
      <c r="E1664" s="2" t="s">
        <v>560</v>
      </c>
      <c r="G1664">
        <v>0</v>
      </c>
      <c r="I1664" s="14"/>
      <c r="K1664" s="44"/>
    </row>
    <row r="1665" spans="1:11" x14ac:dyDescent="0.25">
      <c r="E1665" s="2"/>
      <c r="I1665" s="14"/>
      <c r="K1665" s="44"/>
    </row>
    <row r="1666" spans="1:11" x14ac:dyDescent="0.25">
      <c r="A1666">
        <v>5</v>
      </c>
      <c r="B1666">
        <v>1</v>
      </c>
      <c r="C1666">
        <v>112</v>
      </c>
      <c r="D1666">
        <v>67</v>
      </c>
      <c r="E1666" s="2" t="s">
        <v>525</v>
      </c>
      <c r="F1666" t="s">
        <v>120</v>
      </c>
      <c r="G1666">
        <v>5</v>
      </c>
      <c r="I1666" s="14">
        <f>G1666*H1666</f>
        <v>0</v>
      </c>
      <c r="K1666" s="44"/>
    </row>
    <row r="1667" spans="1:11" x14ac:dyDescent="0.25">
      <c r="E1667" s="2"/>
      <c r="I1667" s="14"/>
      <c r="K1667" s="44"/>
    </row>
    <row r="1668" spans="1:11" x14ac:dyDescent="0.25">
      <c r="A1668">
        <v>5</v>
      </c>
      <c r="B1668">
        <v>1</v>
      </c>
      <c r="C1668">
        <v>112</v>
      </c>
      <c r="D1668">
        <v>68</v>
      </c>
      <c r="E1668" s="2" t="s">
        <v>526</v>
      </c>
      <c r="F1668" t="s">
        <v>120</v>
      </c>
      <c r="G1668">
        <v>5</v>
      </c>
      <c r="I1668" s="14">
        <f>G1668*H1668</f>
        <v>0</v>
      </c>
      <c r="K1668" s="44"/>
    </row>
    <row r="1669" spans="1:11" x14ac:dyDescent="0.25">
      <c r="E1669" s="2"/>
      <c r="I1669" s="14"/>
      <c r="K1669" s="44"/>
    </row>
    <row r="1670" spans="1:11" x14ac:dyDescent="0.25">
      <c r="A1670">
        <v>5</v>
      </c>
      <c r="B1670">
        <v>1</v>
      </c>
      <c r="C1670">
        <v>112</v>
      </c>
      <c r="E1670" s="2" t="s">
        <v>561</v>
      </c>
      <c r="G1670">
        <v>0</v>
      </c>
      <c r="I1670" s="14"/>
      <c r="K1670" s="44"/>
    </row>
    <row r="1671" spans="1:11" x14ac:dyDescent="0.25">
      <c r="E1671" s="2"/>
      <c r="I1671" s="14"/>
      <c r="K1671" s="44"/>
    </row>
    <row r="1672" spans="1:11" x14ac:dyDescent="0.25">
      <c r="A1672">
        <v>5</v>
      </c>
      <c r="B1672">
        <v>1</v>
      </c>
      <c r="C1672">
        <v>112</v>
      </c>
      <c r="D1672">
        <v>69</v>
      </c>
      <c r="E1672" s="2" t="s">
        <v>525</v>
      </c>
      <c r="F1672" t="s">
        <v>120</v>
      </c>
      <c r="G1672">
        <v>4</v>
      </c>
      <c r="I1672" s="14">
        <f>G1672*H1672</f>
        <v>0</v>
      </c>
      <c r="K1672" s="44"/>
    </row>
    <row r="1673" spans="1:11" x14ac:dyDescent="0.25">
      <c r="E1673" s="2"/>
      <c r="I1673" s="14"/>
      <c r="K1673" s="44"/>
    </row>
    <row r="1674" spans="1:11" x14ac:dyDescent="0.25">
      <c r="A1674">
        <v>5</v>
      </c>
      <c r="B1674">
        <v>1</v>
      </c>
      <c r="C1674">
        <v>112</v>
      </c>
      <c r="D1674">
        <v>70</v>
      </c>
      <c r="E1674" s="2" t="s">
        <v>526</v>
      </c>
      <c r="F1674" t="s">
        <v>120</v>
      </c>
      <c r="G1674">
        <v>4</v>
      </c>
      <c r="I1674" s="14">
        <f>G1674*H1674</f>
        <v>0</v>
      </c>
      <c r="K1674" s="44"/>
    </row>
    <row r="1675" spans="1:11" x14ac:dyDescent="0.25">
      <c r="E1675" s="2"/>
      <c r="I1675" s="14"/>
      <c r="K1675" s="44"/>
    </row>
    <row r="1676" spans="1:11" x14ac:dyDescent="0.25">
      <c r="A1676">
        <v>5</v>
      </c>
      <c r="B1676">
        <v>1</v>
      </c>
      <c r="C1676">
        <v>112</v>
      </c>
      <c r="E1676" s="2" t="s">
        <v>562</v>
      </c>
      <c r="G1676">
        <v>0</v>
      </c>
      <c r="I1676" s="14"/>
      <c r="K1676" s="44"/>
    </row>
    <row r="1677" spans="1:11" x14ac:dyDescent="0.25">
      <c r="E1677" s="2"/>
      <c r="I1677" s="14"/>
      <c r="K1677" s="44"/>
    </row>
    <row r="1678" spans="1:11" x14ac:dyDescent="0.25">
      <c r="A1678">
        <v>5</v>
      </c>
      <c r="B1678">
        <v>1</v>
      </c>
      <c r="C1678">
        <v>112</v>
      </c>
      <c r="D1678">
        <v>71</v>
      </c>
      <c r="E1678" s="2" t="s">
        <v>525</v>
      </c>
      <c r="F1678" t="s">
        <v>120</v>
      </c>
      <c r="G1678">
        <v>16</v>
      </c>
      <c r="I1678" s="14">
        <f>G1678*H1678</f>
        <v>0</v>
      </c>
      <c r="K1678" s="44"/>
    </row>
    <row r="1679" spans="1:11" x14ac:dyDescent="0.25">
      <c r="E1679" s="2"/>
      <c r="I1679" s="14"/>
      <c r="K1679" s="44"/>
    </row>
    <row r="1680" spans="1:11" x14ac:dyDescent="0.25">
      <c r="A1680">
        <v>5</v>
      </c>
      <c r="B1680">
        <v>1</v>
      </c>
      <c r="C1680">
        <v>112</v>
      </c>
      <c r="D1680">
        <v>72</v>
      </c>
      <c r="E1680" s="2" t="s">
        <v>526</v>
      </c>
      <c r="F1680" t="s">
        <v>120</v>
      </c>
      <c r="G1680">
        <v>16</v>
      </c>
      <c r="I1680" s="14">
        <f>G1680*H1680</f>
        <v>0</v>
      </c>
      <c r="K1680" s="44"/>
    </row>
    <row r="1681" spans="1:11" x14ac:dyDescent="0.25">
      <c r="E1681" s="2"/>
      <c r="I1681" s="14"/>
      <c r="K1681" s="44"/>
    </row>
    <row r="1682" spans="1:11" x14ac:dyDescent="0.25">
      <c r="A1682">
        <v>5</v>
      </c>
      <c r="B1682">
        <v>1</v>
      </c>
      <c r="C1682">
        <v>112</v>
      </c>
      <c r="E1682" s="2" t="s">
        <v>563</v>
      </c>
      <c r="G1682">
        <v>0</v>
      </c>
      <c r="I1682" s="14"/>
      <c r="K1682" s="44"/>
    </row>
    <row r="1683" spans="1:11" x14ac:dyDescent="0.25">
      <c r="E1683" s="2"/>
      <c r="I1683" s="14"/>
      <c r="K1683" s="44"/>
    </row>
    <row r="1684" spans="1:11" x14ac:dyDescent="0.25">
      <c r="A1684">
        <v>5</v>
      </c>
      <c r="B1684">
        <v>1</v>
      </c>
      <c r="C1684">
        <v>112</v>
      </c>
      <c r="D1684">
        <v>73</v>
      </c>
      <c r="E1684" s="2" t="s">
        <v>525</v>
      </c>
      <c r="F1684" t="s">
        <v>120</v>
      </c>
      <c r="G1684">
        <v>1</v>
      </c>
      <c r="I1684" s="14">
        <f>G1684*H1684</f>
        <v>0</v>
      </c>
      <c r="K1684" s="44"/>
    </row>
    <row r="1685" spans="1:11" x14ac:dyDescent="0.25">
      <c r="E1685" s="2"/>
      <c r="I1685" s="14"/>
      <c r="K1685" s="44"/>
    </row>
    <row r="1686" spans="1:11" x14ac:dyDescent="0.25">
      <c r="A1686">
        <v>5</v>
      </c>
      <c r="B1686">
        <v>1</v>
      </c>
      <c r="C1686">
        <v>112</v>
      </c>
      <c r="D1686">
        <v>74</v>
      </c>
      <c r="E1686" s="2" t="s">
        <v>526</v>
      </c>
      <c r="F1686" t="s">
        <v>120</v>
      </c>
      <c r="G1686">
        <v>1</v>
      </c>
      <c r="I1686" s="14">
        <f>G1686*H1686</f>
        <v>0</v>
      </c>
      <c r="K1686" s="44"/>
    </row>
    <row r="1687" spans="1:11" x14ac:dyDescent="0.25">
      <c r="E1687" s="2"/>
      <c r="I1687" s="14"/>
      <c r="K1687" s="44"/>
    </row>
    <row r="1688" spans="1:11" x14ac:dyDescent="0.25">
      <c r="A1688">
        <v>5</v>
      </c>
      <c r="B1688">
        <v>1</v>
      </c>
      <c r="C1688">
        <v>112</v>
      </c>
      <c r="E1688" s="2" t="s">
        <v>564</v>
      </c>
      <c r="G1688">
        <v>0</v>
      </c>
      <c r="I1688" s="14"/>
      <c r="K1688" s="44"/>
    </row>
    <row r="1689" spans="1:11" x14ac:dyDescent="0.25">
      <c r="E1689" s="2"/>
      <c r="I1689" s="14"/>
      <c r="K1689" s="44"/>
    </row>
    <row r="1690" spans="1:11" x14ac:dyDescent="0.25">
      <c r="A1690">
        <v>5</v>
      </c>
      <c r="B1690">
        <v>1</v>
      </c>
      <c r="C1690">
        <v>112</v>
      </c>
      <c r="D1690">
        <v>75</v>
      </c>
      <c r="E1690" s="2" t="s">
        <v>525</v>
      </c>
      <c r="F1690" t="s">
        <v>120</v>
      </c>
      <c r="G1690">
        <v>2</v>
      </c>
      <c r="I1690" s="14">
        <f>G1690*H1690</f>
        <v>0</v>
      </c>
      <c r="K1690" s="44"/>
    </row>
    <row r="1691" spans="1:11" x14ac:dyDescent="0.25">
      <c r="E1691" s="2"/>
      <c r="I1691" s="14"/>
      <c r="K1691" s="44"/>
    </row>
    <row r="1692" spans="1:11" x14ac:dyDescent="0.25">
      <c r="A1692">
        <v>5</v>
      </c>
      <c r="B1692">
        <v>1</v>
      </c>
      <c r="C1692">
        <v>112</v>
      </c>
      <c r="D1692">
        <v>76</v>
      </c>
      <c r="E1692" s="2" t="s">
        <v>526</v>
      </c>
      <c r="F1692" t="s">
        <v>120</v>
      </c>
      <c r="G1692">
        <v>2</v>
      </c>
      <c r="I1692" s="14">
        <f>G1692*H1692</f>
        <v>0</v>
      </c>
      <c r="K1692" s="44"/>
    </row>
    <row r="1693" spans="1:11" x14ac:dyDescent="0.25">
      <c r="E1693" s="2"/>
      <c r="I1693" s="14"/>
      <c r="K1693" s="44"/>
    </row>
    <row r="1694" spans="1:11" x14ac:dyDescent="0.25">
      <c r="A1694">
        <v>5</v>
      </c>
      <c r="B1694">
        <v>1</v>
      </c>
      <c r="C1694">
        <v>112</v>
      </c>
      <c r="E1694" s="2" t="s">
        <v>565</v>
      </c>
      <c r="G1694">
        <v>0</v>
      </c>
      <c r="I1694" s="14"/>
      <c r="K1694" s="44"/>
    </row>
    <row r="1695" spans="1:11" x14ac:dyDescent="0.25">
      <c r="E1695" s="2"/>
      <c r="I1695" s="14"/>
      <c r="K1695" s="44"/>
    </row>
    <row r="1696" spans="1:11" x14ac:dyDescent="0.25">
      <c r="A1696">
        <v>5</v>
      </c>
      <c r="B1696">
        <v>1</v>
      </c>
      <c r="C1696">
        <v>112</v>
      </c>
      <c r="D1696">
        <v>77</v>
      </c>
      <c r="E1696" s="2" t="s">
        <v>525</v>
      </c>
      <c r="F1696" t="s">
        <v>120</v>
      </c>
      <c r="G1696">
        <v>32</v>
      </c>
      <c r="I1696" s="14">
        <f>G1696*H1696</f>
        <v>0</v>
      </c>
      <c r="K1696" s="44"/>
    </row>
    <row r="1697" spans="1:11" x14ac:dyDescent="0.25">
      <c r="E1697" s="2"/>
      <c r="I1697" s="14"/>
      <c r="K1697" s="44"/>
    </row>
    <row r="1698" spans="1:11" x14ac:dyDescent="0.25">
      <c r="A1698">
        <v>5</v>
      </c>
      <c r="B1698">
        <v>1</v>
      </c>
      <c r="C1698">
        <v>113</v>
      </c>
      <c r="D1698">
        <v>78</v>
      </c>
      <c r="E1698" s="2" t="s">
        <v>526</v>
      </c>
      <c r="F1698" t="s">
        <v>120</v>
      </c>
      <c r="G1698">
        <v>32</v>
      </c>
      <c r="I1698" s="14">
        <f>G1698*H1698</f>
        <v>0</v>
      </c>
      <c r="K1698" s="44"/>
    </row>
    <row r="1699" spans="1:11" x14ac:dyDescent="0.25">
      <c r="E1699" s="2"/>
      <c r="I1699" s="14"/>
      <c r="K1699" s="44"/>
    </row>
    <row r="1700" spans="1:11" x14ac:dyDescent="0.25">
      <c r="A1700">
        <v>5</v>
      </c>
      <c r="B1700">
        <v>1</v>
      </c>
      <c r="C1700">
        <v>113</v>
      </c>
      <c r="E1700" s="2" t="s">
        <v>566</v>
      </c>
      <c r="G1700">
        <v>0</v>
      </c>
      <c r="I1700" s="14"/>
      <c r="K1700" s="44"/>
    </row>
    <row r="1701" spans="1:11" x14ac:dyDescent="0.25">
      <c r="E1701" s="2"/>
      <c r="I1701" s="14"/>
      <c r="K1701" s="44"/>
    </row>
    <row r="1702" spans="1:11" x14ac:dyDescent="0.25">
      <c r="A1702">
        <v>5</v>
      </c>
      <c r="B1702">
        <v>1</v>
      </c>
      <c r="C1702">
        <v>113</v>
      </c>
      <c r="D1702">
        <v>79</v>
      </c>
      <c r="E1702" s="2" t="s">
        <v>525</v>
      </c>
      <c r="F1702" t="s">
        <v>120</v>
      </c>
      <c r="G1702">
        <v>16</v>
      </c>
      <c r="I1702" s="14">
        <f>G1702*H1702</f>
        <v>0</v>
      </c>
      <c r="K1702" s="44"/>
    </row>
    <row r="1703" spans="1:11" x14ac:dyDescent="0.25">
      <c r="E1703" s="2"/>
      <c r="I1703" s="14"/>
      <c r="K1703" s="44"/>
    </row>
    <row r="1704" spans="1:11" x14ac:dyDescent="0.25">
      <c r="A1704">
        <v>5</v>
      </c>
      <c r="B1704">
        <v>1</v>
      </c>
      <c r="C1704">
        <v>113</v>
      </c>
      <c r="D1704">
        <v>80</v>
      </c>
      <c r="E1704" s="2" t="s">
        <v>526</v>
      </c>
      <c r="F1704" t="s">
        <v>120</v>
      </c>
      <c r="G1704">
        <v>16</v>
      </c>
      <c r="I1704" s="14">
        <f>G1704*H1704</f>
        <v>0</v>
      </c>
      <c r="K1704" s="44"/>
    </row>
    <row r="1705" spans="1:11" x14ac:dyDescent="0.25">
      <c r="E1705" s="2"/>
      <c r="I1705" s="14"/>
      <c r="K1705" s="44"/>
    </row>
    <row r="1706" spans="1:11" x14ac:dyDescent="0.25">
      <c r="A1706">
        <v>5</v>
      </c>
      <c r="B1706">
        <v>1</v>
      </c>
      <c r="C1706">
        <v>113</v>
      </c>
      <c r="E1706" s="2" t="s">
        <v>567</v>
      </c>
      <c r="G1706">
        <v>0</v>
      </c>
      <c r="I1706" s="14"/>
      <c r="K1706" s="44"/>
    </row>
    <row r="1707" spans="1:11" x14ac:dyDescent="0.25">
      <c r="E1707" s="2"/>
      <c r="I1707" s="14"/>
      <c r="K1707" s="44"/>
    </row>
    <row r="1708" spans="1:11" x14ac:dyDescent="0.25">
      <c r="A1708">
        <v>5</v>
      </c>
      <c r="B1708">
        <v>1</v>
      </c>
      <c r="C1708">
        <v>113</v>
      </c>
      <c r="D1708">
        <v>81</v>
      </c>
      <c r="E1708" s="2" t="s">
        <v>525</v>
      </c>
      <c r="F1708" t="s">
        <v>120</v>
      </c>
      <c r="G1708">
        <v>2</v>
      </c>
      <c r="I1708" s="14">
        <f>G1708*H1708</f>
        <v>0</v>
      </c>
      <c r="K1708" s="44"/>
    </row>
    <row r="1709" spans="1:11" x14ac:dyDescent="0.25">
      <c r="E1709" s="2"/>
      <c r="I1709" s="14"/>
      <c r="K1709" s="44"/>
    </row>
    <row r="1710" spans="1:11" x14ac:dyDescent="0.25">
      <c r="A1710">
        <v>5</v>
      </c>
      <c r="B1710">
        <v>1</v>
      </c>
      <c r="C1710">
        <v>113</v>
      </c>
      <c r="D1710">
        <v>82</v>
      </c>
      <c r="E1710" s="2" t="s">
        <v>526</v>
      </c>
      <c r="F1710" t="s">
        <v>120</v>
      </c>
      <c r="G1710">
        <v>2</v>
      </c>
      <c r="I1710" s="14">
        <f>G1710*H1710</f>
        <v>0</v>
      </c>
      <c r="K1710" s="44"/>
    </row>
    <row r="1711" spans="1:11" x14ac:dyDescent="0.25">
      <c r="E1711" s="2"/>
      <c r="I1711" s="14"/>
      <c r="K1711" s="44"/>
    </row>
    <row r="1712" spans="1:11" x14ac:dyDescent="0.25">
      <c r="A1712">
        <v>5</v>
      </c>
      <c r="B1712">
        <v>1</v>
      </c>
      <c r="C1712">
        <v>113</v>
      </c>
      <c r="E1712" s="2" t="s">
        <v>568</v>
      </c>
      <c r="G1712">
        <v>0</v>
      </c>
      <c r="I1712" s="14"/>
      <c r="K1712" s="44"/>
    </row>
    <row r="1713" spans="1:11" x14ac:dyDescent="0.25">
      <c r="E1713" s="2"/>
      <c r="I1713" s="14"/>
      <c r="K1713" s="44"/>
    </row>
    <row r="1714" spans="1:11" x14ac:dyDescent="0.25">
      <c r="A1714">
        <v>5</v>
      </c>
      <c r="B1714">
        <v>1</v>
      </c>
      <c r="C1714">
        <v>113</v>
      </c>
      <c r="D1714">
        <v>83</v>
      </c>
      <c r="E1714" s="2" t="s">
        <v>525</v>
      </c>
      <c r="F1714" t="s">
        <v>120</v>
      </c>
      <c r="G1714">
        <v>5</v>
      </c>
      <c r="I1714" s="14">
        <f>G1714*H1714</f>
        <v>0</v>
      </c>
      <c r="K1714" s="44"/>
    </row>
    <row r="1715" spans="1:11" x14ac:dyDescent="0.25">
      <c r="E1715" s="2"/>
      <c r="I1715" s="14"/>
      <c r="K1715" s="44"/>
    </row>
    <row r="1716" spans="1:11" x14ac:dyDescent="0.25">
      <c r="A1716">
        <v>5</v>
      </c>
      <c r="B1716">
        <v>1</v>
      </c>
      <c r="C1716">
        <v>113</v>
      </c>
      <c r="D1716">
        <v>84</v>
      </c>
      <c r="E1716" s="2" t="s">
        <v>526</v>
      </c>
      <c r="F1716" t="s">
        <v>120</v>
      </c>
      <c r="G1716">
        <v>5</v>
      </c>
      <c r="I1716" s="14">
        <f>G1716*H1716</f>
        <v>0</v>
      </c>
      <c r="K1716" s="44"/>
    </row>
    <row r="1717" spans="1:11" x14ac:dyDescent="0.25">
      <c r="E1717" s="2"/>
      <c r="I1717" s="14"/>
      <c r="K1717" s="44"/>
    </row>
    <row r="1718" spans="1:11" ht="45" x14ac:dyDescent="0.25">
      <c r="A1718">
        <v>5</v>
      </c>
      <c r="B1718">
        <v>1</v>
      </c>
      <c r="C1718">
        <v>113</v>
      </c>
      <c r="E1718" s="2" t="s">
        <v>569</v>
      </c>
      <c r="G1718">
        <v>0</v>
      </c>
      <c r="I1718" s="14"/>
      <c r="K1718" s="44"/>
    </row>
    <row r="1719" spans="1:11" x14ac:dyDescent="0.25">
      <c r="E1719" s="2"/>
      <c r="I1719" s="14"/>
      <c r="K1719" s="44"/>
    </row>
    <row r="1720" spans="1:11" x14ac:dyDescent="0.25">
      <c r="A1720">
        <v>5</v>
      </c>
      <c r="B1720">
        <v>1</v>
      </c>
      <c r="C1720">
        <v>113</v>
      </c>
      <c r="D1720">
        <v>85</v>
      </c>
      <c r="E1720" s="2" t="s">
        <v>525</v>
      </c>
      <c r="F1720" t="s">
        <v>115</v>
      </c>
      <c r="G1720">
        <v>250</v>
      </c>
      <c r="I1720" s="14">
        <f>G1720*H1720</f>
        <v>0</v>
      </c>
      <c r="K1720" s="44"/>
    </row>
    <row r="1721" spans="1:11" x14ac:dyDescent="0.25">
      <c r="E1721" s="2"/>
      <c r="I1721" s="14"/>
      <c r="K1721" s="44"/>
    </row>
    <row r="1722" spans="1:11" x14ac:dyDescent="0.25">
      <c r="A1722">
        <v>5</v>
      </c>
      <c r="B1722">
        <v>1</v>
      </c>
      <c r="C1722">
        <v>113</v>
      </c>
      <c r="D1722">
        <v>86</v>
      </c>
      <c r="E1722" s="2" t="s">
        <v>526</v>
      </c>
      <c r="F1722" t="s">
        <v>115</v>
      </c>
      <c r="G1722">
        <v>250</v>
      </c>
      <c r="I1722" s="14">
        <f>G1722*H1722</f>
        <v>0</v>
      </c>
      <c r="K1722" s="44"/>
    </row>
    <row r="1723" spans="1:11" x14ac:dyDescent="0.25">
      <c r="E1723" s="2"/>
      <c r="I1723" s="14"/>
      <c r="K1723" s="44"/>
    </row>
    <row r="1724" spans="1:11" ht="45" x14ac:dyDescent="0.25">
      <c r="A1724">
        <v>5</v>
      </c>
      <c r="B1724">
        <v>1</v>
      </c>
      <c r="C1724">
        <v>113</v>
      </c>
      <c r="E1724" s="2" t="s">
        <v>570</v>
      </c>
      <c r="G1724">
        <v>0</v>
      </c>
      <c r="I1724" s="14"/>
      <c r="K1724" s="44"/>
    </row>
    <row r="1725" spans="1:11" x14ac:dyDescent="0.25">
      <c r="E1725" s="2"/>
      <c r="I1725" s="14"/>
      <c r="K1725" s="44"/>
    </row>
    <row r="1726" spans="1:11" x14ac:dyDescent="0.25">
      <c r="A1726">
        <v>5</v>
      </c>
      <c r="B1726">
        <v>1</v>
      </c>
      <c r="C1726">
        <v>113</v>
      </c>
      <c r="D1726">
        <v>87</v>
      </c>
      <c r="E1726" s="2" t="s">
        <v>525</v>
      </c>
      <c r="F1726" t="s">
        <v>120</v>
      </c>
      <c r="G1726">
        <v>32</v>
      </c>
      <c r="I1726" s="14">
        <f>G1726*H1726</f>
        <v>0</v>
      </c>
      <c r="K1726" s="44"/>
    </row>
    <row r="1727" spans="1:11" x14ac:dyDescent="0.25">
      <c r="E1727" s="2"/>
      <c r="I1727" s="14"/>
      <c r="K1727" s="44"/>
    </row>
    <row r="1728" spans="1:11" x14ac:dyDescent="0.25">
      <c r="A1728">
        <v>5</v>
      </c>
      <c r="B1728">
        <v>1</v>
      </c>
      <c r="C1728">
        <v>113</v>
      </c>
      <c r="D1728">
        <v>88</v>
      </c>
      <c r="E1728" s="2" t="s">
        <v>526</v>
      </c>
      <c r="F1728" t="s">
        <v>120</v>
      </c>
      <c r="G1728">
        <v>32</v>
      </c>
      <c r="I1728" s="14">
        <f>G1728*H1728</f>
        <v>0</v>
      </c>
      <c r="K1728" s="44"/>
    </row>
    <row r="1729" spans="1:11" x14ac:dyDescent="0.25">
      <c r="E1729" s="2"/>
      <c r="I1729" s="14"/>
      <c r="K1729" s="44"/>
    </row>
    <row r="1730" spans="1:11" ht="60" x14ac:dyDescent="0.25">
      <c r="A1730">
        <v>5</v>
      </c>
      <c r="B1730">
        <v>1</v>
      </c>
      <c r="C1730">
        <v>113</v>
      </c>
      <c r="E1730" s="2" t="s">
        <v>571</v>
      </c>
      <c r="G1730">
        <v>0</v>
      </c>
      <c r="I1730" s="14"/>
      <c r="K1730" s="44"/>
    </row>
    <row r="1731" spans="1:11" x14ac:dyDescent="0.25">
      <c r="E1731" s="2"/>
      <c r="I1731" s="14"/>
      <c r="K1731" s="44"/>
    </row>
    <row r="1732" spans="1:11" x14ac:dyDescent="0.25">
      <c r="A1732">
        <v>5</v>
      </c>
      <c r="B1732">
        <v>1</v>
      </c>
      <c r="C1732">
        <v>114</v>
      </c>
      <c r="D1732">
        <v>89</v>
      </c>
      <c r="E1732" s="2" t="s">
        <v>525</v>
      </c>
      <c r="F1732" t="s">
        <v>120</v>
      </c>
      <c r="G1732">
        <v>32</v>
      </c>
      <c r="I1732" s="14">
        <f>G1732*H1732</f>
        <v>0</v>
      </c>
      <c r="K1732" s="44"/>
    </row>
    <row r="1733" spans="1:11" x14ac:dyDescent="0.25">
      <c r="E1733" s="2"/>
      <c r="I1733" s="14"/>
      <c r="K1733" s="44"/>
    </row>
    <row r="1734" spans="1:11" x14ac:dyDescent="0.25">
      <c r="A1734">
        <v>5</v>
      </c>
      <c r="B1734">
        <v>1</v>
      </c>
      <c r="C1734">
        <v>114</v>
      </c>
      <c r="D1734">
        <v>90</v>
      </c>
      <c r="E1734" s="2" t="s">
        <v>526</v>
      </c>
      <c r="F1734" t="s">
        <v>120</v>
      </c>
      <c r="G1734">
        <v>32</v>
      </c>
      <c r="I1734" s="14">
        <f>G1734*H1734</f>
        <v>0</v>
      </c>
      <c r="K1734" s="44"/>
    </row>
    <row r="1735" spans="1:11" x14ac:dyDescent="0.25">
      <c r="E1735" s="2"/>
      <c r="I1735" s="14"/>
      <c r="K1735" s="44"/>
    </row>
    <row r="1736" spans="1:11" ht="30" x14ac:dyDescent="0.25">
      <c r="A1736">
        <v>5</v>
      </c>
      <c r="B1736">
        <v>1</v>
      </c>
      <c r="C1736">
        <v>114</v>
      </c>
      <c r="E1736" s="2" t="s">
        <v>572</v>
      </c>
      <c r="G1736">
        <v>0</v>
      </c>
      <c r="I1736" s="14"/>
      <c r="K1736" s="44"/>
    </row>
    <row r="1737" spans="1:11" x14ac:dyDescent="0.25">
      <c r="E1737" s="2"/>
      <c r="I1737" s="14"/>
      <c r="K1737" s="44"/>
    </row>
    <row r="1738" spans="1:11" x14ac:dyDescent="0.25">
      <c r="A1738">
        <v>5</v>
      </c>
      <c r="B1738">
        <v>1</v>
      </c>
      <c r="C1738">
        <v>114</v>
      </c>
      <c r="D1738">
        <v>91</v>
      </c>
      <c r="E1738" s="2" t="s">
        <v>525</v>
      </c>
      <c r="F1738" t="s">
        <v>115</v>
      </c>
      <c r="G1738">
        <v>195</v>
      </c>
      <c r="I1738" s="14">
        <f>G1738*H1738</f>
        <v>0</v>
      </c>
      <c r="K1738" s="44"/>
    </row>
    <row r="1739" spans="1:11" x14ac:dyDescent="0.25">
      <c r="E1739" s="2"/>
      <c r="I1739" s="14"/>
      <c r="K1739" s="44"/>
    </row>
    <row r="1740" spans="1:11" x14ac:dyDescent="0.25">
      <c r="A1740">
        <v>5</v>
      </c>
      <c r="B1740">
        <v>1</v>
      </c>
      <c r="C1740">
        <v>114</v>
      </c>
      <c r="D1740">
        <v>92</v>
      </c>
      <c r="E1740" s="2" t="s">
        <v>526</v>
      </c>
      <c r="F1740" t="s">
        <v>115</v>
      </c>
      <c r="G1740">
        <v>195</v>
      </c>
      <c r="I1740" s="14">
        <f>G1740*H1740</f>
        <v>0</v>
      </c>
      <c r="K1740" s="44"/>
    </row>
    <row r="1741" spans="1:11" x14ac:dyDescent="0.25">
      <c r="E1741" s="2"/>
      <c r="I1741" s="14"/>
      <c r="K1741" s="44"/>
    </row>
    <row r="1742" spans="1:11" ht="30" x14ac:dyDescent="0.25">
      <c r="A1742">
        <v>5</v>
      </c>
      <c r="B1742">
        <v>1</v>
      </c>
      <c r="C1742">
        <v>114</v>
      </c>
      <c r="E1742" s="2" t="s">
        <v>573</v>
      </c>
      <c r="G1742">
        <v>0</v>
      </c>
      <c r="I1742" s="14"/>
      <c r="K1742" s="44"/>
    </row>
    <row r="1743" spans="1:11" x14ac:dyDescent="0.25">
      <c r="E1743" s="2"/>
      <c r="I1743" s="14"/>
      <c r="K1743" s="44"/>
    </row>
    <row r="1744" spans="1:11" x14ac:dyDescent="0.25">
      <c r="A1744">
        <v>5</v>
      </c>
      <c r="B1744">
        <v>1</v>
      </c>
      <c r="C1744">
        <v>114</v>
      </c>
      <c r="D1744">
        <v>93</v>
      </c>
      <c r="E1744" s="2" t="s">
        <v>525</v>
      </c>
      <c r="F1744" t="s">
        <v>120</v>
      </c>
      <c r="G1744">
        <v>32</v>
      </c>
      <c r="I1744" s="14">
        <f>G1744*H1744</f>
        <v>0</v>
      </c>
      <c r="K1744" s="44"/>
    </row>
    <row r="1745" spans="1:11" x14ac:dyDescent="0.25">
      <c r="E1745" s="2"/>
      <c r="I1745" s="14"/>
      <c r="K1745" s="44"/>
    </row>
    <row r="1746" spans="1:11" x14ac:dyDescent="0.25">
      <c r="A1746">
        <v>5</v>
      </c>
      <c r="B1746">
        <v>1</v>
      </c>
      <c r="C1746">
        <v>114</v>
      </c>
      <c r="D1746">
        <v>94</v>
      </c>
      <c r="E1746" s="2" t="s">
        <v>526</v>
      </c>
      <c r="F1746" t="s">
        <v>120</v>
      </c>
      <c r="G1746">
        <v>32</v>
      </c>
      <c r="I1746" s="14">
        <f>G1746*H1746</f>
        <v>0</v>
      </c>
      <c r="K1746" s="44"/>
    </row>
    <row r="1747" spans="1:11" x14ac:dyDescent="0.25">
      <c r="E1747" s="2"/>
      <c r="I1747" s="14"/>
      <c r="K1747" s="44"/>
    </row>
    <row r="1748" spans="1:11" x14ac:dyDescent="0.25">
      <c r="A1748">
        <v>5</v>
      </c>
      <c r="B1748">
        <v>1</v>
      </c>
      <c r="C1748">
        <v>114</v>
      </c>
      <c r="E1748" s="2" t="s">
        <v>574</v>
      </c>
      <c r="G1748">
        <v>0</v>
      </c>
      <c r="I1748" s="14"/>
      <c r="K1748" s="44"/>
    </row>
    <row r="1749" spans="1:11" x14ac:dyDescent="0.25">
      <c r="E1749" s="2"/>
      <c r="I1749" s="14"/>
      <c r="K1749" s="44"/>
    </row>
    <row r="1750" spans="1:11" x14ac:dyDescent="0.25">
      <c r="A1750">
        <v>5</v>
      </c>
      <c r="B1750">
        <v>1</v>
      </c>
      <c r="C1750">
        <v>114</v>
      </c>
      <c r="D1750">
        <v>95</v>
      </c>
      <c r="E1750" s="2" t="s">
        <v>525</v>
      </c>
      <c r="F1750" t="s">
        <v>115</v>
      </c>
      <c r="G1750">
        <v>70</v>
      </c>
      <c r="I1750" s="14">
        <f>G1750*H1750</f>
        <v>0</v>
      </c>
      <c r="K1750" s="44"/>
    </row>
    <row r="1751" spans="1:11" x14ac:dyDescent="0.25">
      <c r="E1751" s="2"/>
      <c r="I1751" s="14"/>
      <c r="K1751" s="44"/>
    </row>
    <row r="1752" spans="1:11" x14ac:dyDescent="0.25">
      <c r="A1752">
        <v>5</v>
      </c>
      <c r="B1752">
        <v>1</v>
      </c>
      <c r="C1752">
        <v>114</v>
      </c>
      <c r="D1752">
        <v>96</v>
      </c>
      <c r="E1752" s="2" t="s">
        <v>526</v>
      </c>
      <c r="F1752" t="s">
        <v>115</v>
      </c>
      <c r="G1752">
        <v>70</v>
      </c>
      <c r="I1752" s="14">
        <f>G1752*H1752</f>
        <v>0</v>
      </c>
      <c r="K1752" s="44"/>
    </row>
    <row r="1753" spans="1:11" x14ac:dyDescent="0.25">
      <c r="E1753" s="2"/>
      <c r="I1753" s="14"/>
      <c r="K1753" s="44"/>
    </row>
    <row r="1754" spans="1:11" x14ac:dyDescent="0.25">
      <c r="A1754">
        <v>5</v>
      </c>
      <c r="B1754">
        <v>1</v>
      </c>
      <c r="C1754">
        <v>114</v>
      </c>
      <c r="D1754">
        <v>97</v>
      </c>
      <c r="E1754" s="2" t="s">
        <v>575</v>
      </c>
      <c r="F1754" t="s">
        <v>120</v>
      </c>
      <c r="G1754">
        <v>10</v>
      </c>
      <c r="I1754" s="14">
        <f>G1754*H1754</f>
        <v>0</v>
      </c>
      <c r="K1754" s="44"/>
    </row>
    <row r="1755" spans="1:11" x14ac:dyDescent="0.25">
      <c r="E1755" s="2"/>
      <c r="I1755" s="14"/>
      <c r="K1755" s="44"/>
    </row>
    <row r="1756" spans="1:11" x14ac:dyDescent="0.25">
      <c r="A1756">
        <v>5</v>
      </c>
      <c r="B1756">
        <v>1</v>
      </c>
      <c r="C1756">
        <v>114</v>
      </c>
      <c r="E1756" s="2" t="s">
        <v>576</v>
      </c>
      <c r="G1756">
        <v>0</v>
      </c>
      <c r="I1756" s="14"/>
      <c r="K1756" s="44"/>
    </row>
    <row r="1757" spans="1:11" x14ac:dyDescent="0.25">
      <c r="E1757" s="2"/>
      <c r="I1757" s="14"/>
      <c r="K1757" s="44"/>
    </row>
    <row r="1758" spans="1:11" x14ac:dyDescent="0.25">
      <c r="A1758">
        <v>5</v>
      </c>
      <c r="B1758">
        <v>1</v>
      </c>
      <c r="C1758">
        <v>114</v>
      </c>
      <c r="D1758">
        <v>98</v>
      </c>
      <c r="E1758" s="2" t="s">
        <v>525</v>
      </c>
      <c r="F1758" t="s">
        <v>115</v>
      </c>
      <c r="G1758">
        <v>100</v>
      </c>
      <c r="I1758" s="14">
        <f>G1758*H1758</f>
        <v>0</v>
      </c>
      <c r="K1758" s="44"/>
    </row>
    <row r="1759" spans="1:11" x14ac:dyDescent="0.25">
      <c r="E1759" s="2"/>
      <c r="I1759" s="14"/>
      <c r="K1759" s="44"/>
    </row>
    <row r="1760" spans="1:11" x14ac:dyDescent="0.25">
      <c r="A1760">
        <v>5</v>
      </c>
      <c r="B1760">
        <v>1</v>
      </c>
      <c r="C1760">
        <v>114</v>
      </c>
      <c r="D1760">
        <v>99</v>
      </c>
      <c r="E1760" s="2" t="s">
        <v>526</v>
      </c>
      <c r="F1760" t="s">
        <v>115</v>
      </c>
      <c r="G1760">
        <v>100</v>
      </c>
      <c r="I1760" s="14">
        <f>G1760*H1760</f>
        <v>0</v>
      </c>
      <c r="K1760" s="44"/>
    </row>
    <row r="1761" spans="1:11" x14ac:dyDescent="0.25">
      <c r="E1761" s="2"/>
      <c r="I1761" s="14"/>
      <c r="K1761" s="44"/>
    </row>
    <row r="1762" spans="1:11" x14ac:dyDescent="0.25">
      <c r="A1762">
        <v>5</v>
      </c>
      <c r="B1762">
        <v>1</v>
      </c>
      <c r="C1762">
        <v>114</v>
      </c>
      <c r="D1762">
        <v>100</v>
      </c>
      <c r="E1762" s="2" t="s">
        <v>575</v>
      </c>
      <c r="F1762" t="s">
        <v>120</v>
      </c>
      <c r="G1762">
        <v>10</v>
      </c>
      <c r="I1762" s="14">
        <f>G1762*H1762</f>
        <v>0</v>
      </c>
      <c r="K1762" s="44"/>
    </row>
    <row r="1763" spans="1:11" x14ac:dyDescent="0.25">
      <c r="E1763" s="2"/>
      <c r="I1763" s="14"/>
      <c r="K1763" s="44"/>
    </row>
    <row r="1764" spans="1:11" x14ac:dyDescent="0.25">
      <c r="A1764">
        <v>5</v>
      </c>
      <c r="B1764">
        <v>1</v>
      </c>
      <c r="C1764">
        <v>114</v>
      </c>
      <c r="E1764" s="2" t="s">
        <v>577</v>
      </c>
      <c r="G1764">
        <v>0</v>
      </c>
      <c r="I1764" s="14"/>
      <c r="K1764" s="44"/>
    </row>
    <row r="1765" spans="1:11" x14ac:dyDescent="0.25">
      <c r="E1765" s="2"/>
      <c r="I1765" s="14"/>
      <c r="K1765" s="44"/>
    </row>
    <row r="1766" spans="1:11" x14ac:dyDescent="0.25">
      <c r="A1766">
        <v>5</v>
      </c>
      <c r="B1766">
        <v>1</v>
      </c>
      <c r="C1766">
        <v>114</v>
      </c>
      <c r="D1766">
        <v>101</v>
      </c>
      <c r="E1766" s="2" t="s">
        <v>525</v>
      </c>
      <c r="F1766" t="s">
        <v>115</v>
      </c>
      <c r="G1766">
        <v>20</v>
      </c>
      <c r="I1766" s="14">
        <f>G1766*H1766</f>
        <v>0</v>
      </c>
      <c r="K1766" s="44"/>
    </row>
    <row r="1767" spans="1:11" x14ac:dyDescent="0.25">
      <c r="E1767" s="2"/>
      <c r="I1767" s="14"/>
      <c r="K1767" s="44"/>
    </row>
    <row r="1768" spans="1:11" x14ac:dyDescent="0.25">
      <c r="A1768">
        <v>5</v>
      </c>
      <c r="B1768">
        <v>1</v>
      </c>
      <c r="C1768">
        <v>114</v>
      </c>
      <c r="D1768">
        <v>102</v>
      </c>
      <c r="E1768" s="2" t="s">
        <v>526</v>
      </c>
      <c r="F1768" t="s">
        <v>115</v>
      </c>
      <c r="G1768">
        <v>20</v>
      </c>
      <c r="I1768" s="14">
        <f>G1768*H1768</f>
        <v>0</v>
      </c>
      <c r="K1768" s="44"/>
    </row>
    <row r="1769" spans="1:11" x14ac:dyDescent="0.25">
      <c r="E1769" s="2"/>
      <c r="I1769" s="14"/>
      <c r="K1769" s="44"/>
    </row>
    <row r="1770" spans="1:11" x14ac:dyDescent="0.25">
      <c r="A1770">
        <v>5</v>
      </c>
      <c r="B1770">
        <v>1</v>
      </c>
      <c r="C1770">
        <v>115</v>
      </c>
      <c r="D1770">
        <v>103</v>
      </c>
      <c r="E1770" s="2" t="s">
        <v>575</v>
      </c>
      <c r="F1770" t="s">
        <v>120</v>
      </c>
      <c r="G1770">
        <v>5</v>
      </c>
      <c r="I1770" s="14">
        <f>G1770*H1770</f>
        <v>0</v>
      </c>
      <c r="K1770" s="44"/>
    </row>
    <row r="1771" spans="1:11" x14ac:dyDescent="0.25">
      <c r="E1771" s="2"/>
      <c r="I1771" s="14"/>
      <c r="K1771" s="44"/>
    </row>
    <row r="1772" spans="1:11" x14ac:dyDescent="0.25">
      <c r="A1772">
        <v>5</v>
      </c>
      <c r="B1772">
        <v>1</v>
      </c>
      <c r="C1772">
        <v>115</v>
      </c>
      <c r="E1772" s="2" t="s">
        <v>578</v>
      </c>
      <c r="G1772">
        <v>0</v>
      </c>
      <c r="I1772" s="14"/>
      <c r="K1772" s="44"/>
    </row>
    <row r="1773" spans="1:11" x14ac:dyDescent="0.25">
      <c r="E1773" s="2"/>
      <c r="I1773" s="14"/>
      <c r="K1773" s="44"/>
    </row>
    <row r="1774" spans="1:11" x14ac:dyDescent="0.25">
      <c r="A1774">
        <v>5</v>
      </c>
      <c r="B1774">
        <v>1</v>
      </c>
      <c r="C1774">
        <v>115</v>
      </c>
      <c r="D1774">
        <v>104</v>
      </c>
      <c r="E1774" s="2" t="s">
        <v>525</v>
      </c>
      <c r="F1774" t="s">
        <v>115</v>
      </c>
      <c r="G1774">
        <v>10</v>
      </c>
      <c r="I1774" s="14">
        <f>G1774*H1774</f>
        <v>0</v>
      </c>
      <c r="K1774" s="44"/>
    </row>
    <row r="1775" spans="1:11" x14ac:dyDescent="0.25">
      <c r="E1775" s="2"/>
      <c r="I1775" s="14"/>
      <c r="K1775" s="44"/>
    </row>
    <row r="1776" spans="1:11" x14ac:dyDescent="0.25">
      <c r="A1776">
        <v>5</v>
      </c>
      <c r="B1776">
        <v>1</v>
      </c>
      <c r="C1776">
        <v>115</v>
      </c>
      <c r="D1776">
        <v>105</v>
      </c>
      <c r="E1776" s="2" t="s">
        <v>526</v>
      </c>
      <c r="F1776" t="s">
        <v>115</v>
      </c>
      <c r="G1776">
        <v>10</v>
      </c>
      <c r="I1776" s="14">
        <f>G1776*H1776</f>
        <v>0</v>
      </c>
      <c r="K1776" s="44"/>
    </row>
    <row r="1777" spans="1:11" x14ac:dyDescent="0.25">
      <c r="E1777" s="2"/>
      <c r="I1777" s="14"/>
      <c r="K1777" s="44"/>
    </row>
    <row r="1778" spans="1:11" x14ac:dyDescent="0.25">
      <c r="A1778">
        <v>5</v>
      </c>
      <c r="B1778">
        <v>1</v>
      </c>
      <c r="C1778">
        <v>115</v>
      </c>
      <c r="D1778">
        <v>106</v>
      </c>
      <c r="E1778" s="2" t="s">
        <v>575</v>
      </c>
      <c r="F1778" t="s">
        <v>120</v>
      </c>
      <c r="G1778">
        <v>5</v>
      </c>
      <c r="I1778" s="14">
        <f>G1778*H1778</f>
        <v>0</v>
      </c>
      <c r="K1778" s="44"/>
    </row>
    <row r="1779" spans="1:11" x14ac:dyDescent="0.25">
      <c r="E1779" s="2"/>
      <c r="I1779" s="14"/>
      <c r="K1779" s="44"/>
    </row>
    <row r="1780" spans="1:11" ht="90" x14ac:dyDescent="0.25">
      <c r="A1780">
        <v>5</v>
      </c>
      <c r="B1780">
        <v>1</v>
      </c>
      <c r="C1780">
        <v>115</v>
      </c>
      <c r="E1780" s="2" t="s">
        <v>579</v>
      </c>
      <c r="G1780">
        <v>0</v>
      </c>
      <c r="I1780" s="14"/>
      <c r="K1780" s="44"/>
    </row>
    <row r="1781" spans="1:11" x14ac:dyDescent="0.25">
      <c r="E1781" s="2"/>
      <c r="I1781" s="14"/>
      <c r="K1781" s="44"/>
    </row>
    <row r="1782" spans="1:11" x14ac:dyDescent="0.25">
      <c r="A1782">
        <v>5</v>
      </c>
      <c r="B1782">
        <v>1</v>
      </c>
      <c r="C1782">
        <v>115</v>
      </c>
      <c r="D1782">
        <v>107</v>
      </c>
      <c r="E1782" s="2" t="s">
        <v>580</v>
      </c>
      <c r="F1782" t="s">
        <v>437</v>
      </c>
      <c r="G1782">
        <v>29</v>
      </c>
      <c r="I1782" s="14">
        <f>G1782*H1782</f>
        <v>0</v>
      </c>
      <c r="K1782" s="44"/>
    </row>
    <row r="1783" spans="1:11" x14ac:dyDescent="0.25">
      <c r="E1783" s="2"/>
      <c r="I1783" s="14"/>
      <c r="K1783" s="44"/>
    </row>
    <row r="1784" spans="1:11" x14ac:dyDescent="0.25">
      <c r="A1784">
        <v>5</v>
      </c>
      <c r="B1784">
        <v>1</v>
      </c>
      <c r="C1784">
        <v>115</v>
      </c>
      <c r="D1784">
        <v>108</v>
      </c>
      <c r="E1784" s="2" t="s">
        <v>581</v>
      </c>
      <c r="F1784" t="s">
        <v>437</v>
      </c>
      <c r="G1784">
        <v>29</v>
      </c>
      <c r="I1784" s="14">
        <f>G1784*H1784</f>
        <v>0</v>
      </c>
      <c r="K1784" s="44"/>
    </row>
    <row r="1785" spans="1:11" x14ac:dyDescent="0.25">
      <c r="E1785" s="2"/>
      <c r="I1785" s="14"/>
      <c r="K1785" s="44"/>
    </row>
    <row r="1786" spans="1:11" x14ac:dyDescent="0.25">
      <c r="A1786">
        <v>5</v>
      </c>
      <c r="B1786">
        <v>1</v>
      </c>
      <c r="C1786">
        <v>115</v>
      </c>
      <c r="D1786">
        <v>109</v>
      </c>
      <c r="E1786" s="2" t="s">
        <v>582</v>
      </c>
      <c r="F1786" t="s">
        <v>437</v>
      </c>
      <c r="G1786">
        <v>29</v>
      </c>
      <c r="I1786" s="14">
        <f>G1786*H1786</f>
        <v>0</v>
      </c>
      <c r="K1786" s="44"/>
    </row>
    <row r="1787" spans="1:11" x14ac:dyDescent="0.25">
      <c r="E1787" s="2"/>
      <c r="I1787" s="14"/>
      <c r="K1787" s="44"/>
    </row>
    <row r="1788" spans="1:11" ht="30" x14ac:dyDescent="0.25">
      <c r="A1788">
        <v>5</v>
      </c>
      <c r="B1788">
        <v>1</v>
      </c>
      <c r="C1788">
        <v>115</v>
      </c>
      <c r="D1788">
        <v>110</v>
      </c>
      <c r="E1788" s="2" t="s">
        <v>583</v>
      </c>
      <c r="F1788" t="s">
        <v>115</v>
      </c>
      <c r="G1788">
        <v>200</v>
      </c>
      <c r="I1788" s="14">
        <f>G1788*H1788</f>
        <v>0</v>
      </c>
      <c r="K1788" s="44"/>
    </row>
    <row r="1789" spans="1:11" x14ac:dyDescent="0.25">
      <c r="E1789" s="2"/>
      <c r="I1789" s="14"/>
      <c r="K1789" s="44"/>
    </row>
    <row r="1790" spans="1:11" ht="30" x14ac:dyDescent="0.25">
      <c r="A1790">
        <v>5</v>
      </c>
      <c r="B1790">
        <v>1</v>
      </c>
      <c r="C1790">
        <v>115</v>
      </c>
      <c r="D1790">
        <v>111</v>
      </c>
      <c r="E1790" s="2" t="s">
        <v>584</v>
      </c>
      <c r="F1790" t="s">
        <v>120</v>
      </c>
      <c r="G1790">
        <v>8</v>
      </c>
      <c r="I1790" s="14">
        <f>G1790*H1790</f>
        <v>0</v>
      </c>
      <c r="K1790" s="44"/>
    </row>
    <row r="1791" spans="1:11" x14ac:dyDescent="0.25">
      <c r="E1791" s="2"/>
      <c r="I1791" s="14"/>
      <c r="K1791" s="44"/>
    </row>
    <row r="1792" spans="1:11" ht="30" x14ac:dyDescent="0.25">
      <c r="A1792">
        <v>5</v>
      </c>
      <c r="B1792">
        <v>1</v>
      </c>
      <c r="C1792">
        <v>115</v>
      </c>
      <c r="D1792">
        <v>112</v>
      </c>
      <c r="E1792" s="2" t="s">
        <v>585</v>
      </c>
      <c r="F1792" t="s">
        <v>120</v>
      </c>
      <c r="G1792">
        <v>5</v>
      </c>
      <c r="I1792" s="14">
        <f>G1792*H1792</f>
        <v>0</v>
      </c>
      <c r="K1792" s="44"/>
    </row>
    <row r="1793" spans="1:11" x14ac:dyDescent="0.25">
      <c r="E1793" s="2"/>
      <c r="I1793" s="14"/>
      <c r="K1793" s="44"/>
    </row>
    <row r="1794" spans="1:11" ht="60" x14ac:dyDescent="0.25">
      <c r="A1794">
        <v>5</v>
      </c>
      <c r="B1794">
        <v>1</v>
      </c>
      <c r="C1794">
        <v>115</v>
      </c>
      <c r="D1794">
        <v>113</v>
      </c>
      <c r="E1794" s="2" t="s">
        <v>586</v>
      </c>
      <c r="F1794" t="s">
        <v>120</v>
      </c>
      <c r="G1794">
        <v>8</v>
      </c>
      <c r="I1794" s="14">
        <f>G1794*H1794</f>
        <v>0</v>
      </c>
      <c r="K1794" s="44"/>
    </row>
    <row r="1795" spans="1:11" x14ac:dyDescent="0.25">
      <c r="E1795" s="2"/>
      <c r="I1795" s="14"/>
      <c r="K1795" s="44"/>
    </row>
    <row r="1796" spans="1:11" ht="30" x14ac:dyDescent="0.25">
      <c r="A1796">
        <v>5</v>
      </c>
      <c r="B1796">
        <v>1</v>
      </c>
      <c r="C1796">
        <v>115</v>
      </c>
      <c r="D1796">
        <v>114</v>
      </c>
      <c r="E1796" s="2" t="s">
        <v>587</v>
      </c>
      <c r="F1796" t="s">
        <v>120</v>
      </c>
      <c r="G1796">
        <v>5</v>
      </c>
      <c r="I1796" s="14">
        <f>G1796*H1796</f>
        <v>0</v>
      </c>
      <c r="K1796" s="44"/>
    </row>
    <row r="1797" spans="1:11" x14ac:dyDescent="0.25">
      <c r="E1797" s="2"/>
      <c r="I1797" s="14"/>
      <c r="K1797" s="44"/>
    </row>
    <row r="1798" spans="1:11" x14ac:dyDescent="0.25">
      <c r="A1798">
        <v>5</v>
      </c>
      <c r="B1798">
        <v>1</v>
      </c>
      <c r="C1798">
        <v>116</v>
      </c>
      <c r="D1798">
        <v>115</v>
      </c>
      <c r="E1798" s="2" t="s">
        <v>588</v>
      </c>
      <c r="F1798" t="s">
        <v>23</v>
      </c>
      <c r="G1798">
        <v>1</v>
      </c>
      <c r="I1798" s="14">
        <v>50000</v>
      </c>
      <c r="K1798" s="44"/>
    </row>
    <row r="1799" spans="1:11" x14ac:dyDescent="0.25">
      <c r="E1799" s="2"/>
      <c r="I1799" s="14"/>
      <c r="K1799" s="44"/>
    </row>
    <row r="1800" spans="1:11" ht="30" x14ac:dyDescent="0.25">
      <c r="A1800">
        <v>5</v>
      </c>
      <c r="B1800">
        <v>1</v>
      </c>
      <c r="C1800">
        <v>116</v>
      </c>
      <c r="E1800" s="2" t="s">
        <v>589</v>
      </c>
      <c r="G1800">
        <v>0</v>
      </c>
      <c r="I1800" s="14"/>
      <c r="K1800" s="44"/>
    </row>
    <row r="1801" spans="1:11" x14ac:dyDescent="0.25">
      <c r="E1801" s="2"/>
      <c r="I1801" s="14"/>
      <c r="K1801" s="44"/>
    </row>
    <row r="1802" spans="1:11" x14ac:dyDescent="0.25">
      <c r="A1802">
        <v>5</v>
      </c>
      <c r="B1802">
        <v>1</v>
      </c>
      <c r="C1802">
        <v>116</v>
      </c>
      <c r="D1802">
        <v>116</v>
      </c>
      <c r="E1802" s="2" t="s">
        <v>525</v>
      </c>
      <c r="F1802" t="s">
        <v>120</v>
      </c>
      <c r="G1802">
        <v>2</v>
      </c>
      <c r="I1802" s="14">
        <f>G1802*H1802</f>
        <v>0</v>
      </c>
      <c r="K1802" s="44"/>
    </row>
    <row r="1803" spans="1:11" x14ac:dyDescent="0.25">
      <c r="E1803" s="2"/>
      <c r="I1803" s="14"/>
      <c r="K1803" s="44"/>
    </row>
    <row r="1804" spans="1:11" x14ac:dyDescent="0.25">
      <c r="A1804">
        <v>5</v>
      </c>
      <c r="B1804">
        <v>1</v>
      </c>
      <c r="C1804">
        <v>116</v>
      </c>
      <c r="D1804">
        <v>117</v>
      </c>
      <c r="E1804" s="2" t="s">
        <v>526</v>
      </c>
      <c r="F1804" t="s">
        <v>120</v>
      </c>
      <c r="G1804">
        <v>2</v>
      </c>
      <c r="I1804" s="14">
        <f>G1804*H1804</f>
        <v>0</v>
      </c>
      <c r="K1804" s="44"/>
    </row>
    <row r="1805" spans="1:11" x14ac:dyDescent="0.25">
      <c r="E1805" s="2"/>
      <c r="I1805" s="14"/>
      <c r="K1805" s="44"/>
    </row>
    <row r="1806" spans="1:11" x14ac:dyDescent="0.25">
      <c r="A1806">
        <v>5</v>
      </c>
      <c r="B1806">
        <v>1</v>
      </c>
      <c r="C1806">
        <v>116</v>
      </c>
      <c r="E1806" s="2" t="s">
        <v>576</v>
      </c>
      <c r="G1806">
        <v>0</v>
      </c>
      <c r="I1806" s="14"/>
      <c r="K1806" s="44"/>
    </row>
    <row r="1807" spans="1:11" x14ac:dyDescent="0.25">
      <c r="E1807" s="2"/>
      <c r="I1807" s="14"/>
      <c r="K1807" s="44"/>
    </row>
    <row r="1808" spans="1:11" x14ac:dyDescent="0.25">
      <c r="A1808">
        <v>5</v>
      </c>
      <c r="B1808">
        <v>1</v>
      </c>
      <c r="C1808">
        <v>116</v>
      </c>
      <c r="D1808">
        <v>118</v>
      </c>
      <c r="E1808" s="2" t="s">
        <v>525</v>
      </c>
      <c r="F1808" t="s">
        <v>115</v>
      </c>
      <c r="G1808">
        <v>50</v>
      </c>
      <c r="I1808" s="14">
        <f>G1808*H1808</f>
        <v>0</v>
      </c>
      <c r="K1808" s="44"/>
    </row>
    <row r="1809" spans="1:11" x14ac:dyDescent="0.25">
      <c r="E1809" s="2"/>
      <c r="I1809" s="14"/>
      <c r="K1809" s="44"/>
    </row>
    <row r="1810" spans="1:11" x14ac:dyDescent="0.25">
      <c r="A1810">
        <v>5</v>
      </c>
      <c r="B1810">
        <v>1</v>
      </c>
      <c r="C1810">
        <v>116</v>
      </c>
      <c r="D1810">
        <v>119</v>
      </c>
      <c r="E1810" s="2" t="s">
        <v>526</v>
      </c>
      <c r="F1810" t="s">
        <v>115</v>
      </c>
      <c r="G1810">
        <v>50</v>
      </c>
      <c r="I1810" s="14">
        <f>G1810*H1810</f>
        <v>0</v>
      </c>
      <c r="K1810" s="44"/>
    </row>
    <row r="1811" spans="1:11" x14ac:dyDescent="0.25">
      <c r="E1811" s="2"/>
      <c r="I1811" s="14"/>
      <c r="K1811" s="44"/>
    </row>
    <row r="1812" spans="1:11" x14ac:dyDescent="0.25">
      <c r="A1812">
        <v>5</v>
      </c>
      <c r="B1812">
        <v>1</v>
      </c>
      <c r="C1812">
        <v>116</v>
      </c>
      <c r="D1812">
        <v>120</v>
      </c>
      <c r="E1812" s="2" t="s">
        <v>575</v>
      </c>
      <c r="F1812" t="s">
        <v>120</v>
      </c>
      <c r="G1812">
        <v>5</v>
      </c>
      <c r="I1812" s="14">
        <f>G1812*H1812</f>
        <v>0</v>
      </c>
      <c r="K1812" s="44"/>
    </row>
    <row r="1813" spans="1:11" x14ac:dyDescent="0.25">
      <c r="E1813" s="2"/>
      <c r="I1813" s="14"/>
      <c r="K1813" s="44"/>
    </row>
    <row r="1814" spans="1:11" ht="90" x14ac:dyDescent="0.25">
      <c r="A1814">
        <v>5</v>
      </c>
      <c r="B1814">
        <v>1</v>
      </c>
      <c r="C1814">
        <v>116</v>
      </c>
      <c r="E1814" s="2" t="s">
        <v>590</v>
      </c>
      <c r="G1814">
        <v>0</v>
      </c>
      <c r="I1814" s="14"/>
      <c r="K1814" s="44"/>
    </row>
    <row r="1815" spans="1:11" x14ac:dyDescent="0.25">
      <c r="E1815" s="2"/>
      <c r="I1815" s="14"/>
      <c r="K1815" s="44"/>
    </row>
    <row r="1816" spans="1:11" x14ac:dyDescent="0.25">
      <c r="A1816">
        <v>5</v>
      </c>
      <c r="B1816">
        <v>1</v>
      </c>
      <c r="C1816">
        <v>116</v>
      </c>
      <c r="D1816">
        <v>121</v>
      </c>
      <c r="E1816" s="2" t="s">
        <v>591</v>
      </c>
      <c r="F1816" t="s">
        <v>437</v>
      </c>
      <c r="G1816">
        <v>7</v>
      </c>
      <c r="I1816" s="14">
        <f>G1816*H1816</f>
        <v>0</v>
      </c>
      <c r="K1816" s="44"/>
    </row>
    <row r="1817" spans="1:11" x14ac:dyDescent="0.25">
      <c r="E1817" s="2"/>
      <c r="I1817" s="14"/>
      <c r="K1817" s="44"/>
    </row>
    <row r="1818" spans="1:11" x14ac:dyDescent="0.25">
      <c r="A1818">
        <v>5</v>
      </c>
      <c r="B1818">
        <v>1</v>
      </c>
      <c r="C1818">
        <v>116</v>
      </c>
      <c r="D1818">
        <v>122</v>
      </c>
      <c r="E1818" s="2" t="s">
        <v>581</v>
      </c>
      <c r="F1818" t="s">
        <v>437</v>
      </c>
      <c r="G1818">
        <v>7</v>
      </c>
      <c r="I1818" s="14">
        <f>G1818*H1818</f>
        <v>0</v>
      </c>
      <c r="K1818" s="44"/>
    </row>
    <row r="1819" spans="1:11" x14ac:dyDescent="0.25">
      <c r="E1819" s="2"/>
      <c r="I1819" s="14"/>
      <c r="K1819" s="44"/>
    </row>
    <row r="1820" spans="1:11" x14ac:dyDescent="0.25">
      <c r="A1820">
        <v>5</v>
      </c>
      <c r="B1820">
        <v>1</v>
      </c>
      <c r="C1820">
        <v>116</v>
      </c>
      <c r="D1820">
        <v>123</v>
      </c>
      <c r="E1820" s="2" t="s">
        <v>582</v>
      </c>
      <c r="F1820" t="s">
        <v>437</v>
      </c>
      <c r="G1820">
        <v>7</v>
      </c>
      <c r="I1820" s="14">
        <f>G1820*H1820</f>
        <v>0</v>
      </c>
      <c r="K1820" s="44"/>
    </row>
    <row r="1821" spans="1:11" x14ac:dyDescent="0.25">
      <c r="E1821" s="2"/>
      <c r="I1821" s="14"/>
      <c r="K1821" s="44"/>
    </row>
    <row r="1822" spans="1:11" ht="30" x14ac:dyDescent="0.25">
      <c r="A1822">
        <v>5</v>
      </c>
      <c r="B1822">
        <v>1</v>
      </c>
      <c r="C1822">
        <v>116</v>
      </c>
      <c r="D1822">
        <v>124</v>
      </c>
      <c r="E1822" s="2" t="s">
        <v>592</v>
      </c>
      <c r="F1822" t="s">
        <v>115</v>
      </c>
      <c r="G1822">
        <v>50</v>
      </c>
      <c r="I1822" s="14">
        <f>G1822*H1822</f>
        <v>0</v>
      </c>
      <c r="K1822" s="44"/>
    </row>
    <row r="1823" spans="1:11" x14ac:dyDescent="0.25">
      <c r="E1823" s="2"/>
      <c r="I1823" s="14"/>
      <c r="K1823" s="44"/>
    </row>
    <row r="1824" spans="1:11" ht="30" x14ac:dyDescent="0.25">
      <c r="A1824">
        <v>5</v>
      </c>
      <c r="B1824">
        <v>1</v>
      </c>
      <c r="C1824">
        <v>116</v>
      </c>
      <c r="D1824">
        <v>125</v>
      </c>
      <c r="E1824" s="2" t="s">
        <v>584</v>
      </c>
      <c r="F1824" t="s">
        <v>120</v>
      </c>
      <c r="G1824">
        <v>2</v>
      </c>
      <c r="I1824" s="14">
        <f>G1824*H1824</f>
        <v>0</v>
      </c>
      <c r="K1824" s="44"/>
    </row>
    <row r="1825" spans="1:11" x14ac:dyDescent="0.25">
      <c r="E1825" s="2"/>
      <c r="I1825" s="14"/>
      <c r="K1825" s="44"/>
    </row>
    <row r="1826" spans="1:11" ht="30" x14ac:dyDescent="0.25">
      <c r="A1826">
        <v>5</v>
      </c>
      <c r="B1826">
        <v>1</v>
      </c>
      <c r="C1826">
        <v>116</v>
      </c>
      <c r="D1826">
        <v>126</v>
      </c>
      <c r="E1826" s="2" t="s">
        <v>593</v>
      </c>
      <c r="F1826" t="s">
        <v>120</v>
      </c>
      <c r="G1826">
        <v>2</v>
      </c>
      <c r="I1826" s="14">
        <f>G1826*H1826</f>
        <v>0</v>
      </c>
      <c r="K1826" s="44"/>
    </row>
    <row r="1827" spans="1:11" x14ac:dyDescent="0.25">
      <c r="E1827" s="2"/>
      <c r="I1827" s="14"/>
      <c r="K1827" s="44"/>
    </row>
    <row r="1828" spans="1:11" ht="30" x14ac:dyDescent="0.25">
      <c r="A1828">
        <v>5</v>
      </c>
      <c r="B1828">
        <v>1</v>
      </c>
      <c r="C1828">
        <v>117</v>
      </c>
      <c r="D1828">
        <v>127</v>
      </c>
      <c r="E1828" s="2" t="s">
        <v>594</v>
      </c>
      <c r="F1828" t="s">
        <v>120</v>
      </c>
      <c r="G1828">
        <v>2</v>
      </c>
      <c r="I1828" s="14">
        <f>G1828*H1828</f>
        <v>0</v>
      </c>
      <c r="K1828" s="44"/>
    </row>
    <row r="1829" spans="1:11" x14ac:dyDescent="0.25">
      <c r="E1829" s="2"/>
      <c r="I1829" s="14"/>
      <c r="K1829" s="44"/>
    </row>
    <row r="1830" spans="1:11" ht="15.75" thickBot="1" x14ac:dyDescent="0.3">
      <c r="A1830">
        <v>5</v>
      </c>
      <c r="B1830">
        <v>1</v>
      </c>
      <c r="E1830" s="2"/>
      <c r="G1830">
        <v>0</v>
      </c>
      <c r="I1830" s="15">
        <f>SUM(I1461:I1829)</f>
        <v>50000</v>
      </c>
      <c r="K1830" s="44"/>
    </row>
    <row r="1831" spans="1:11" ht="15.75" thickTop="1" x14ac:dyDescent="0.25">
      <c r="E1831" s="2"/>
      <c r="I1831" s="14"/>
      <c r="K1831" s="44"/>
    </row>
    <row r="1832" spans="1:11" x14ac:dyDescent="0.25">
      <c r="A1832">
        <v>6</v>
      </c>
      <c r="B1832">
        <v>1</v>
      </c>
      <c r="C1832">
        <v>119</v>
      </c>
      <c r="E1832" s="5" t="s">
        <v>595</v>
      </c>
      <c r="F1832" t="s">
        <v>10</v>
      </c>
      <c r="G1832">
        <v>0</v>
      </c>
      <c r="I1832" s="14"/>
      <c r="K1832" s="44"/>
    </row>
    <row r="1833" spans="1:11" x14ac:dyDescent="0.25">
      <c r="E1833" s="5"/>
      <c r="I1833" s="14"/>
      <c r="K1833" s="44"/>
    </row>
    <row r="1834" spans="1:11" x14ac:dyDescent="0.25">
      <c r="A1834">
        <v>6</v>
      </c>
      <c r="B1834">
        <v>1</v>
      </c>
      <c r="C1834">
        <v>119</v>
      </c>
      <c r="E1834" s="5" t="s">
        <v>596</v>
      </c>
      <c r="F1834" t="s">
        <v>10</v>
      </c>
      <c r="G1834">
        <v>0</v>
      </c>
      <c r="I1834" s="14"/>
      <c r="K1834" s="44"/>
    </row>
    <row r="1835" spans="1:11" x14ac:dyDescent="0.25">
      <c r="E1835" s="2"/>
      <c r="I1835" s="14"/>
      <c r="K1835" s="44"/>
    </row>
    <row r="1836" spans="1:11" x14ac:dyDescent="0.25">
      <c r="A1836">
        <v>6</v>
      </c>
      <c r="B1836">
        <v>1</v>
      </c>
      <c r="C1836">
        <v>119</v>
      </c>
      <c r="E1836" s="2" t="s">
        <v>597</v>
      </c>
      <c r="F1836" t="s">
        <v>61</v>
      </c>
      <c r="G1836">
        <v>0</v>
      </c>
      <c r="I1836" s="14"/>
      <c r="K1836" s="44"/>
    </row>
    <row r="1837" spans="1:11" x14ac:dyDescent="0.25">
      <c r="E1837" s="2"/>
      <c r="I1837" s="14"/>
      <c r="K1837" s="44"/>
    </row>
    <row r="1838" spans="1:11" ht="75" x14ac:dyDescent="0.25">
      <c r="A1838">
        <v>6</v>
      </c>
      <c r="B1838">
        <v>1</v>
      </c>
      <c r="C1838">
        <v>119</v>
      </c>
      <c r="E1838" s="2" t="s">
        <v>598</v>
      </c>
      <c r="G1838">
        <v>0</v>
      </c>
      <c r="I1838" s="14"/>
      <c r="K1838" s="44"/>
    </row>
    <row r="1839" spans="1:11" x14ac:dyDescent="0.25">
      <c r="E1839" s="2"/>
      <c r="I1839" s="14"/>
      <c r="K1839" s="44"/>
    </row>
    <row r="1840" spans="1:11" ht="60" x14ac:dyDescent="0.25">
      <c r="A1840">
        <v>6</v>
      </c>
      <c r="B1840">
        <v>1</v>
      </c>
      <c r="C1840">
        <v>119</v>
      </c>
      <c r="E1840" s="2" t="s">
        <v>599</v>
      </c>
      <c r="G1840">
        <v>0</v>
      </c>
      <c r="I1840" s="14"/>
      <c r="K1840" s="44"/>
    </row>
    <row r="1841" spans="1:11" x14ac:dyDescent="0.25">
      <c r="E1841" s="2"/>
      <c r="I1841" s="14"/>
      <c r="K1841" s="44"/>
    </row>
    <row r="1842" spans="1:11" x14ac:dyDescent="0.25">
      <c r="A1842">
        <v>6</v>
      </c>
      <c r="B1842">
        <v>1</v>
      </c>
      <c r="C1842">
        <v>119</v>
      </c>
      <c r="E1842" s="2" t="s">
        <v>600</v>
      </c>
      <c r="F1842" t="s">
        <v>61</v>
      </c>
      <c r="G1842">
        <v>0</v>
      </c>
      <c r="I1842" s="14"/>
      <c r="K1842" s="44"/>
    </row>
    <row r="1843" spans="1:11" x14ac:dyDescent="0.25">
      <c r="E1843" s="2"/>
      <c r="I1843" s="14"/>
      <c r="K1843" s="44"/>
    </row>
    <row r="1844" spans="1:11" x14ac:dyDescent="0.25">
      <c r="A1844">
        <v>6</v>
      </c>
      <c r="B1844">
        <v>1</v>
      </c>
      <c r="C1844">
        <v>119</v>
      </c>
      <c r="E1844" s="2" t="s">
        <v>601</v>
      </c>
      <c r="G1844">
        <v>0</v>
      </c>
      <c r="I1844" s="14"/>
      <c r="K1844" s="44"/>
    </row>
    <row r="1845" spans="1:11" x14ac:dyDescent="0.25">
      <c r="E1845" s="2"/>
      <c r="I1845" s="14"/>
      <c r="K1845" s="44"/>
    </row>
    <row r="1846" spans="1:11" x14ac:dyDescent="0.25">
      <c r="A1846">
        <v>6</v>
      </c>
      <c r="B1846">
        <v>1</v>
      </c>
      <c r="C1846">
        <v>119</v>
      </c>
      <c r="E1846" s="2" t="s">
        <v>602</v>
      </c>
      <c r="F1846" t="s">
        <v>61</v>
      </c>
      <c r="G1846">
        <v>0</v>
      </c>
      <c r="I1846" s="14"/>
      <c r="K1846" s="44"/>
    </row>
    <row r="1847" spans="1:11" x14ac:dyDescent="0.25">
      <c r="E1847" s="2"/>
      <c r="I1847" s="14"/>
      <c r="K1847" s="44"/>
    </row>
    <row r="1848" spans="1:11" ht="75" x14ac:dyDescent="0.25">
      <c r="A1848">
        <v>6</v>
      </c>
      <c r="B1848">
        <v>1</v>
      </c>
      <c r="C1848">
        <v>119</v>
      </c>
      <c r="E1848" s="2" t="s">
        <v>603</v>
      </c>
      <c r="G1848">
        <v>0</v>
      </c>
      <c r="I1848" s="14"/>
      <c r="K1848" s="44"/>
    </row>
    <row r="1849" spans="1:11" x14ac:dyDescent="0.25">
      <c r="E1849" s="2"/>
      <c r="I1849" s="14"/>
      <c r="K1849" s="44"/>
    </row>
    <row r="1850" spans="1:11" x14ac:dyDescent="0.25">
      <c r="A1850">
        <v>6</v>
      </c>
      <c r="B1850">
        <v>1</v>
      </c>
      <c r="C1850">
        <v>120</v>
      </c>
      <c r="E1850" s="2" t="s">
        <v>604</v>
      </c>
      <c r="F1850" t="s">
        <v>31</v>
      </c>
      <c r="G1850">
        <v>0</v>
      </c>
      <c r="I1850" s="14"/>
      <c r="K1850" s="44"/>
    </row>
    <row r="1851" spans="1:11" x14ac:dyDescent="0.25">
      <c r="E1851" s="2"/>
      <c r="I1851" s="14"/>
      <c r="K1851" s="44"/>
    </row>
    <row r="1852" spans="1:11" ht="150" x14ac:dyDescent="0.25">
      <c r="A1852">
        <v>6</v>
      </c>
      <c r="B1852">
        <v>1</v>
      </c>
      <c r="C1852">
        <v>120</v>
      </c>
      <c r="D1852">
        <v>1</v>
      </c>
      <c r="E1852" s="2" t="s">
        <v>605</v>
      </c>
      <c r="F1852" t="s">
        <v>23</v>
      </c>
      <c r="G1852">
        <v>1</v>
      </c>
      <c r="I1852" s="14">
        <v>100000</v>
      </c>
      <c r="K1852" s="44"/>
    </row>
    <row r="1853" spans="1:11" x14ac:dyDescent="0.25">
      <c r="E1853" s="2"/>
      <c r="I1853" s="14"/>
      <c r="K1853" s="44"/>
    </row>
    <row r="1854" spans="1:11" x14ac:dyDescent="0.25">
      <c r="A1854">
        <v>6</v>
      </c>
      <c r="B1854">
        <v>1</v>
      </c>
      <c r="C1854">
        <v>120</v>
      </c>
      <c r="D1854">
        <v>2</v>
      </c>
      <c r="E1854" s="2" t="s">
        <v>606</v>
      </c>
      <c r="F1854" t="s">
        <v>729</v>
      </c>
      <c r="G1854">
        <v>1</v>
      </c>
      <c r="H1854" s="17"/>
      <c r="I1854" s="14">
        <f>I1852*H1854</f>
        <v>0</v>
      </c>
      <c r="K1854" s="44"/>
    </row>
    <row r="1855" spans="1:11" x14ac:dyDescent="0.25">
      <c r="I1855" s="14"/>
    </row>
    <row r="1856" spans="1:11" ht="15.75" thickBot="1" x14ac:dyDescent="0.3">
      <c r="A1856">
        <v>6</v>
      </c>
      <c r="B1856">
        <v>1</v>
      </c>
      <c r="G1856">
        <v>0</v>
      </c>
      <c r="I1856" s="15">
        <f>SUM(I1851:I1855)</f>
        <v>100000</v>
      </c>
    </row>
    <row r="1857" spans="1:9" ht="15.75" thickTop="1" x14ac:dyDescent="0.25">
      <c r="I1857" s="14"/>
    </row>
    <row r="1858" spans="1:9" x14ac:dyDescent="0.25">
      <c r="E1858" s="7" t="s">
        <v>720</v>
      </c>
      <c r="I1858" s="14"/>
    </row>
    <row r="1859" spans="1:9" x14ac:dyDescent="0.25">
      <c r="I1859" s="14"/>
    </row>
    <row r="1860" spans="1:9" x14ac:dyDescent="0.25">
      <c r="A1860">
        <v>7</v>
      </c>
      <c r="B1860">
        <v>1</v>
      </c>
      <c r="C1860">
        <v>122</v>
      </c>
      <c r="D1860">
        <v>1</v>
      </c>
      <c r="E1860" t="s">
        <v>607</v>
      </c>
      <c r="F1860" t="s">
        <v>394</v>
      </c>
      <c r="G1860">
        <v>35</v>
      </c>
      <c r="H1860">
        <v>0</v>
      </c>
      <c r="I1860" s="14">
        <f>+I372</f>
        <v>0</v>
      </c>
    </row>
    <row r="1861" spans="1:9" x14ac:dyDescent="0.25">
      <c r="I1861" s="14"/>
    </row>
    <row r="1862" spans="1:9" x14ac:dyDescent="0.25">
      <c r="A1862">
        <v>7</v>
      </c>
      <c r="B1862">
        <v>1</v>
      </c>
      <c r="C1862">
        <v>122</v>
      </c>
      <c r="D1862">
        <v>2</v>
      </c>
      <c r="E1862" t="s">
        <v>608</v>
      </c>
      <c r="F1862" t="s">
        <v>394</v>
      </c>
      <c r="G1862">
        <v>45</v>
      </c>
      <c r="H1862">
        <v>0</v>
      </c>
      <c r="I1862" s="14">
        <f>+I506</f>
        <v>0</v>
      </c>
    </row>
    <row r="1863" spans="1:9" x14ac:dyDescent="0.25">
      <c r="I1863" s="14"/>
    </row>
    <row r="1864" spans="1:9" x14ac:dyDescent="0.25">
      <c r="A1864">
        <v>7</v>
      </c>
      <c r="B1864">
        <v>1</v>
      </c>
      <c r="C1864">
        <v>122</v>
      </c>
      <c r="D1864">
        <v>3</v>
      </c>
      <c r="E1864" t="s">
        <v>609</v>
      </c>
      <c r="F1864" t="s">
        <v>394</v>
      </c>
      <c r="G1864">
        <v>91</v>
      </c>
      <c r="H1864">
        <v>0</v>
      </c>
      <c r="I1864" s="14">
        <f>+I1126</f>
        <v>130000</v>
      </c>
    </row>
    <row r="1865" spans="1:9" x14ac:dyDescent="0.25">
      <c r="I1865" s="14"/>
    </row>
    <row r="1866" spans="1:9" x14ac:dyDescent="0.25">
      <c r="A1866">
        <v>7</v>
      </c>
      <c r="B1866">
        <v>1</v>
      </c>
      <c r="C1866">
        <v>122</v>
      </c>
      <c r="D1866">
        <v>4</v>
      </c>
      <c r="E1866" t="s">
        <v>610</v>
      </c>
      <c r="F1866" t="s">
        <v>394</v>
      </c>
      <c r="G1866">
        <v>105</v>
      </c>
      <c r="H1866">
        <v>0</v>
      </c>
      <c r="I1866" s="14">
        <f>+I1444</f>
        <v>0</v>
      </c>
    </row>
    <row r="1867" spans="1:9" x14ac:dyDescent="0.25">
      <c r="I1867" s="14"/>
    </row>
    <row r="1868" spans="1:9" x14ac:dyDescent="0.25">
      <c r="A1868">
        <v>7</v>
      </c>
      <c r="B1868">
        <v>1</v>
      </c>
      <c r="C1868">
        <v>122</v>
      </c>
      <c r="D1868">
        <v>5</v>
      </c>
      <c r="E1868" t="s">
        <v>611</v>
      </c>
      <c r="F1868" t="s">
        <v>394</v>
      </c>
      <c r="G1868">
        <v>118</v>
      </c>
      <c r="H1868">
        <v>0</v>
      </c>
      <c r="I1868" s="14">
        <f>+I1830</f>
        <v>50000</v>
      </c>
    </row>
    <row r="1869" spans="1:9" x14ac:dyDescent="0.25">
      <c r="I1869" s="14"/>
    </row>
    <row r="1870" spans="1:9" x14ac:dyDescent="0.25">
      <c r="A1870">
        <v>7</v>
      </c>
      <c r="B1870">
        <v>1</v>
      </c>
      <c r="C1870">
        <v>122</v>
      </c>
      <c r="D1870">
        <v>6</v>
      </c>
      <c r="E1870" t="s">
        <v>612</v>
      </c>
      <c r="F1870" t="s">
        <v>394</v>
      </c>
      <c r="G1870">
        <v>121</v>
      </c>
      <c r="H1870">
        <v>0</v>
      </c>
      <c r="I1870" s="14">
        <f>+I1856</f>
        <v>100000</v>
      </c>
    </row>
    <row r="1871" spans="1:9" x14ac:dyDescent="0.25">
      <c r="I1871" s="14"/>
    </row>
    <row r="1872" spans="1:9" x14ac:dyDescent="0.25">
      <c r="A1872">
        <v>7</v>
      </c>
      <c r="B1872">
        <v>1</v>
      </c>
      <c r="C1872">
        <v>122</v>
      </c>
      <c r="E1872" s="12" t="s">
        <v>613</v>
      </c>
      <c r="F1872" t="s">
        <v>614</v>
      </c>
      <c r="I1872" s="14">
        <f>SUM(I1860:I1871)</f>
        <v>280000</v>
      </c>
    </row>
    <row r="1873" spans="1:9" x14ac:dyDescent="0.25">
      <c r="E1873" s="12"/>
      <c r="I1873" s="14"/>
    </row>
    <row r="1874" spans="1:9" x14ac:dyDescent="0.25">
      <c r="A1874">
        <v>7</v>
      </c>
      <c r="B1874">
        <v>1</v>
      </c>
      <c r="C1874">
        <v>122</v>
      </c>
      <c r="E1874" s="12" t="s">
        <v>615</v>
      </c>
      <c r="F1874" t="s">
        <v>616</v>
      </c>
      <c r="G1874" t="s">
        <v>470</v>
      </c>
      <c r="I1874" s="14">
        <f>I1872*15%</f>
        <v>42000</v>
      </c>
    </row>
    <row r="1875" spans="1:9" ht="15.75" thickBot="1" x14ac:dyDescent="0.3">
      <c r="E1875" s="12"/>
      <c r="I1875" s="14"/>
    </row>
    <row r="1876" spans="1:9" ht="15.75" thickBot="1" x14ac:dyDescent="0.3">
      <c r="A1876" s="11"/>
      <c r="B1876" s="11"/>
      <c r="C1876" s="11"/>
      <c r="D1876" s="11"/>
      <c r="E1876" s="13" t="s">
        <v>728</v>
      </c>
      <c r="F1876" s="11"/>
      <c r="G1876" s="11"/>
      <c r="H1876" s="11"/>
      <c r="I1876" s="16">
        <f>SUM(I1872:I1874)</f>
        <v>322000</v>
      </c>
    </row>
  </sheetData>
  <sheetProtection algorithmName="SHA-512" hashValue="pSAuS6asy8pvYrQIS4nrYGXguMvOfuzLiKa3svH2CrNDhJrVomqllxz4TEL9zHeU/XuKrFMkiCp7mhAZY3HydA==" saltValue="Ub5ueNGYLe1ucwfJnnyOMA==" spinCount="100000" sheet="1" objects="1" scenarios="1"/>
  <protectedRanges>
    <protectedRange sqref="H37:H1855" name="Range1"/>
  </protectedRanges>
  <mergeCells count="10">
    <mergeCell ref="A6:I6"/>
    <mergeCell ref="A1:I2"/>
    <mergeCell ref="A3:C3"/>
    <mergeCell ref="D3:E3"/>
    <mergeCell ref="F3:G3"/>
    <mergeCell ref="H3:I3"/>
    <mergeCell ref="A4:C5"/>
    <mergeCell ref="D4:E5"/>
    <mergeCell ref="F4:G5"/>
    <mergeCell ref="H4:I5"/>
  </mergeCells>
  <conditionalFormatting sqref="H37:H1854">
    <cfRule type="expression" dxfId="0" priority="1">
      <formula>G37&gt;0</formula>
    </cfRule>
  </conditionalFormatting>
  <dataValidations count="1">
    <dataValidation allowBlank="1" showInputMessage="1" showErrorMessage="1" promptTitle="Project Title" prompt="Please type in the Long description of the Project here in Capital Letters.  EG:  [DISTRICT]: [NEAREST TOWN]: [PROJECT DESCRIPTION]" sqref="A1" xr:uid="{00000000-0002-0000-0100-000000000000}"/>
  </dataValidations>
  <pageMargins left="0.7" right="0.7" top="0.75" bottom="0.75" header="0.3" footer="0.3"/>
  <pageSetup paperSize="9" scale="50" orientation="portrait" r:id="rId1"/>
  <rowBreaks count="1" manualBreakCount="1">
    <brk id="721" max="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Cover Page</vt:lpstr>
      <vt:lpstr>UPHINDO BOQ</vt:lpstr>
      <vt:lpstr>'UPHINDO BOQ'!Print_Area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Brandon Ndlovu</dc:creator>
  <cp:lastModifiedBy>Brandon Ndlovu</cp:lastModifiedBy>
  <dcterms:created xsi:type="dcterms:W3CDTF">2023-04-04T15:03:49Z</dcterms:created>
  <dcterms:modified xsi:type="dcterms:W3CDTF">2023-05-16T11:03:22Z</dcterms:modified>
</cp:coreProperties>
</file>