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eskom-my.sharepoint.com/personal/silimetm_ntcsa_co_za/Documents/Documents/TRANSMISSION PROJECTS/THENDO' PROJECTS/Executive Furniture-Siya/Requirements/QS/"/>
    </mc:Choice>
  </mc:AlternateContent>
  <xr:revisionPtr revIDLastSave="3" documentId="13_ncr:1_{55DBD9BA-EE15-4473-9346-8EBA43263120}" xr6:coauthVersionLast="47" xr6:coauthVersionMax="47" xr10:uidLastSave="{2483281F-0604-4805-B45C-B12D6643D795}"/>
  <bookViews>
    <workbookView xWindow="-110" yWindow="-110" windowWidth="19420" windowHeight="10300" xr2:uid="{0DB9233B-9107-44BA-9CFF-90F499D0A96A}"/>
  </bookViews>
  <sheets>
    <sheet name="SUMMARY" sheetId="5" r:id="rId1"/>
    <sheet name="SHEQ" sheetId="4" r:id="rId2"/>
    <sheet name="FURNITURE" sheetId="1" r:id="rId3"/>
  </sheets>
  <externalReferences>
    <externalReference r:id="rId4"/>
    <externalReference r:id="rId5"/>
    <externalReference r:id="rId6"/>
    <externalReference r:id="rId7"/>
    <externalReference r:id="rId8"/>
    <externalReference r:id="rId9"/>
    <externalReference r:id="rId10"/>
  </externalReferences>
  <definedNames>
    <definedName name="\a">#N/A</definedName>
    <definedName name="\d">#N/A</definedName>
    <definedName name="__CXX1">'[1]1'!$F$175:$F$182</definedName>
    <definedName name="__CXX2">'[1]2'!$F$175:$F$182</definedName>
    <definedName name="__CXX3">'[1]3'!$F$175:$F$182</definedName>
    <definedName name="__CXX4">'[1]4'!$F$175:$F$182</definedName>
    <definedName name="__CXX5">'[1]5'!$F$175:$F$182</definedName>
    <definedName name="__CXX6">'[1]6'!$F$175:$F$182</definedName>
    <definedName name="__CXX7">'[1]7'!$F$175:$F$182</definedName>
    <definedName name="__CXX8">'[1]8'!$F$175:$F$182</definedName>
    <definedName name="__CXX9">'[1]9'!$F$175:$F$182</definedName>
    <definedName name="__EXX1">'[1]1'!$F$129:$F$168</definedName>
    <definedName name="__EXX2">'[1]2'!$F$129:$F$168</definedName>
    <definedName name="__EXX3">'[1]3'!$F$129:$F$168</definedName>
    <definedName name="__EXX4">'[1]4'!$F$129:$F$168</definedName>
    <definedName name="__EXX5">'[1]5'!$F$129:$F$168</definedName>
    <definedName name="__EXX6">'[1]6'!$F$129:$F$168</definedName>
    <definedName name="__EXX7">'[1]7'!$F$129:$F$168</definedName>
    <definedName name="__EXX8">'[1]8'!$F$129:$F$168</definedName>
    <definedName name="__EXX9">'[1]9'!$F$129:$F$168</definedName>
    <definedName name="__MXX1">'[1]1'!$F$13:$F$64</definedName>
    <definedName name="__MXX2">'[1]2'!$F$13:$F$64</definedName>
    <definedName name="__MXX3">'[1]3'!$F$13:$F$64</definedName>
    <definedName name="__MXX4">'[1]4'!$F$13:$F$64</definedName>
    <definedName name="__MXX5">'[1]5'!$F$13:$F$64</definedName>
    <definedName name="__MXX6">'[1]6'!$F$13:$F$64</definedName>
    <definedName name="__MXX7">'[1]7'!$F$13:$F$64</definedName>
    <definedName name="__MXX8">'[1]8'!$F$13:$F$64</definedName>
    <definedName name="__MXX9">'[1]9'!$F$13:$F$64</definedName>
    <definedName name="__SXX1">'[1]1'!$F$71:$F$122</definedName>
    <definedName name="__SXX2">'[1]2'!$F$71:$F$122</definedName>
    <definedName name="__SXX3">'[1]3'!$F$71:$F$122</definedName>
    <definedName name="__SXX4">'[1]4'!$F$71:$F$122</definedName>
    <definedName name="__SXX5">'[1]5'!$F$71:$F$122</definedName>
    <definedName name="__SXX6">'[1]6'!$F$71:$F$122</definedName>
    <definedName name="__SXX7">'[1]7'!$F$71:$F$122</definedName>
    <definedName name="__SXX8">'[1]8'!$F$71:$F$122</definedName>
    <definedName name="__SXX9">'[1]9'!$F$71:$F$122</definedName>
    <definedName name="_CXX1">'[1]1'!$F$175:$F$182</definedName>
    <definedName name="_CXX2">'[1]2'!$F$175:$F$182</definedName>
    <definedName name="_CXX3">'[1]3'!$F$175:$F$182</definedName>
    <definedName name="_CXX4">'[1]4'!$F$175:$F$182</definedName>
    <definedName name="_CXX5">'[1]5'!$F$175:$F$182</definedName>
    <definedName name="_CXX6">'[1]6'!$F$175:$F$182</definedName>
    <definedName name="_CXX7">'[1]7'!$F$175:$F$182</definedName>
    <definedName name="_CXX8">'[1]8'!$F$175:$F$182</definedName>
    <definedName name="_CXX9">'[1]9'!$F$175:$F$182</definedName>
    <definedName name="_EXX1">'[1]1'!$F$129:$F$168</definedName>
    <definedName name="_EXX2">'[1]2'!$F$129:$F$168</definedName>
    <definedName name="_EXX3">'[1]3'!$F$129:$F$168</definedName>
    <definedName name="_EXX4">'[1]4'!$F$129:$F$168</definedName>
    <definedName name="_EXX5">'[1]5'!$F$129:$F$168</definedName>
    <definedName name="_EXX6">'[1]6'!$F$129:$F$168</definedName>
    <definedName name="_EXX7">'[1]7'!$F$129:$F$168</definedName>
    <definedName name="_EXX8">'[1]8'!$F$129:$F$168</definedName>
    <definedName name="_EXX9">'[1]9'!$F$129:$F$168</definedName>
    <definedName name="_MXX1">'[1]1'!$F$13:$F$64</definedName>
    <definedName name="_MXX2">'[1]2'!$F$13:$F$64</definedName>
    <definedName name="_MXX3">'[1]3'!$F$13:$F$64</definedName>
    <definedName name="_MXX4">'[1]4'!$F$13:$F$64</definedName>
    <definedName name="_MXX5">'[1]5'!$F$13:$F$64</definedName>
    <definedName name="_MXX6">'[1]6'!$F$13:$F$64</definedName>
    <definedName name="_MXX7">'[1]7'!$F$13:$F$64</definedName>
    <definedName name="_MXX8">'[1]8'!$F$13:$F$64</definedName>
    <definedName name="_MXX9">'[1]9'!$F$13:$F$64</definedName>
    <definedName name="_Order1" hidden="1">255</definedName>
    <definedName name="_SXX1">'[1]1'!$F$71:$F$122</definedName>
    <definedName name="_SXX2">'[1]2'!$F$71:$F$122</definedName>
    <definedName name="_SXX3">'[1]3'!$F$71:$F$122</definedName>
    <definedName name="_SXX4">'[1]4'!$F$71:$F$122</definedName>
    <definedName name="_SXX5">'[1]5'!$F$71:$F$122</definedName>
    <definedName name="_SXX6">'[1]6'!$F$71:$F$122</definedName>
    <definedName name="_SXX7">'[1]7'!$F$71:$F$122</definedName>
    <definedName name="_SXX8">'[1]8'!$F$71:$F$122</definedName>
    <definedName name="_SXX9">'[1]9'!$F$71:$F$122</definedName>
    <definedName name="ACwvu.all." hidden="1">#REF!</definedName>
    <definedName name="ACwvu.prices." hidden="1">#REF!</definedName>
    <definedName name="ACwvu.summary." hidden="1">#REF!</definedName>
    <definedName name="BPL">[2]Re!$D$293:$D$314</definedName>
    <definedName name="CCC">#REF!</definedName>
    <definedName name="Clear_CAST_Price_Summary" localSheetId="1">SHEQ!Clear_CAST_Price_Summary</definedName>
    <definedName name="Clear_CAST_Price_Summary" localSheetId="0">SUMMARY!Clear_CAST_Price_Summary</definedName>
    <definedName name="Clear_CAST_Price_Summary">[0]!Clear_CAST_Price_Summary</definedName>
    <definedName name="CR">#REF!</definedName>
    <definedName name="Cwvu.summary." hidden="1">#REF!</definedName>
    <definedName name="CXXX">'[1]10'!$F$175:$F$182</definedName>
    <definedName name="data">#REF!</definedName>
    <definedName name="DATA1">'[3]Unit 1'!$I$18:$P$37,'[3]Unit 1'!$I$41:$P$60,'[3]Unit 1'!$I$64:$P$83,'[3]Unit 1'!$I$87:$P$106,'[3]Unit 1'!$I$110:$P$135,'[3]Unit 1'!$I$139:$P$158,'[3]Unit 1'!$I$162:$P$181</definedName>
    <definedName name="DATA10">'[3]Unit 5'!$I$274:$P$293,'[3]Unit 5'!$I$298:$O$298,'[3]Unit 5'!$P$298:$P$312,'[3]Unit 5'!$I$298:$P$477,'[3]Unit 5'!$I$481:$P$500,'[3]Unit 5'!$I$504:$P$871,'[3]Unit 5'!$I$875:$P$888</definedName>
    <definedName name="DATA11">'[3]Unit 6'!$I$18:$P$37,'[3]Unit 6'!$I$41:$P$60,'[3]Unit 6'!$I$64:$P$83,'[3]Unit 6'!$I$87:$P$106,'[3]Unit 6'!$I$110:$P$135,'[3]Unit 6'!$I$139:$K$139,'[3]Unit 6'!$K$139:$P$158,'[3]Unit 6'!$I$139:$P$158,'[3]Unit 6'!$I$162:$N$162,'[3]Unit 6'!$P$163,'[3]Unit 6'!$I$162:$P$181</definedName>
    <definedName name="DATA12">'[3]Unit 6'!$I$274:$P$293,'[3]Unit 6'!$I$298:$P$477,'[3]Unit 6'!$I$481:$P$500,'[3]Unit 6'!$I$504:$P$871,'[3]Unit 6'!$I$875:$P$888</definedName>
    <definedName name="DATA13">'[3]Common Plant'!$I$18:$P$37,'[3]Common Plant'!$I$41:$P$60,'[3]Common Plant'!$I$64:$P$83,'[3]Common Plant'!$I$87:$P$106,'[3]Common Plant'!$I$110:$P$135,'[3]Common Plant'!$I$139:$P$158,'[3]Common Plant'!$I$162:$P$181,'[3]Common Plant'!$I$185:$P$210</definedName>
    <definedName name="DATA14">'[3]Common Plant'!$I$214:$P$237,'[3]Common Plant'!$I$241:$P$270,'[3]Common Plant'!$I$274:$P$293,'[3]Common Plant'!$I$298:$P$477,'[3]Common Plant'!$I$481:$P$500,'[3]Common Plant'!$I$504:$P$871,'[3]Common Plant'!$I$875:$P$888</definedName>
    <definedName name="DATA2">'[3]Unit 1'!$I$185:$P$210,'[3]Unit 1'!$I$214:$P$237,'[3]Unit 1'!$I$241:$P$270,'[3]Unit 1'!$I$274:$P$293,'[3]Unit 1'!$I$298:$P$477,'[3]Unit 1'!$I$481:$P$500,'[3]Unit 1'!$I$504:$P$871,'[3]Unit 1'!$I$875:$P$888</definedName>
    <definedName name="DATA3">'[3]Unit 2'!$I$18:$P$37,'[3]Unit 2'!$I$41:$P$60,'[3]Unit 2'!$I$64:$P$83,'[3]Unit 2'!$I$87:$P$106,'[3]Unit 2'!$I$110:$P$135,'[3]Unit 2'!$I$139:$P$158,'[3]Unit 2'!$I$162:$P$181,'[3]Unit 2'!$I$185:$P$210,'[3]Unit 2'!$I$214:$P$237,'[3]Unit 2'!$I$241:$P$270</definedName>
    <definedName name="DATA4">'[3]Unit 2'!$I$274:$P$293,'[3]Unit 2'!$I$298:$P$477,'[3]Unit 2'!$I$481:$P$500,'[3]Unit 2'!$I$504:$P$871,'[3]Unit 2'!$I$875:$P$888</definedName>
    <definedName name="DATA5">'[3]Unit 3'!$I$18:$P$37,'[3]Unit 3'!$I$41:$P$60,'[3]Unit 3'!$I$64:$P$83,'[3]Unit 3'!$I$87:$P$106,'[3]Unit 3'!$I$110:$P$135,'[3]Unit 3'!$I$139:$P$158,'[3]Unit 3'!$I$162:$P$181,'[3]Unit 3'!$I$185:$P$210,'[3]Unit 3'!$I$214:$P$237,'[3]Unit 3'!$I$241:$P$270</definedName>
    <definedName name="DATA6">'[3]Unit 3'!$I$274:$P$293,'[3]Unit 3'!$I$298:$P$477,'[3]Unit 3'!$I$481:$P$500,'[3]Unit 3'!$I$504:$P$871,'[3]Unit 3'!$I$875:$P$888</definedName>
    <definedName name="DATA7">'[3]Unit 4'!$I$18:$P$37,'[3]Unit 4'!$I$41:$P$60,'[3]Unit 4'!$I$64:$P$83,'[3]Unit 4'!$I$87:$P$106,'[3]Unit 4'!$I$110:$P$135,'[3]Unit 4'!$I$139:$P$158,'[3]Unit 4'!$I$162:$P$181,'[3]Unit 4'!$I$185:$P$210,'[3]Unit 4'!$I$214:$P$237,'[3]Unit 4'!$I$241:$P$270</definedName>
    <definedName name="DATA8">'[3]Unit 4'!$I$274:$P$293,'[3]Unit 4'!$I$298:$P$477,'[3]Unit 4'!$I$481:$P$500,'[3]Unit 4'!$I$504:$P$871,'[3]Unit 4'!$I$875:$P$888</definedName>
    <definedName name="DATA9">'[3]Unit 5'!$I$18:$P$37,'[3]Unit 5'!$I$41:$P$60,'[3]Unit 5'!$I$64:$P$83,'[3]Unit 5'!$I$87:$P$106,'[3]Unit 5'!$I$110:$P$135,'[3]Unit 5'!$I$139:$P$158,'[3]Unit 5'!$I$162:$P$181,'[3]Unit 5'!$I$185:$P$210,'[3]Unit 5'!$I$214:$P$237,'[3]Unit 5'!$I$241:$P$270</definedName>
    <definedName name="Dls">[1]Ein!$C$1143:$C$1162</definedName>
    <definedName name="DUC">#REF!</definedName>
    <definedName name="EEE">[1]E!#REF!</definedName>
    <definedName name="ELC">[4]Qm!#REF!</definedName>
    <definedName name="ELE">[4]Qm!#REF!</definedName>
    <definedName name="ELM">[4]Qm!#REF!</definedName>
    <definedName name="ELS">[4]Qm!#REF!</definedName>
    <definedName name="END_of_PRICE_FIX_SUMMARY">#REF!</definedName>
    <definedName name="Ennd">#REF!</definedName>
    <definedName name="ER">#REF!</definedName>
    <definedName name="EUR">'[5]Cover SHT'!$B$2</definedName>
    <definedName name="Excel_BuiltIn_Print_Area_7">#REF!</definedName>
    <definedName name="EXXX">'[1]10'!$F$129:$F$168</definedName>
    <definedName name="fakt">[6]Activities!#REF!</definedName>
    <definedName name="Fees">SUM(#REF!)</definedName>
    <definedName name="Fuel">#REF!</definedName>
    <definedName name="GBP">'[5]Cover SHT'!$B$1</definedName>
    <definedName name="gdfbgbg">#REF!</definedName>
    <definedName name="GENERAL">#REF!</definedName>
    <definedName name="GENERAL_SETTINGS_AND_CONVEYOR__INFORMATION">#REF!</definedName>
    <definedName name="GenSetConInfo">#REF!</definedName>
    <definedName name="HBL">[2]Re!$D$250:$D$291</definedName>
    <definedName name="HSC">[2]Re!$D$94:$D$145</definedName>
    <definedName name="Impact_Codes">#REF!</definedName>
    <definedName name="LSC">[2]Re!$D$237:$D$248</definedName>
    <definedName name="MMM">#REF!</definedName>
    <definedName name="Module1.CF_Data" localSheetId="1">SHEQ!Module1.CF_Data</definedName>
    <definedName name="Module1.CF_Data" localSheetId="0">SUMMARY!Module1.CF_Data</definedName>
    <definedName name="Module1.CF_Data">[0]!Module1.CF_Data</definedName>
    <definedName name="Module1.Collect_Data" localSheetId="1">SHEQ!Module1.Collect_Data</definedName>
    <definedName name="Module1.Collect_Data" localSheetId="0">SUMMARY!Module1.Collect_Data</definedName>
    <definedName name="Module1.Collect_Data">[0]!Module1.Collect_Data</definedName>
    <definedName name="MotorLocalCost">#REF!</definedName>
    <definedName name="MXXX">'[1]10'!$F$13:$F$64</definedName>
    <definedName name="Operating_Instructions">#REF!</definedName>
    <definedName name="OpInst">#REF!</definedName>
    <definedName name="oppps">#REF!</definedName>
    <definedName name="PAGE1">#N/A</definedName>
    <definedName name="PR">#REF!</definedName>
    <definedName name="_xlnm.Print_Area" localSheetId="1">SHEQ!$A$1:$F$215</definedName>
    <definedName name="_xlnm.Print_Area" localSheetId="0">SUMMARY!$A$1:$G$24</definedName>
    <definedName name="Print_Area_MI">#REF!</definedName>
    <definedName name="_xlnm.Print_Titles" localSheetId="1">SHEQ!$1:$2</definedName>
    <definedName name="Prof_fees">#REF!</definedName>
    <definedName name="prot4" localSheetId="1">SHEQ!prot4</definedName>
    <definedName name="prot4" localSheetId="0">SUMMARY!prot4</definedName>
    <definedName name="prot4">[0]!prot4</definedName>
    <definedName name="prot5" localSheetId="1">SHEQ!prot5</definedName>
    <definedName name="prot5" localSheetId="0">SUMMARY!prot5</definedName>
    <definedName name="prot5">[0]!prot5</definedName>
    <definedName name="RBL">[2]Re!$D$147:$D$182</definedName>
    <definedName name="RED">[2]Re!$D$184:$D$235</definedName>
    <definedName name="Ref">#REF!</definedName>
    <definedName name="Ress">#REF!</definedName>
    <definedName name="Rwvu.all." hidden="1">#REF!,#REF!</definedName>
    <definedName name="Rwvu.prices." hidden="1">#REF!,#REF!</definedName>
    <definedName name="Rwvu.summary." hidden="1">#REF!</definedName>
    <definedName name="SCOPE_OF_SUPPLY___RESPONSIBILITIES">#REF!</definedName>
    <definedName name="ScSupRes">#REF!</definedName>
    <definedName name="Seeeet">#REF!</definedName>
    <definedName name="SHE">[1]M!#REF!</definedName>
    <definedName name="Siemens">#REF!</definedName>
    <definedName name="solver_adj" hidden="1">#REF!</definedName>
    <definedName name="solver_drv" hidden="1">1</definedName>
    <definedName name="solver_est" hidden="1">1</definedName>
    <definedName name="solver_itr" hidden="1">100</definedName>
    <definedName name="solver_lin" hidden="1">1</definedName>
    <definedName name="solver_num" hidden="1">0</definedName>
    <definedName name="solver_nwt" hidden="1">1</definedName>
    <definedName name="solver_opt" hidden="1">#REF!</definedName>
    <definedName name="solver_pre" hidden="1">0.0001</definedName>
    <definedName name="solver_scl" hidden="1">0</definedName>
    <definedName name="solver_sho" hidden="1">0</definedName>
    <definedName name="solver_tim" hidden="1">100</definedName>
    <definedName name="solver_tol" hidden="1">0.05</definedName>
    <definedName name="solver_typ" hidden="1">3</definedName>
    <definedName name="solver_val" hidden="1">500063</definedName>
    <definedName name="SR">#REF!</definedName>
    <definedName name="SSS">[1]S!#REF!</definedName>
    <definedName name="SUBTOTALS">#REF!</definedName>
    <definedName name="SumFixEnd">#REF!</definedName>
    <definedName name="Swvu.all." hidden="1">#REF!</definedName>
    <definedName name="Swvu.prices." hidden="1">#REF!</definedName>
    <definedName name="Swvu.summary." hidden="1">#REF!</definedName>
    <definedName name="SXXX">'[1]10'!$F$71:$F$122</definedName>
    <definedName name="TRANSFER">#REF!</definedName>
    <definedName name="UNIT_1">#REF!</definedName>
    <definedName name="UNIT_2">#REF!</definedName>
    <definedName name="UNIT_3">#REF!</definedName>
    <definedName name="UNIT_4">#REF!</definedName>
    <definedName name="UNIT_7">#REF!</definedName>
    <definedName name="UNIT_8">#REF!</definedName>
    <definedName name="unprot4" localSheetId="1">SHEQ!unprot4</definedName>
    <definedName name="unprot4" localSheetId="0">SUMMARY!unprot4</definedName>
    <definedName name="unprot4">[0]!unprot4</definedName>
    <definedName name="update2" localSheetId="1">SHEQ!update2</definedName>
    <definedName name="update2" localSheetId="0">SUMMARY!update2</definedName>
    <definedName name="update2">[0]!update2</definedName>
    <definedName name="USD_Rate">#REF!</definedName>
    <definedName name="wvu.all."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0"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prices."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0"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summary." localSheetId="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0"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Z_07E28E77_F6FA_11D1_8C51_444553540000_.wvu.Cols" hidden="1">#REF!,#REF!</definedName>
    <definedName name="Z_07E28E80_F6FA_11D1_8C51_444553540000_.wvu.Cols" hidden="1">#REF!,#REF!</definedName>
    <definedName name="Z_07E28E85_F6FA_11D1_8C51_444553540000_.wvu.Cols" hidden="1">#REF!</definedName>
    <definedName name="Z_0F778F74_F6F1_11D1_8C51_444553540000_.wvu.Cols" hidden="1">#REF!,#REF!</definedName>
    <definedName name="Z_0F778F7D_F6F1_11D1_8C51_444553540000_.wvu.Cols" hidden="1">#REF!,#REF!</definedName>
    <definedName name="Z_0F778F82_F6F1_11D1_8C51_444553540000_.wvu.Cols" hidden="1">#REF!</definedName>
    <definedName name="Z_1BB37995_F9EC_11D1_8C51_444553540000_.wvu.Cols" hidden="1">#REF!,#REF!</definedName>
    <definedName name="Z_1BB3799E_F9EC_11D1_8C51_444553540000_.wvu.Cols" hidden="1">#REF!,#REF!</definedName>
    <definedName name="Z_1BB379A3_F9EC_11D1_8C51_444553540000_.wvu.Cols" hidden="1">#REF!</definedName>
    <definedName name="Z_1C8D1AB5_F70D_11D1_8C51_444553540000_.wvu.Cols" hidden="1">#REF!,#REF!</definedName>
    <definedName name="Z_1C8D1ABE_F70D_11D1_8C51_444553540000_.wvu.Cols" hidden="1">#REF!,#REF!</definedName>
    <definedName name="Z_1C8D1AC3_F70D_11D1_8C51_444553540000_.wvu.Cols" hidden="1">#REF!</definedName>
    <definedName name="Z_201040E3_EFFE_11D1_A0B0_00A0246C5A5D_.wvu.Cols" hidden="1">#REF!,#REF!</definedName>
    <definedName name="Z_201040EC_EFFE_11D1_A0B0_00A0246C5A5D_.wvu.Cols" hidden="1">#REF!,#REF!</definedName>
    <definedName name="Z_201040F1_EFFE_11D1_A0B0_00A0246C5A5D_.wvu.Cols" hidden="1">#REF!</definedName>
    <definedName name="Z_2F9A8219_FAB3_11D1_8C51_444553540000_.wvu.Cols" hidden="1">#REF!,#REF!</definedName>
    <definedName name="Z_2F9A8222_FAB3_11D1_8C51_444553540000_.wvu.Cols" hidden="1">#REF!,#REF!</definedName>
    <definedName name="Z_2F9A8227_FAB3_11D1_8C51_444553540000_.wvu.Cols" hidden="1">#REF!</definedName>
    <definedName name="Z_36EC52B6_F657_11D1_8C51_444553540000_.wvu.Cols" hidden="1">#REF!,#REF!</definedName>
    <definedName name="Z_36EC52C0_F657_11D1_8C51_444553540000_.wvu.Cols" hidden="1">#REF!,#REF!</definedName>
    <definedName name="Z_36EC52C6_F657_11D1_8C51_444553540000_.wvu.Cols" hidden="1">#REF!</definedName>
    <definedName name="Z_42D42DD2_F3CA_11D1_8C51_444553540000_.wvu.Cols" hidden="1">#REF!,#REF!</definedName>
    <definedName name="Z_42D42DDB_F3CA_11D1_8C51_444553540000_.wvu.Cols" hidden="1">#REF!,#REF!</definedName>
    <definedName name="Z_42D42DE0_F3CA_11D1_8C51_444553540000_.wvu.Cols" hidden="1">#REF!</definedName>
    <definedName name="Z_5488E252_F3A7_11D1_8C51_444553540000_.wvu.Cols" hidden="1">#REF!,#REF!</definedName>
    <definedName name="Z_5488E25B_F3A7_11D1_8C51_444553540000_.wvu.Cols" hidden="1">#REF!,#REF!</definedName>
    <definedName name="Z_5488E260_F3A7_11D1_8C51_444553540000_.wvu.Cols" hidden="1">#REF!</definedName>
    <definedName name="Z_57011824_F624_11D1_8C51_444553540000_.wvu.Cols" hidden="1">#REF!,#REF!</definedName>
    <definedName name="Z_5701182E_F624_11D1_8C51_444553540000_.wvu.Cols" hidden="1">#REF!,#REF!</definedName>
    <definedName name="Z_57011834_F624_11D1_8C51_444553540000_.wvu.Cols" hidden="1">#REF!</definedName>
    <definedName name="Z_7598ACD8_EE0E_412E_8EC9_3351AE21874F_.wvu.PrintArea" localSheetId="1" hidden="1">SHEQ!$B$1:$D$213</definedName>
    <definedName name="Z_7598ACD8_EE0E_412E_8EC9_3351AE21874F_.wvu.PrintTitles" localSheetId="1" hidden="1">SHEQ!$1:$1</definedName>
    <definedName name="Z_7C7048D6_F613_11D1_8C51_444553540000_.wvu.Cols" hidden="1">#REF!,#REF!</definedName>
    <definedName name="Z_7C7048E0_F613_11D1_8C51_444553540000_.wvu.Cols" hidden="1">#REF!,#REF!</definedName>
    <definedName name="Z_7C7048E6_F613_11D1_8C51_444553540000_.wvu.Cols" hidden="1">#REF!</definedName>
    <definedName name="Z_88CD029A_F928_11D1_8C51_444553540000_.wvu.Cols" hidden="1">#REF!,#REF!</definedName>
    <definedName name="Z_88CD02A3_F928_11D1_8C51_444553540000_.wvu.Cols" hidden="1">#REF!,#REF!</definedName>
    <definedName name="Z_88CD02A8_F928_11D1_8C51_444553540000_.wvu.Cols" hidden="1">#REF!</definedName>
    <definedName name="Z_96929736_F6C3_11D1_8C51_444553540000_.wvu.Cols" hidden="1">#REF!,#REF!</definedName>
    <definedName name="Z_96929740_F6C3_11D1_8C51_444553540000_.wvu.Cols" hidden="1">#REF!,#REF!</definedName>
    <definedName name="Z_96929746_F6C3_11D1_8C51_444553540000_.wvu.Cols" hidden="1">#REF!</definedName>
    <definedName name="Z_98F27197_11A4_11D2_8C51_444553540000_.wvu.Cols" hidden="1">#REF!,#REF!</definedName>
    <definedName name="Z_98F271A0_11A4_11D2_8C51_444553540000_.wvu.Cols" hidden="1">#REF!,#REF!</definedName>
    <definedName name="Z_98F271A5_11A4_11D2_8C51_444553540000_.wvu.Cols" hidden="1">#REF!</definedName>
    <definedName name="Z_AD5D9037_FB84_11D1_8C51_444553540000_.wvu.Cols" hidden="1">#REF!,#REF!</definedName>
    <definedName name="Z_AD5D9040_FB84_11D1_8C51_444553540000_.wvu.Cols" hidden="1">#REF!,#REF!</definedName>
    <definedName name="Z_AD5D9045_FB84_11D1_8C51_444553540000_.wvu.Cols" hidden="1">#REF!</definedName>
    <definedName name="Z_ADC94474_F55C_11D1_8C51_444553540000_.wvu.Cols" hidden="1">#REF!,#REF!</definedName>
    <definedName name="Z_ADC9447D_F55C_11D1_8C51_444553540000_.wvu.Cols" hidden="1">#REF!,#REF!</definedName>
    <definedName name="Z_ADC94482_F55C_11D1_8C51_444553540000_.wvu.Cols" hidden="1">#REF!</definedName>
    <definedName name="Z_C772F4DA_F46C_11D1_8C51_444553540000_.wvu.Cols" hidden="1">#REF!,#REF!</definedName>
    <definedName name="Z_C772F4E3_F46C_11D1_8C51_444553540000_.wvu.Cols" hidden="1">#REF!,#REF!</definedName>
    <definedName name="Z_C772F4E8_F46C_11D1_8C51_444553540000_.wvu.Cols" hidden="1">#REF!</definedName>
    <definedName name="Z_DD23A3E7_1197_11D2_8C51_444553540000_.wvu.Cols" hidden="1">#REF!,#REF!</definedName>
    <definedName name="Z_DD23A3F0_1197_11D2_8C51_444553540000_.wvu.Cols" hidden="1">#REF!,#REF!</definedName>
    <definedName name="Z_DD23A3F5_1197_11D2_8C51_444553540000_.wvu.Cols" hidden="1">#REF!</definedName>
    <definedName name="Z_E1908297_FB98_11D1_8C51_444553540000_.wvu.Cols" hidden="1">#REF!,#REF!</definedName>
    <definedName name="Z_E19082A0_FB98_11D1_8C51_444553540000_.wvu.Cols" hidden="1">#REF!,#REF!</definedName>
    <definedName name="Z_E19082A5_FB98_11D1_8C51_444553540000_.wvu.Cols" hidden="1">#REF!</definedName>
    <definedName name="Z_E23C3916_F64C_11D1_8C51_444553540000_.wvu.Cols" hidden="1">#REF!,#REF!</definedName>
    <definedName name="Z_E23C3920_F64C_11D1_8C51_444553540000_.wvu.Cols" hidden="1">#REF!,#REF!</definedName>
    <definedName name="Z_E23C3926_F64C_11D1_8C51_444553540000_.wvu.Cols" hidden="1">#REF!</definedName>
    <definedName name="Z_E23C3926_F64C_11D1_8C51_444553540000_.wvu.Rows" hidden="1">#REF!</definedName>
    <definedName name="Z_E9F13515_FA03_11D1_8C51_444553540000_.wvu.Cols" hidden="1">#REF!,#REF!</definedName>
    <definedName name="Z_E9F1351E_FA03_11D1_8C51_444553540000_.wvu.Cols" hidden="1">#REF!,#REF!</definedName>
    <definedName name="Z_E9F13523_FA03_11D1_8C51_444553540000_.wvu.Cols" hidden="1">#REF!</definedName>
    <definedName name="Z_F7CC403E_074D_11D2_8C51_444553540000_.wvu.Cols" hidden="1">#REF!,#REF!</definedName>
    <definedName name="Z_F7CC4047_074D_11D2_8C51_444553540000_.wvu.Cols" hidden="1">#REF!,#REF!</definedName>
    <definedName name="Z_F7CC404C_074D_11D2_8C51_444553540000_.wvu.Cols"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1" i="5" l="1"/>
  <c r="G17" i="5"/>
  <c r="F17" i="5"/>
  <c r="G15" i="5"/>
  <c r="B15" i="5"/>
  <c r="F182" i="4"/>
  <c r="F183" i="4"/>
  <c r="I23" i="1"/>
  <c r="I22" i="1"/>
  <c r="F206" i="4"/>
  <c r="F205" i="4"/>
  <c r="F204" i="4"/>
  <c r="F203" i="4"/>
  <c r="F202" i="4"/>
  <c r="F201" i="4"/>
  <c r="F200" i="4"/>
  <c r="F199" i="4"/>
  <c r="F198" i="4"/>
  <c r="F197" i="4"/>
  <c r="F196" i="4"/>
  <c r="F195" i="4"/>
  <c r="F194" i="4"/>
  <c r="F193" i="4"/>
  <c r="F192" i="4"/>
  <c r="F191" i="4"/>
  <c r="F190" i="4"/>
  <c r="F189" i="4"/>
  <c r="F188" i="4"/>
  <c r="F187" i="4"/>
  <c r="F186" i="4"/>
  <c r="F185" i="4"/>
  <c r="F181" i="4"/>
  <c r="F180" i="4"/>
  <c r="F179" i="4"/>
  <c r="F178" i="4"/>
  <c r="F175" i="4"/>
  <c r="F174" i="4"/>
  <c r="F173" i="4"/>
  <c r="F172" i="4"/>
  <c r="F171" i="4"/>
  <c r="F170" i="4"/>
  <c r="F169" i="4"/>
  <c r="F167" i="4"/>
  <c r="F165" i="4"/>
  <c r="F163" i="4"/>
  <c r="F161" i="4"/>
  <c r="F159" i="4"/>
  <c r="F157" i="4"/>
  <c r="F214" i="4" l="1"/>
  <c r="F215" i="4"/>
</calcChain>
</file>

<file path=xl/sharedStrings.xml><?xml version="1.0" encoding="utf-8"?>
<sst xmlns="http://schemas.openxmlformats.org/spreadsheetml/2006/main" count="215" uniqueCount="173">
  <si>
    <t>SPACELINE EXECUTIVE DESK: CURVE EXECUTIVE SINGLE PEDESTAL L-COMBINATION DESK WITH CPU UNIT &amp; SLIDING DOOR CREDENZA 2000x2200 VENEER 32MM x 10MM SOLID EDGE TOP</t>
  </si>
  <si>
    <t>EXECUTIVE OFFICE: MEETING TABLE 900MM ROUND OR SQUARE IN A MAHOGANY VENEER WITH A BARREL BASE 22MM THICKNESS</t>
  </si>
  <si>
    <t>EXECUTIVE OFFICE VISITOR: ADDA 4-LEGGED CHAIR, BUTTON ON BACKREST, BLACK GENUINE LEATHER</t>
  </si>
  <si>
    <t>RAMI COFFEE TABLE: 800-1000 DIA X 450H WITH 16MM TOP</t>
  </si>
  <si>
    <t>PAUSE AREA /DINING ROOM 4-LEGGED 530W X 570D X 1090H CHAIR WITH MERANTI LEGS STAINED TO MAHOGANY</t>
  </si>
  <si>
    <t>SERVER CABINETS (NEW BOARDROOM) - PREMIER SERVER: 2250 X 600D X 750H 4 DOOR, 4 DRAWER SERVER UNIT. TOP, DRAWERS AND DOOR FRONTS IN MAHOGANY VENEER AND CARCASS IN BLACK</t>
  </si>
  <si>
    <t>DUKE OVAL OR RECTANGULAR BOARDROOM TABLE: 12-SEATER 3600 X 1600MM WITH MAHOGANY VENEER FINISH WITH ACCESSIBLE BOX BASE AND ACCESS DOOR FOR FULL RETICULATION AND CENTRAL INLAY ACCESSORY: 2 X POSEIDON POWERDOCK</t>
  </si>
  <si>
    <t>CABINETS FOR SECRETARIES</t>
  </si>
  <si>
    <t>L-SHAPE DESKS (FOR SECRETARIES) - D2 TYPE WORKSTATIONS</t>
  </si>
  <si>
    <t>COFFEE TABLES (NEW BOARDROOM) - RAMI COFFEE TABLE: 800-1000 DIA X 450H WITH 16MM TOP</t>
  </si>
  <si>
    <t>COFFE TABLE (NEW OPEN PLAN) - RAMI COFFEE TABLE: 800-1000 DIA X 450H WITH 16MM TOP</t>
  </si>
  <si>
    <t>OCCASIONAL CHAIRS (NEW OPEN PLAN) - MEGAN WINGED HIGHBACK OCCASSIONAL CHAIR WITH SWIVEL CROSS SILVER BASE FABRIC: MOUSE</t>
  </si>
  <si>
    <t>NEW COUCHES VOLTA 3-SEATER 2500L X 970D X 720H LEATHER UPHOLSTERED ARM CAPS BROWN. FABRIC: HERTEX – RENEE/STONE</t>
  </si>
  <si>
    <t>1</t>
  </si>
  <si>
    <t>2</t>
  </si>
  <si>
    <t>3</t>
  </si>
  <si>
    <t>4</t>
  </si>
  <si>
    <t>5</t>
  </si>
  <si>
    <t>6</t>
  </si>
  <si>
    <t>7</t>
  </si>
  <si>
    <t>8</t>
  </si>
  <si>
    <t>9</t>
  </si>
  <si>
    <t>10</t>
  </si>
  <si>
    <t>11</t>
  </si>
  <si>
    <t>12</t>
  </si>
  <si>
    <t>13</t>
  </si>
  <si>
    <t>14</t>
  </si>
  <si>
    <t>15</t>
  </si>
  <si>
    <t>16</t>
  </si>
  <si>
    <t>17</t>
  </si>
  <si>
    <t>18</t>
  </si>
  <si>
    <t>19</t>
  </si>
  <si>
    <t>ITEM NO.</t>
  </si>
  <si>
    <t>DESCRIPTION</t>
  </si>
  <si>
    <t>UNIT</t>
  </si>
  <si>
    <t>QTY</t>
  </si>
  <si>
    <t>RATE</t>
  </si>
  <si>
    <t>PRICE</t>
  </si>
  <si>
    <t>FURNITURE</t>
  </si>
  <si>
    <t>ITEM NO</t>
  </si>
  <si>
    <t>QUANTITY</t>
  </si>
  <si>
    <t>TOTAL</t>
  </si>
  <si>
    <t xml:space="preserve">SECTION NO. 1 </t>
  </si>
  <si>
    <t>BILL NO. 1</t>
  </si>
  <si>
    <t>PRELIMINARIES AND GENERAL</t>
  </si>
  <si>
    <t>The following items should be priced under preliminaries and generals</t>
  </si>
  <si>
    <t>MATERIALS AND WORKMANSHIP</t>
  </si>
  <si>
    <t>Samples of materials</t>
  </si>
  <si>
    <t xml:space="preserve">The Servive provider shall furnish samples of materials and specimens of finishes as may be called for by the appointed Service Manager for his approval. </t>
  </si>
  <si>
    <t>Workmanship samples</t>
  </si>
  <si>
    <t xml:space="preserve">The NTCSA appointed Service Manager may instruct the Service Provider to furnish samples of workmanship for his approval. Where the NTCSA appointed Service Manager requires an assembly of various elements of the building or installation, which is not incorporated in the Works, the Contractor shall arrange such an assembly at the Employer's expense and the contract value shall be adjusted accordingly. </t>
  </si>
  <si>
    <t xml:space="preserve">The NTCSA appointed Service Manager may reject any workmanship not corresponding with approved samples.  Approved samples are to be kept on site until the completion of the Works and thereafter removed if not required in the finished work. Adequate access and viewing facilities shall be provided. </t>
  </si>
  <si>
    <t>TEMPORARY WORKS AND PLANT</t>
  </si>
  <si>
    <t>The Tenderer is deemed to have priced against this item for all costs in respect of these requirements.</t>
  </si>
  <si>
    <t>Advertising</t>
  </si>
  <si>
    <t xml:space="preserve">All advertising rights on the site and the hoardings are reserved exclusively for the Employer. </t>
  </si>
  <si>
    <t>Plant, equipment, sheds and offices</t>
  </si>
  <si>
    <t>The Service Provider shall provide, maintain and remove on completion:</t>
  </si>
  <si>
    <t xml:space="preserve">a) All plant, equipment, scaffolding, tools and the like required for the due and proper fulfilment of the Works. </t>
  </si>
  <si>
    <t xml:space="preserve">b) Temporary sheds for the proper storage of materials and the use of the Service Provider's workers. </t>
  </si>
  <si>
    <t>Temporary Services</t>
  </si>
  <si>
    <t>Water</t>
  </si>
  <si>
    <t>NTCSA Transmission Real Estate shall ensure that water is available on site with reasonable constraints</t>
  </si>
  <si>
    <t>GENERAL</t>
  </si>
  <si>
    <t>Protection of the Works</t>
  </si>
  <si>
    <t xml:space="preserve">Specific protection measures required by the Employer are described in detail in the Works Information </t>
  </si>
  <si>
    <t>Protection of existing and/or partially occupied Works</t>
  </si>
  <si>
    <t>The Service Provider shall provide all reasonable temporary measures to protect / isolate the existing and / or sections of the occupied Works and remove such measures on completion of those works</t>
  </si>
  <si>
    <t>Negligence on the part of the service provider shall be charged by the Employer</t>
  </si>
  <si>
    <t>Site Security - Works Information</t>
  </si>
  <si>
    <t xml:space="preserve">The Service Provider shall take all appropriate measures for general site security and shall ensure that the following requirements are adhered to at all times: </t>
  </si>
  <si>
    <t>a) All workers to be in new company PPE as per their job descriptions</t>
  </si>
  <si>
    <t>b) The following items will not be allowed on site:</t>
  </si>
  <si>
    <t>i) Fire arms or other dangerous weapons</t>
  </si>
  <si>
    <t>ii) Explosives</t>
  </si>
  <si>
    <t>iii) Liquor</t>
  </si>
  <si>
    <t>iv) Narcotic drugs</t>
  </si>
  <si>
    <t>The employees of the service provider shall be subjected to security checks.</t>
  </si>
  <si>
    <t>The Service Provider must ensure at all times that the compliance with regards to safety and protection of the employers property are adhered to</t>
  </si>
  <si>
    <t>Disturbance</t>
  </si>
  <si>
    <t>The Service Provider must execute the Works with a minimum and acceptable of disturbance to premises.</t>
  </si>
  <si>
    <t>SUPPLEMENTARY DOCUMENTATION</t>
  </si>
  <si>
    <t>Labour Record</t>
  </si>
  <si>
    <t xml:space="preserve">At the end of each week the Service Provider shall provide the NTCSA ERE (Gauteng) Official with a written record, in schedule form, reflecting the number and description of tradesmen and labourers employed by him and all Sub-Contractors on the Works each day. </t>
  </si>
  <si>
    <t>Unauthorised Persons/ Workmen on Premises</t>
  </si>
  <si>
    <t xml:space="preserve">The Service Provider shall at all times strictly exclude all unauthorised persons from the Works and the site and shall set up notice boards to that effect. </t>
  </si>
  <si>
    <t>Safety Helmets and Protective Clothing</t>
  </si>
  <si>
    <t xml:space="preserve">The Service Provider shall take all necessary steps to ensure that all workmen employed on the Works comply with regulations regarding the wearing of appropriate PPE </t>
  </si>
  <si>
    <t>Media Releases, Advertising, etc.</t>
  </si>
  <si>
    <t xml:space="preserve">The Service Provider together with his Sub-Contractors shall not, without the written consent of the Employer, cause any statement or advertisement to be printed, screened or aired by the media. </t>
  </si>
  <si>
    <t>Manufacturer's Recommendations</t>
  </si>
  <si>
    <t>All commodities are to be handled, stored, used, applied and/or fixed in strict accordance with the manufacturer's instructions and recommendations and after consultation with the manufacturer's authorised representative.  Should these instructions and/ or recommendations conflict with other specified requirements the Facility Manager must be notified timeously.</t>
  </si>
  <si>
    <t>Commodities to be New</t>
  </si>
  <si>
    <t xml:space="preserve">All commodities, goods, articles or materials throughout the building are to be new so as to ensure that they are likewise in perfect condition when handed over at completion of the Work. </t>
  </si>
  <si>
    <t>Standard of Workmanship and Materials</t>
  </si>
  <si>
    <t xml:space="preserve">In the absence of detailed specifications for any item or items, National Building Regulations, the latest applicable South African Bureau of Standards Specification, or where such does not exist, then the latest applicable British Standard Specification shall apply. </t>
  </si>
  <si>
    <t>Removal and Making Good of Temporary Works, etc., on Completion</t>
  </si>
  <si>
    <t>The Service Provider shall remove all temporary Works, roads, services and the like used for this roads, services and the like used for this Contract and shall make good to the entire satisfaction of the NTCSAappointed Service Manager any damage resulting therefrom.</t>
  </si>
  <si>
    <t>Signage</t>
  </si>
  <si>
    <t>All warning signage must be in English</t>
  </si>
  <si>
    <t>Environmental requirements</t>
  </si>
  <si>
    <t>All costs related to the compliance of the Environmental Requirements must be allowed for by the Contractor under this item</t>
  </si>
  <si>
    <t>Proprietary branded products</t>
  </si>
  <si>
    <t>The Service Provider shall take delivery of, handle, store, use, apply and/or fix all proprietary branded products in strict accordance with the manufacturer's instructions after consultation with the manufacturer's authorized representative.</t>
  </si>
  <si>
    <t>Contractors Responsibility</t>
  </si>
  <si>
    <t>The Employer, the NTCSA appointed Service Manager and the other professional consultants shall not be responsible for any act or omission on the part of the Contractor which may result in any patent or latent defects, in materials or workmanship, breach or neglect of any local regulations.  The Service Provider shall at times be responsible for any such neglect, deviation or wrong act, whether the same discovered before or after the final certificate, or any other Certificate, has been is approved.</t>
  </si>
  <si>
    <t>Overtime</t>
  </si>
  <si>
    <t>Should overtime be required to be worked for any reason whatsoever, the costs of such overtime are to be borne by the Service Provider unless the NTCSAappointed Service Manager has specifically authorized in writing, prior to the execution thereof, that costs for such overtime are to be borne by the Employer.</t>
  </si>
  <si>
    <t xml:space="preserve"> </t>
  </si>
  <si>
    <t>Mode of Procedure</t>
  </si>
  <si>
    <t>Not withstanding anything to the contrary contained herein the NTCSA appointed Service Managerat all times reserves the right to direct the order in which the various parts of the Contract are to be executed.  The Service Provider shall give priority to any individual section or portion of the Works that, in the opinion of the NTCSA appointed Service Manager, requires to be expedited.</t>
  </si>
  <si>
    <t>Should it appear, in the NTCSA appointed Service Manager's opinion, that work in any area is not being executed in accordance with the requirements of the Contract Programme, the Service Provider shall provide additional manpower and resources and shall work additional overtime and do everything else required to bring the work back to programme to the satisfaction of the NTCSA appointed Service Manager and to the Contractor's cost</t>
  </si>
  <si>
    <t>Method Statement</t>
  </si>
  <si>
    <t>The Tenderer shall produce, when required to do so by the NTCSA appointed Service Manager a Method Statement outlining the methods of construction and labour and plant resources that he proposes to use in the execution of the Works.  Any approval given or observation made by the appointed Service Manager shall not relieve the Contractor of his sole responsibility to adopt the methods of construction and to provide the labour and plant resources necessary for the due and proper timeous execution of the Works.</t>
  </si>
  <si>
    <t>Encroachment</t>
  </si>
  <si>
    <t>During the course of the building operations, the Contractor shall be held entirely responsible for any encroachment onto any adjoining properties, buildings, etc., or servitudes and the cost of any remedial measures as required by the NTCSA appointed Service Manager shall be borne by the Contractor</t>
  </si>
  <si>
    <t>PPE Requirements recovered for all employees for the duration of the contract. PPE to be reimbursed once a year</t>
  </si>
  <si>
    <t xml:space="preserve">Overall - 2 piece </t>
  </si>
  <si>
    <t>Each</t>
  </si>
  <si>
    <t xml:space="preserve">Safety boots </t>
  </si>
  <si>
    <t>Gloves (as and when required)</t>
  </si>
  <si>
    <t>Pair</t>
  </si>
  <si>
    <t>Dust Musks  box of 100 (as and when required)</t>
  </si>
  <si>
    <t>Others (specify)</t>
  </si>
  <si>
    <t>i)</t>
  </si>
  <si>
    <t>ii)</t>
  </si>
  <si>
    <t>Safety, Health. Environmental and Quality Compliance</t>
  </si>
  <si>
    <t xml:space="preserve">First aid Kit </t>
  </si>
  <si>
    <t>Per Hour</t>
  </si>
  <si>
    <t>Occupational Health</t>
  </si>
  <si>
    <t xml:space="preserve">Pre-mployement medical surveilance by Occ. Health Practitioner </t>
  </si>
  <si>
    <t>Per year/per person</t>
  </si>
  <si>
    <t xml:space="preserve">Exit medical surveilance by the Occ. Health Practitioner </t>
  </si>
  <si>
    <t>Training</t>
  </si>
  <si>
    <t xml:space="preserve">First aider level 2 </t>
  </si>
  <si>
    <t xml:space="preserve">Basic fire </t>
  </si>
  <si>
    <t xml:space="preserve">RCAT/ Incident Investigation  </t>
  </si>
  <si>
    <t xml:space="preserve">HIRA  </t>
  </si>
  <si>
    <t xml:space="preserve">SHE Rep </t>
  </si>
  <si>
    <t>Legal Liability Training (supervisor)</t>
  </si>
  <si>
    <t>OTHERS (specify)</t>
  </si>
  <si>
    <t>TOTAL CARRED TO SUMMARY</t>
  </si>
  <si>
    <t>No.</t>
  </si>
  <si>
    <t>COMPACT MINIBAR REFRIGERATOR-450–500 MM (W) × 450–550 MM (D) × 500–550 MM (H)
NOISE LEVEL   0–40 DB (SILENT OR LOW-NOISE OPERATION) FINISH - BLACK, SILVER, WHITE, OR STAINLESS STEEL CAPACITY - 40–50 LITRES</t>
  </si>
  <si>
    <t>OFFICE KITCHEN REFRIGERATOR (SINGLE DOOR) MINIMUM A-RATED OR EQUIVALENT ENERGY-EFFICIENT MODEL 200–350 LITRES (SMALL TO MEDIUM ADJUSTABLE TEMPERED GLASS SHELVES WHITE, SILVER, OR STAINLESS STEEL-LED INTERIOR LIGHT</t>
  </si>
  <si>
    <t>Safety Harness</t>
  </si>
  <si>
    <t>Hearing protection</t>
  </si>
  <si>
    <t>SHEQ File</t>
  </si>
  <si>
    <t>Once off</t>
  </si>
  <si>
    <t>Supervisor Training</t>
  </si>
  <si>
    <t>SHEQ Officer( with Environmental law training  , Quality awareness ISO9001 or NQF level 7)  as and when required</t>
  </si>
  <si>
    <t xml:space="preserve">Hand tool </t>
  </si>
  <si>
    <t>COUCH CUSHIONS-SEAT CUSHION CORE:  HIGH-DENSITY POLYURETHANE FOAM FOAM DENSITY: 35–45 KG/M³ FOAM HARDNESS: MEDIUM-FIRM (40–50 ILD) BACK CUSHION CORE: MEDIUM-DENSITY POLYURETHANE FOAM BACK FOAM DENSITY: 25–35 KG/M³</t>
  </si>
  <si>
    <t xml:space="preserve">   OFFICE COAT HANGER HEAVY-DUTY ABS PLASTIC, HARDWOOD, OR ALUMINIUM CONSTRUCTION THICKNESS: MINIMUM 8 MM (PLASTIC/WOOD) OR EQUIVALENT STRENGTH DURABLE, RUST-RESISTANT, AND SUITABLE FOR DAILY OFFICE USE BLACK, GREY, SILVER, NATURAL WOOD, OR OTHER OFFICE-STANDARD COLORS WIDTH: 430–460 MM X HEIGHT: 220–250 MM</t>
  </si>
  <si>
    <t>DELI MAGNETIC WHITE GLASS WRITING BOARDS – (900 × 1200 MM) MAGNETIC EASY CLEANING, WITH STAIN RESISTANT SURFACE TEMPERED SAFETY GLASS CONSTRUCTION</t>
  </si>
  <si>
    <t xml:space="preserve">   STANDARD ROLL WIDTH: 1.37 M OR 0.91 M COMMERCIAL-GRADE VINYL WALLCOVERING TYPE II VINYL (HEAVY-DUTY) RECOMMENDED FOR HIGH-TRAFFIC AREAS NON-WOVEN OR FABRIC-BACKED VINYL SUBSTRATE SCRUBBABLE AND WASHABLE SURFACE STAIN, IMPACT, TEA, MOISTURE, COLORFAST AND UV-RESISTANT COMPLY WITH CLASS A OR EQUIVALENT FIRE REGULATIONS LOW FLAME SPREAD AND SMOKE DEVELOPMENT RATINGS CORPORATE BRANDING COLORS AND GRAPHICS WITH HIGH-RESOLUTION DIGITAL PRINT (MINIMUM 150–300 DPI AT FULL SCALE)</t>
  </si>
  <si>
    <t>Waste disposal</t>
  </si>
  <si>
    <t>Per m3</t>
  </si>
  <si>
    <t>EMPLOYER:</t>
  </si>
  <si>
    <t>NTCSA SOC LTD</t>
  </si>
  <si>
    <t>PROJECT NAME:</t>
  </si>
  <si>
    <t>PROJECT LOCATION:</t>
  </si>
  <si>
    <t>GAUTENG</t>
  </si>
  <si>
    <t>CONTRACT DETAILS:</t>
  </si>
  <si>
    <t>NEC3 SSC3: PRICING OPTION A</t>
  </si>
  <si>
    <t xml:space="preserve">MAIN OFFER </t>
  </si>
  <si>
    <t xml:space="preserve">FINAL SUMMARY </t>
  </si>
  <si>
    <t>ITEM NUMBER</t>
  </si>
  <si>
    <t>AMOUNT</t>
  </si>
  <si>
    <t>SHEQ</t>
  </si>
  <si>
    <t>R</t>
  </si>
  <si>
    <t>SUB-TOTAL  CARRIED TO FORM OF OFFER  (EXCL UDING VAT)</t>
  </si>
  <si>
    <t>DESIGN, SUPPLY, AND INSTALL EXECUTIVE OFFICE FURNITURE AND SOFT FINISHES AS AND WHEN REQUIRED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</si>
</sst>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R&quot;* #,##0.00_-;\-&quot;R&quot;* #,##0.00_-;_-&quot;R&quot;* &quot;-&quot;??_-;_-@_-"/>
    <numFmt numFmtId="43" formatCode="_-* #,##0.00_-;\-* #,##0.00_-;_-* &quot;-&quot;??_-;_-@_-"/>
    <numFmt numFmtId="164" formatCode="#,##0;[Red]#,##0"/>
    <numFmt numFmtId="165" formatCode="_ * #,##0.00_ ;_ * \-#,##0.00_ ;_ * &quot;-&quot;??_ ;_ @_ "/>
    <numFmt numFmtId="166" formatCode="dd/mmm/yy_)"/>
    <numFmt numFmtId="167" formatCode="dd\-mmm\-yy_)"/>
    <numFmt numFmtId="168" formatCode="&quot;R&quot;\ #,##0.00"/>
    <numFmt numFmtId="169" formatCode="&quot;R&quot;#,##0.00"/>
  </numFmts>
  <fonts count="17" x14ac:knownFonts="1">
    <font>
      <sz val="11"/>
      <color theme="1"/>
      <name val="Aptos Narrow"/>
      <family val="2"/>
      <scheme val="minor"/>
    </font>
    <font>
      <b/>
      <sz val="11"/>
      <color theme="1"/>
      <name val="Aptos Narrow"/>
      <family val="2"/>
      <scheme val="minor"/>
    </font>
    <font>
      <sz val="8"/>
      <name val="Aptos Narrow"/>
      <family val="2"/>
      <scheme val="minor"/>
    </font>
    <font>
      <sz val="10"/>
      <name val="Arial"/>
      <family val="2"/>
    </font>
    <font>
      <b/>
      <sz val="10"/>
      <name val="Arial"/>
      <family val="2"/>
    </font>
    <font>
      <b/>
      <u/>
      <sz val="10"/>
      <name val="Arial"/>
      <family val="2"/>
    </font>
    <font>
      <sz val="10"/>
      <color rgb="FFFF0000"/>
      <name val="Arial"/>
      <family val="2"/>
    </font>
    <font>
      <sz val="11"/>
      <color theme="1"/>
      <name val="Aptos Narrow"/>
      <family val="2"/>
      <scheme val="minor"/>
    </font>
    <font>
      <sz val="11"/>
      <name val="Aptos Narrow"/>
      <family val="2"/>
      <scheme val="minor"/>
    </font>
    <font>
      <sz val="10"/>
      <name val="Helv"/>
    </font>
    <font>
      <sz val="11"/>
      <color theme="0"/>
      <name val="Arial"/>
      <family val="2"/>
    </font>
    <font>
      <b/>
      <sz val="11"/>
      <color theme="0"/>
      <name val="Arial"/>
      <family val="2"/>
    </font>
    <font>
      <sz val="11"/>
      <color theme="0" tint="-4.9989318521683403E-2"/>
      <name val="Arial"/>
      <family val="2"/>
    </font>
    <font>
      <sz val="10"/>
      <color rgb="FF0070C0"/>
      <name val="Arial"/>
      <family val="2"/>
    </font>
    <font>
      <u/>
      <sz val="11"/>
      <color theme="0"/>
      <name val="Arial"/>
      <family val="2"/>
    </font>
    <font>
      <b/>
      <sz val="11"/>
      <name val="Arial"/>
      <family val="2"/>
    </font>
    <font>
      <sz val="11"/>
      <name val="Arial"/>
      <family val="2"/>
    </font>
  </fonts>
  <fills count="8">
    <fill>
      <patternFill patternType="none"/>
    </fill>
    <fill>
      <patternFill patternType="gray125"/>
    </fill>
    <fill>
      <patternFill patternType="solid">
        <fgColor indexed="9"/>
      </patternFill>
    </fill>
    <fill>
      <patternFill patternType="solid">
        <fgColor theme="3"/>
        <bgColor indexed="64"/>
      </patternFill>
    </fill>
    <fill>
      <patternFill patternType="solid">
        <fgColor theme="1" tint="0.499984740745262"/>
        <bgColor indexed="64"/>
      </patternFill>
    </fill>
    <fill>
      <patternFill patternType="solid">
        <fgColor indexed="9"/>
        <bgColor indexed="64"/>
      </patternFill>
    </fill>
    <fill>
      <patternFill patternType="solid">
        <fgColor theme="0" tint="-4.9989318521683403E-2"/>
        <bgColor indexed="64"/>
      </patternFill>
    </fill>
    <fill>
      <patternFill patternType="solid">
        <fgColor theme="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bottom style="medium">
        <color indexed="64"/>
      </bottom>
      <diagonal/>
    </border>
    <border>
      <left style="thin">
        <color indexed="64"/>
      </left>
      <right/>
      <top/>
      <bottom/>
      <diagonal/>
    </border>
    <border>
      <left/>
      <right style="medium">
        <color indexed="64"/>
      </right>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auto="1"/>
      </right>
      <top style="medium">
        <color auto="1"/>
      </top>
      <bottom/>
      <diagonal/>
    </border>
    <border>
      <left style="medium">
        <color indexed="64"/>
      </left>
      <right style="thin">
        <color indexed="64"/>
      </right>
      <top/>
      <bottom/>
      <diagonal/>
    </border>
    <border>
      <left/>
      <right style="thin">
        <color indexed="64"/>
      </right>
      <top/>
      <bottom/>
      <diagonal/>
    </border>
    <border>
      <left style="medium">
        <color indexed="64"/>
      </left>
      <right style="thin">
        <color indexed="64"/>
      </right>
      <top/>
      <bottom style="medium">
        <color indexed="64"/>
      </bottom>
      <diagonal/>
    </border>
    <border>
      <left style="thin">
        <color auto="1"/>
      </left>
      <right/>
      <top/>
      <bottom style="medium">
        <color auto="1"/>
      </bottom>
      <diagonal/>
    </border>
    <border>
      <left/>
      <right/>
      <top/>
      <bottom style="medium">
        <color indexed="64"/>
      </bottom>
      <diagonal/>
    </border>
    <border>
      <left/>
      <right style="thin">
        <color auto="1"/>
      </right>
      <top/>
      <bottom style="medium">
        <color auto="1"/>
      </bottom>
      <diagonal/>
    </border>
    <border>
      <left style="thin">
        <color indexed="64"/>
      </left>
      <right style="thin">
        <color indexed="64"/>
      </right>
      <top style="medium">
        <color indexed="64"/>
      </top>
      <bottom/>
      <diagonal/>
    </border>
    <border>
      <left/>
      <right style="medium">
        <color auto="1"/>
      </right>
      <top style="medium">
        <color auto="1"/>
      </top>
      <bottom/>
      <diagonal/>
    </border>
    <border>
      <left style="thin">
        <color auto="1"/>
      </left>
      <right style="medium">
        <color auto="1"/>
      </right>
      <top/>
      <bottom style="hair">
        <color auto="1"/>
      </bottom>
      <diagonal/>
    </border>
    <border>
      <left style="medium">
        <color auto="1"/>
      </left>
      <right style="thin">
        <color auto="1"/>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style="thin">
        <color auto="1"/>
      </right>
      <top/>
      <bottom style="medium">
        <color auto="1"/>
      </bottom>
      <diagonal/>
    </border>
    <border>
      <left/>
      <right style="medium">
        <color auto="1"/>
      </right>
      <top/>
      <bottom style="medium">
        <color auto="1"/>
      </bottom>
      <diagonal/>
    </border>
  </borders>
  <cellStyleXfs count="8">
    <xf numFmtId="0" fontId="0" fillId="0" borderId="0"/>
    <xf numFmtId="0" fontId="3" fillId="0" borderId="0"/>
    <xf numFmtId="0" fontId="3" fillId="0" borderId="0"/>
    <xf numFmtId="165" fontId="3"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9" fontId="7" fillId="0" borderId="0" applyFont="0" applyFill="0" applyBorder="0" applyAlignment="0" applyProtection="0"/>
    <xf numFmtId="166" fontId="9" fillId="0" borderId="0"/>
  </cellStyleXfs>
  <cellXfs count="154">
    <xf numFmtId="0" fontId="0" fillId="0" borderId="0" xfId="0"/>
    <xf numFmtId="0" fontId="0" fillId="0" borderId="0" xfId="0" applyAlignment="1">
      <alignment wrapText="1"/>
    </xf>
    <xf numFmtId="0" fontId="0" fillId="0" borderId="0" xfId="0" quotePrefix="1"/>
    <xf numFmtId="0" fontId="0" fillId="0" borderId="2" xfId="0" applyBorder="1" applyAlignment="1">
      <alignment wrapText="1"/>
    </xf>
    <xf numFmtId="0" fontId="0" fillId="0" borderId="2" xfId="0" applyBorder="1"/>
    <xf numFmtId="0" fontId="0" fillId="0" borderId="3" xfId="0" applyBorder="1"/>
    <xf numFmtId="0" fontId="0" fillId="0" borderId="4" xfId="0" applyBorder="1" applyAlignment="1">
      <alignment wrapText="1"/>
    </xf>
    <xf numFmtId="0" fontId="0" fillId="0" borderId="4" xfId="0" applyBorder="1"/>
    <xf numFmtId="0" fontId="0" fillId="0" borderId="1" xfId="0" applyBorder="1"/>
    <xf numFmtId="0" fontId="1" fillId="0" borderId="3" xfId="0" applyFont="1" applyBorder="1"/>
    <xf numFmtId="0" fontId="1" fillId="0" borderId="1" xfId="0" applyFont="1" applyBorder="1" applyAlignment="1">
      <alignment wrapText="1"/>
    </xf>
    <xf numFmtId="0" fontId="1" fillId="0" borderId="4" xfId="0" applyFont="1" applyBorder="1"/>
    <xf numFmtId="0" fontId="1" fillId="0" borderId="1" xfId="0" applyFont="1" applyBorder="1"/>
    <xf numFmtId="0" fontId="1" fillId="0" borderId="2" xfId="0" applyFont="1" applyBorder="1" applyAlignment="1">
      <alignment wrapText="1"/>
    </xf>
    <xf numFmtId="0" fontId="4" fillId="0" borderId="5" xfId="1" applyFont="1" applyBorder="1" applyAlignment="1">
      <alignment horizontal="center" wrapText="1"/>
    </xf>
    <xf numFmtId="0" fontId="4" fillId="0" borderId="6" xfId="1" applyFont="1" applyBorder="1" applyAlignment="1">
      <alignment horizontal="center" wrapText="1"/>
    </xf>
    <xf numFmtId="0" fontId="4" fillId="0" borderId="7" xfId="1" applyFont="1" applyBorder="1" applyAlignment="1">
      <alignment horizontal="center" wrapText="1"/>
    </xf>
    <xf numFmtId="0" fontId="4" fillId="0" borderId="7" xfId="1" applyFont="1" applyBorder="1" applyAlignment="1">
      <alignment wrapText="1"/>
    </xf>
    <xf numFmtId="0" fontId="4" fillId="0" borderId="5" xfId="1" applyFont="1" applyBorder="1" applyAlignment="1">
      <alignment wrapText="1"/>
    </xf>
    <xf numFmtId="0" fontId="3" fillId="0" borderId="0" xfId="1" applyAlignment="1">
      <alignment wrapText="1"/>
    </xf>
    <xf numFmtId="0" fontId="3" fillId="0" borderId="8" xfId="1" applyBorder="1"/>
    <xf numFmtId="0" fontId="3" fillId="0" borderId="8" xfId="1" applyBorder="1" applyAlignment="1">
      <alignment wrapText="1"/>
    </xf>
    <xf numFmtId="0" fontId="3" fillId="0" borderId="0" xfId="1" applyAlignment="1">
      <alignment horizontal="center"/>
    </xf>
    <xf numFmtId="0" fontId="3" fillId="0" borderId="9" xfId="1" applyBorder="1" applyAlignment="1">
      <alignment horizontal="center"/>
    </xf>
    <xf numFmtId="0" fontId="3" fillId="0" borderId="9" xfId="1" applyBorder="1"/>
    <xf numFmtId="0" fontId="3" fillId="0" borderId="0" xfId="1"/>
    <xf numFmtId="0" fontId="5" fillId="0" borderId="8" xfId="1" applyFont="1" applyBorder="1" applyAlignment="1">
      <alignment wrapText="1"/>
    </xf>
    <xf numFmtId="0" fontId="5" fillId="0" borderId="8" xfId="1" applyFont="1" applyBorder="1"/>
    <xf numFmtId="0" fontId="5" fillId="0" borderId="0" xfId="1" applyFont="1" applyAlignment="1">
      <alignment horizontal="center"/>
    </xf>
    <xf numFmtId="0" fontId="5" fillId="0" borderId="9" xfId="1" applyFont="1" applyBorder="1" applyAlignment="1">
      <alignment horizontal="center"/>
    </xf>
    <xf numFmtId="0" fontId="5" fillId="0" borderId="9" xfId="1" applyFont="1" applyBorder="1"/>
    <xf numFmtId="0" fontId="5" fillId="0" borderId="0" xfId="1" applyFont="1"/>
    <xf numFmtId="0" fontId="3" fillId="0" borderId="8" xfId="1" applyBorder="1" applyAlignment="1">
      <alignment vertical="top" wrapText="1"/>
    </xf>
    <xf numFmtId="0" fontId="3" fillId="0" borderId="8" xfId="1" applyBorder="1" applyAlignment="1">
      <alignment horizontal="center"/>
    </xf>
    <xf numFmtId="0" fontId="3" fillId="0" borderId="0" xfId="2" applyAlignment="1">
      <alignment horizontal="center"/>
    </xf>
    <xf numFmtId="164" fontId="3" fillId="0" borderId="9" xfId="2" applyNumberFormat="1" applyBorder="1" applyAlignment="1">
      <alignment horizontal="center"/>
    </xf>
    <xf numFmtId="0" fontId="3" fillId="0" borderId="8" xfId="1" applyBorder="1" applyAlignment="1">
      <alignment vertical="center" wrapText="1"/>
    </xf>
    <xf numFmtId="0" fontId="4" fillId="0" borderId="8" xfId="1" applyFont="1" applyBorder="1" applyAlignment="1">
      <alignment wrapText="1"/>
    </xf>
    <xf numFmtId="0" fontId="3" fillId="0" borderId="8" xfId="2" applyBorder="1" applyAlignment="1">
      <alignment wrapText="1"/>
    </xf>
    <xf numFmtId="43" fontId="3" fillId="0" borderId="9" xfId="1" applyNumberFormat="1" applyBorder="1"/>
    <xf numFmtId="43" fontId="3" fillId="0" borderId="8" xfId="1" applyNumberFormat="1" applyBorder="1"/>
    <xf numFmtId="0" fontId="6" fillId="0" borderId="0" xfId="1" applyFont="1"/>
    <xf numFmtId="0" fontId="3" fillId="0" borderId="8" xfId="1" applyBorder="1" applyAlignment="1">
      <alignment horizontal="center" wrapText="1"/>
    </xf>
    <xf numFmtId="0" fontId="3" fillId="0" borderId="0" xfId="1" applyAlignment="1">
      <alignment horizontal="center" vertical="top"/>
    </xf>
    <xf numFmtId="164" fontId="3" fillId="0" borderId="9" xfId="2" applyNumberFormat="1" applyBorder="1" applyAlignment="1">
      <alignment horizontal="center" vertical="center"/>
    </xf>
    <xf numFmtId="0" fontId="5" fillId="0" borderId="8" xfId="1" applyFont="1" applyBorder="1" applyAlignment="1">
      <alignment vertical="top" wrapText="1"/>
    </xf>
    <xf numFmtId="49" fontId="4" fillId="2" borderId="7" xfId="1" applyNumberFormat="1" applyFont="1" applyFill="1" applyBorder="1" applyAlignment="1">
      <alignment vertical="center"/>
    </xf>
    <xf numFmtId="0" fontId="3" fillId="0" borderId="7" xfId="1" applyBorder="1" applyAlignment="1">
      <alignment horizontal="center"/>
    </xf>
    <xf numFmtId="43" fontId="3" fillId="0" borderId="7" xfId="1" applyNumberFormat="1" applyBorder="1"/>
    <xf numFmtId="0" fontId="3" fillId="0" borderId="5" xfId="1" applyBorder="1"/>
    <xf numFmtId="49" fontId="3" fillId="0" borderId="0" xfId="1" applyNumberFormat="1" applyAlignment="1">
      <alignment horizontal="left"/>
    </xf>
    <xf numFmtId="0" fontId="4" fillId="0" borderId="0" xfId="1" applyFont="1" applyAlignment="1">
      <alignment horizontal="center"/>
    </xf>
    <xf numFmtId="165" fontId="3" fillId="0" borderId="10" xfId="3" applyFont="1" applyFill="1" applyBorder="1" applyAlignment="1"/>
    <xf numFmtId="0" fontId="3" fillId="0" borderId="11" xfId="1" applyBorder="1" applyAlignment="1">
      <alignment wrapText="1"/>
    </xf>
    <xf numFmtId="0" fontId="8" fillId="0" borderId="0" xfId="0" quotePrefix="1" applyFont="1"/>
    <xf numFmtId="0" fontId="8" fillId="0" borderId="2" xfId="0" applyFont="1" applyBorder="1" applyAlignment="1">
      <alignment wrapText="1"/>
    </xf>
    <xf numFmtId="0" fontId="8" fillId="0" borderId="0" xfId="0" applyFont="1"/>
    <xf numFmtId="0" fontId="8" fillId="0" borderId="2" xfId="0" applyFont="1" applyBorder="1"/>
    <xf numFmtId="0" fontId="8" fillId="0" borderId="0" xfId="0" applyFont="1" applyAlignment="1">
      <alignment wrapText="1"/>
    </xf>
    <xf numFmtId="166" fontId="10" fillId="3" borderId="9" xfId="7" applyFont="1" applyFill="1" applyBorder="1" applyAlignment="1">
      <alignment horizontal="left"/>
    </xf>
    <xf numFmtId="166" fontId="10" fillId="3" borderId="0" xfId="7" applyFont="1" applyFill="1" applyAlignment="1">
      <alignment horizontal="left"/>
    </xf>
    <xf numFmtId="0" fontId="10" fillId="3" borderId="0" xfId="0" applyFont="1" applyFill="1"/>
    <xf numFmtId="0" fontId="10" fillId="3" borderId="0" xfId="0" applyFont="1" applyFill="1" applyAlignment="1">
      <alignment horizontal="center"/>
    </xf>
    <xf numFmtId="0" fontId="11" fillId="3" borderId="12" xfId="0" applyFont="1" applyFill="1" applyBorder="1" applyAlignment="1">
      <alignment horizontal="right"/>
    </xf>
    <xf numFmtId="0" fontId="3" fillId="0" borderId="0" xfId="0" applyFont="1"/>
    <xf numFmtId="167" fontId="10" fillId="3" borderId="9" xfId="0" quotePrefix="1" applyNumberFormat="1" applyFont="1" applyFill="1" applyBorder="1" applyAlignment="1">
      <alignment horizontal="left" vertical="center"/>
    </xf>
    <xf numFmtId="167" fontId="10" fillId="3" borderId="0" xfId="0" quotePrefix="1" applyNumberFormat="1" applyFont="1" applyFill="1" applyAlignment="1">
      <alignment horizontal="left" vertical="center"/>
    </xf>
    <xf numFmtId="0" fontId="10" fillId="3" borderId="0" xfId="0" quotePrefix="1" applyFont="1" applyFill="1"/>
    <xf numFmtId="43" fontId="13" fillId="0" borderId="0" xfId="4" applyFont="1"/>
    <xf numFmtId="0" fontId="10" fillId="3" borderId="0" xfId="0" applyFont="1" applyFill="1" applyAlignment="1">
      <alignment vertical="center"/>
    </xf>
    <xf numFmtId="0" fontId="10" fillId="3" borderId="0" xfId="0" applyFont="1" applyFill="1" applyAlignment="1">
      <alignment horizontal="center" vertical="center"/>
    </xf>
    <xf numFmtId="4" fontId="11" fillId="3" borderId="12" xfId="0" applyNumberFormat="1" applyFont="1" applyFill="1" applyBorder="1" applyAlignment="1">
      <alignment horizontal="left" vertical="center"/>
    </xf>
    <xf numFmtId="9" fontId="3" fillId="0" borderId="0" xfId="6" applyFont="1"/>
    <xf numFmtId="43" fontId="4" fillId="0" borderId="0" xfId="4" applyFont="1"/>
    <xf numFmtId="167" fontId="14" fillId="3" borderId="9" xfId="0" quotePrefix="1" applyNumberFormat="1" applyFont="1" applyFill="1" applyBorder="1" applyAlignment="1">
      <alignment horizontal="left" vertical="center"/>
    </xf>
    <xf numFmtId="167" fontId="14" fillId="3" borderId="0" xfId="0" quotePrefix="1" applyNumberFormat="1" applyFont="1" applyFill="1" applyAlignment="1">
      <alignment horizontal="left" vertical="center"/>
    </xf>
    <xf numFmtId="166" fontId="11" fillId="3" borderId="12" xfId="7" applyFont="1" applyFill="1" applyBorder="1" applyAlignment="1">
      <alignment horizontal="right"/>
    </xf>
    <xf numFmtId="2" fontId="3" fillId="0" borderId="0" xfId="0" applyNumberFormat="1" applyFont="1"/>
    <xf numFmtId="0" fontId="10" fillId="4" borderId="7" xfId="0" applyFont="1" applyFill="1" applyBorder="1" applyAlignment="1">
      <alignment vertical="center"/>
    </xf>
    <xf numFmtId="0" fontId="10" fillId="4" borderId="6" xfId="0" applyFont="1" applyFill="1" applyBorder="1" applyAlignment="1">
      <alignment vertical="center"/>
    </xf>
    <xf numFmtId="0" fontId="10" fillId="4" borderId="6" xfId="0" applyFont="1" applyFill="1" applyBorder="1" applyAlignment="1">
      <alignment horizontal="center" vertical="center"/>
    </xf>
    <xf numFmtId="4" fontId="10" fillId="4" borderId="13" xfId="0" applyNumberFormat="1" applyFont="1" applyFill="1" applyBorder="1"/>
    <xf numFmtId="43" fontId="3" fillId="0" borderId="0" xfId="4" applyFont="1"/>
    <xf numFmtId="167" fontId="15" fillId="0" borderId="15" xfId="0" quotePrefix="1" applyNumberFormat="1" applyFont="1" applyBorder="1" applyAlignment="1">
      <alignment horizontal="center" vertical="center" wrapText="1"/>
    </xf>
    <xf numFmtId="167" fontId="15" fillId="0" borderId="11" xfId="0" quotePrefix="1" applyNumberFormat="1" applyFont="1" applyBorder="1" applyAlignment="1">
      <alignment horizontal="center" vertical="center" wrapText="1"/>
    </xf>
    <xf numFmtId="167" fontId="15" fillId="0" borderId="21" xfId="0" quotePrefix="1" applyNumberFormat="1" applyFont="1" applyBorder="1" applyAlignment="1">
      <alignment horizontal="center" vertical="center" wrapText="1"/>
    </xf>
    <xf numFmtId="0" fontId="4" fillId="0" borderId="0" xfId="0" applyFont="1" applyAlignment="1">
      <alignment horizontal="center"/>
    </xf>
    <xf numFmtId="0" fontId="3" fillId="0" borderId="0" xfId="0" applyFont="1" applyAlignment="1">
      <alignment horizontal="center"/>
    </xf>
    <xf numFmtId="0" fontId="4" fillId="5" borderId="14" xfId="0" applyFont="1" applyFill="1" applyBorder="1" applyAlignment="1">
      <alignment vertical="center"/>
    </xf>
    <xf numFmtId="0" fontId="4" fillId="5" borderId="16" xfId="0" applyFont="1" applyFill="1" applyBorder="1" applyAlignment="1">
      <alignment vertical="center"/>
    </xf>
    <xf numFmtId="0" fontId="4" fillId="5" borderId="17" xfId="0" applyFont="1" applyFill="1" applyBorder="1" applyAlignment="1">
      <alignment vertical="center"/>
    </xf>
    <xf numFmtId="0" fontId="4" fillId="5" borderId="24" xfId="0" applyFont="1" applyFill="1" applyBorder="1" applyAlignment="1">
      <alignment horizontal="center" vertical="center"/>
    </xf>
    <xf numFmtId="43" fontId="4" fillId="5" borderId="25" xfId="4" applyFont="1" applyFill="1" applyBorder="1" applyAlignment="1" applyProtection="1">
      <alignment horizontal="center" vertical="center"/>
    </xf>
    <xf numFmtId="1" fontId="15" fillId="6" borderId="18" xfId="0" quotePrefix="1" applyNumberFormat="1" applyFont="1" applyFill="1" applyBorder="1" applyAlignment="1">
      <alignment horizontal="center"/>
    </xf>
    <xf numFmtId="167" fontId="15" fillId="6" borderId="0" xfId="0" applyNumberFormat="1" applyFont="1" applyFill="1" applyAlignment="1">
      <alignment horizontal="left" vertical="center" indent="1"/>
    </xf>
    <xf numFmtId="0" fontId="16" fillId="6" borderId="0" xfId="0" applyFont="1" applyFill="1"/>
    <xf numFmtId="10" fontId="15" fillId="6" borderId="19" xfId="0" applyNumberFormat="1" applyFont="1" applyFill="1" applyBorder="1" applyAlignment="1">
      <alignment horizontal="right" vertical="center"/>
    </xf>
    <xf numFmtId="10" fontId="16" fillId="6" borderId="2" xfId="0" applyNumberFormat="1" applyFont="1" applyFill="1" applyBorder="1" applyAlignment="1">
      <alignment horizontal="center" vertical="center"/>
    </xf>
    <xf numFmtId="43" fontId="15" fillId="6" borderId="26" xfId="4" applyFont="1" applyFill="1" applyBorder="1" applyAlignment="1" applyProtection="1">
      <alignment horizontal="right"/>
    </xf>
    <xf numFmtId="10" fontId="3" fillId="0" borderId="0" xfId="6" applyNumberFormat="1" applyFont="1" applyAlignment="1">
      <alignment horizontal="center"/>
    </xf>
    <xf numFmtId="44" fontId="3" fillId="0" borderId="0" xfId="5" applyFont="1"/>
    <xf numFmtId="44" fontId="3" fillId="0" borderId="0" xfId="5" applyFont="1" applyAlignment="1">
      <alignment horizontal="center"/>
    </xf>
    <xf numFmtId="1" fontId="15" fillId="5" borderId="18" xfId="0" applyNumberFormat="1" applyFont="1" applyFill="1" applyBorder="1" applyAlignment="1">
      <alignment horizontal="center"/>
    </xf>
    <xf numFmtId="0" fontId="4" fillId="5" borderId="0" xfId="0" applyFont="1" applyFill="1" applyAlignment="1">
      <alignment horizontal="left" vertical="center" indent="1"/>
    </xf>
    <xf numFmtId="0" fontId="16" fillId="5" borderId="0" xfId="0" applyFont="1" applyFill="1" applyAlignment="1">
      <alignment vertical="center"/>
    </xf>
    <xf numFmtId="0" fontId="15" fillId="5" borderId="19" xfId="0" applyFont="1" applyFill="1" applyBorder="1" applyAlignment="1">
      <alignment horizontal="right" vertical="center"/>
    </xf>
    <xf numFmtId="0" fontId="16" fillId="5" borderId="2" xfId="0" applyFont="1" applyFill="1" applyBorder="1" applyAlignment="1">
      <alignment horizontal="center" vertical="center"/>
    </xf>
    <xf numFmtId="43" fontId="15" fillId="5" borderId="12" xfId="4" applyFont="1" applyFill="1" applyBorder="1" applyAlignment="1" applyProtection="1">
      <alignment horizontal="right"/>
    </xf>
    <xf numFmtId="167" fontId="15" fillId="6" borderId="0" xfId="0" quotePrefix="1" applyNumberFormat="1" applyFont="1" applyFill="1" applyAlignment="1">
      <alignment horizontal="left" vertical="center" indent="1"/>
    </xf>
    <xf numFmtId="167" fontId="16" fillId="6" borderId="0" xfId="0" applyNumberFormat="1" applyFont="1" applyFill="1" applyAlignment="1">
      <alignment horizontal="left" vertical="center" indent="1"/>
    </xf>
    <xf numFmtId="167" fontId="15" fillId="6" borderId="19" xfId="0" applyNumberFormat="1" applyFont="1" applyFill="1" applyBorder="1" applyAlignment="1">
      <alignment horizontal="left" vertical="center"/>
    </xf>
    <xf numFmtId="167" fontId="16" fillId="6" borderId="2" xfId="0" applyNumberFormat="1" applyFont="1" applyFill="1" applyBorder="1" applyAlignment="1">
      <alignment horizontal="center" vertical="center"/>
    </xf>
    <xf numFmtId="1" fontId="16" fillId="5" borderId="18" xfId="0" applyNumberFormat="1" applyFont="1" applyFill="1" applyBorder="1" applyAlignment="1">
      <alignment horizontal="center"/>
    </xf>
    <xf numFmtId="0" fontId="16" fillId="5" borderId="0" xfId="0" applyFont="1" applyFill="1" applyAlignment="1">
      <alignment horizontal="left" vertical="center" indent="1"/>
    </xf>
    <xf numFmtId="43" fontId="16" fillId="5" borderId="12" xfId="4" applyFont="1" applyFill="1" applyBorder="1" applyAlignment="1" applyProtection="1">
      <alignment horizontal="right"/>
    </xf>
    <xf numFmtId="1" fontId="16" fillId="5" borderId="18" xfId="0" applyNumberFormat="1" applyFont="1" applyFill="1" applyBorder="1" applyAlignment="1">
      <alignment vertical="center"/>
    </xf>
    <xf numFmtId="0" fontId="16" fillId="5" borderId="0" xfId="0" applyFont="1" applyFill="1" applyAlignment="1">
      <alignment horizontal="left" vertical="center"/>
    </xf>
    <xf numFmtId="0" fontId="15" fillId="5" borderId="2" xfId="0" applyFont="1" applyFill="1" applyBorder="1" applyAlignment="1">
      <alignment horizontal="center" vertical="center"/>
    </xf>
    <xf numFmtId="168" fontId="16" fillId="5" borderId="12" xfId="0" applyNumberFormat="1" applyFont="1" applyFill="1" applyBorder="1" applyAlignment="1">
      <alignment horizontal="right"/>
    </xf>
    <xf numFmtId="0" fontId="3" fillId="0" borderId="7" xfId="0" applyFont="1" applyBorder="1"/>
    <xf numFmtId="1" fontId="16" fillId="5" borderId="27" xfId="0" applyNumberFormat="1" applyFont="1" applyFill="1" applyBorder="1" applyAlignment="1">
      <alignment vertical="center"/>
    </xf>
    <xf numFmtId="0" fontId="16" fillId="5" borderId="6" xfId="0" applyFont="1" applyFill="1" applyBorder="1" applyAlignment="1">
      <alignment horizontal="left" vertical="center"/>
    </xf>
    <xf numFmtId="0" fontId="16" fillId="0" borderId="6" xfId="0" applyFont="1" applyBorder="1"/>
    <xf numFmtId="0" fontId="15" fillId="5" borderId="6" xfId="0" applyFont="1" applyFill="1" applyBorder="1" applyAlignment="1">
      <alignment horizontal="right" vertical="center"/>
    </xf>
    <xf numFmtId="0" fontId="15" fillId="5" borderId="28" xfId="0" applyFont="1" applyFill="1" applyBorder="1" applyAlignment="1">
      <alignment horizontal="center" vertical="center"/>
    </xf>
    <xf numFmtId="43" fontId="15" fillId="6" borderId="29" xfId="4" applyFont="1" applyFill="1" applyBorder="1" applyAlignment="1" applyProtection="1">
      <alignment horizontal="right"/>
    </xf>
    <xf numFmtId="43" fontId="3" fillId="0" borderId="0" xfId="0" applyNumberFormat="1" applyFont="1"/>
    <xf numFmtId="0" fontId="16" fillId="5" borderId="18" xfId="0" applyFont="1" applyFill="1" applyBorder="1" applyAlignment="1">
      <alignment vertical="center"/>
    </xf>
    <xf numFmtId="43" fontId="15" fillId="7" borderId="12" xfId="4" applyFont="1" applyFill="1" applyBorder="1" applyAlignment="1" applyProtection="1">
      <alignment horizontal="right"/>
    </xf>
    <xf numFmtId="0" fontId="16" fillId="5" borderId="20" xfId="0" applyFont="1" applyFill="1" applyBorder="1" applyAlignment="1">
      <alignment vertical="center"/>
    </xf>
    <xf numFmtId="0" fontId="16" fillId="5" borderId="22" xfId="0" applyFont="1" applyFill="1" applyBorder="1" applyAlignment="1">
      <alignment vertical="center"/>
    </xf>
    <xf numFmtId="0" fontId="15" fillId="5" borderId="23" xfId="0" applyFont="1" applyFill="1" applyBorder="1" applyAlignment="1">
      <alignment horizontal="right" vertical="center"/>
    </xf>
    <xf numFmtId="0" fontId="15" fillId="5" borderId="30" xfId="0" applyFont="1" applyFill="1" applyBorder="1" applyAlignment="1">
      <alignment horizontal="center" vertical="center"/>
    </xf>
    <xf numFmtId="168" fontId="16" fillId="5" borderId="31" xfId="0" applyNumberFormat="1" applyFont="1" applyFill="1" applyBorder="1" applyAlignment="1">
      <alignment horizontal="right"/>
    </xf>
    <xf numFmtId="169" fontId="4" fillId="0" borderId="0" xfId="0" applyNumberFormat="1" applyFont="1"/>
    <xf numFmtId="0" fontId="4" fillId="0" borderId="0" xfId="0" applyFont="1"/>
    <xf numFmtId="169" fontId="4" fillId="0" borderId="0" xfId="4" applyNumberFormat="1" applyFont="1"/>
    <xf numFmtId="0" fontId="12" fillId="3" borderId="0" xfId="0" applyFont="1" applyFill="1" applyAlignment="1">
      <alignment horizontal="left" wrapText="1"/>
    </xf>
    <xf numFmtId="0" fontId="12" fillId="3" borderId="12" xfId="0" applyFont="1" applyFill="1" applyBorder="1" applyAlignment="1">
      <alignment horizontal="left" wrapText="1"/>
    </xf>
    <xf numFmtId="167" fontId="15" fillId="0" borderId="14" xfId="0" quotePrefix="1" applyNumberFormat="1" applyFont="1" applyBorder="1" applyAlignment="1">
      <alignment horizontal="center" vertical="center" wrapText="1"/>
    </xf>
    <xf numFmtId="167" fontId="15" fillId="0" borderId="18" xfId="0" quotePrefix="1" applyNumberFormat="1" applyFont="1" applyBorder="1" applyAlignment="1">
      <alignment horizontal="center" vertical="center" wrapText="1"/>
    </xf>
    <xf numFmtId="167" fontId="15" fillId="0" borderId="20" xfId="0" quotePrefix="1" applyNumberFormat="1" applyFont="1" applyBorder="1" applyAlignment="1">
      <alignment horizontal="center" vertical="center" wrapText="1"/>
    </xf>
    <xf numFmtId="167" fontId="15" fillId="0" borderId="16" xfId="0" applyNumberFormat="1" applyFont="1" applyBorder="1" applyAlignment="1">
      <alignment horizontal="center" vertical="center"/>
    </xf>
    <xf numFmtId="167" fontId="15" fillId="0" borderId="17" xfId="0" applyNumberFormat="1" applyFont="1" applyBorder="1" applyAlignment="1">
      <alignment horizontal="center" vertical="center"/>
    </xf>
    <xf numFmtId="167" fontId="15" fillId="0" borderId="0" xfId="0" applyNumberFormat="1" applyFont="1" applyAlignment="1">
      <alignment horizontal="center" vertical="center"/>
    </xf>
    <xf numFmtId="167" fontId="15" fillId="0" borderId="19" xfId="0" applyNumberFormat="1" applyFont="1" applyBorder="1" applyAlignment="1">
      <alignment horizontal="center" vertical="center"/>
    </xf>
    <xf numFmtId="167" fontId="15" fillId="0" borderId="22" xfId="0" applyNumberFormat="1" applyFont="1" applyBorder="1" applyAlignment="1">
      <alignment horizontal="center" vertical="center"/>
    </xf>
    <xf numFmtId="167" fontId="15" fillId="0" borderId="23" xfId="0" applyNumberFormat="1" applyFont="1" applyBorder="1" applyAlignment="1">
      <alignment horizontal="center" vertical="center"/>
    </xf>
    <xf numFmtId="4" fontId="15" fillId="0" borderId="15" xfId="0" applyNumberFormat="1" applyFont="1" applyBorder="1" applyAlignment="1">
      <alignment horizontal="center" vertical="center"/>
    </xf>
    <xf numFmtId="4" fontId="15" fillId="0" borderId="16" xfId="0" applyNumberFormat="1" applyFont="1" applyBorder="1" applyAlignment="1">
      <alignment horizontal="center" vertical="center"/>
    </xf>
    <xf numFmtId="4" fontId="15" fillId="0" borderId="11" xfId="0" applyNumberFormat="1" applyFont="1" applyBorder="1" applyAlignment="1">
      <alignment horizontal="center" vertical="center"/>
    </xf>
    <xf numFmtId="4" fontId="15" fillId="0" borderId="0" xfId="0" applyNumberFormat="1" applyFont="1" applyAlignment="1">
      <alignment horizontal="center" vertical="center"/>
    </xf>
    <xf numFmtId="4" fontId="15" fillId="0" borderId="21" xfId="0" applyNumberFormat="1" applyFont="1" applyBorder="1" applyAlignment="1">
      <alignment horizontal="center" vertical="center"/>
    </xf>
    <xf numFmtId="4" fontId="15" fillId="0" borderId="22" xfId="0" applyNumberFormat="1" applyFont="1" applyBorder="1" applyAlignment="1">
      <alignment horizontal="center" vertical="center"/>
    </xf>
  </cellXfs>
  <cellStyles count="8">
    <cellStyle name="Comma" xfId="4" builtinId="3"/>
    <cellStyle name="Comma 2 3" xfId="3" xr:uid="{300ED3AB-EAA3-4FBC-9AEE-D39462B0F68A}"/>
    <cellStyle name="Currency" xfId="5" builtinId="4"/>
    <cellStyle name="Normal" xfId="0" builtinId="0"/>
    <cellStyle name="Normal 2 2 2" xfId="1" xr:uid="{E45A0162-0E37-46CD-B294-F1D0CA552C3C}"/>
    <cellStyle name="Normal 5 2" xfId="2" xr:uid="{F7DD4B2B-40F2-40C4-8BF1-38F105A8EE40}"/>
    <cellStyle name="Normal_BILL2F~1" xfId="7" xr:uid="{26F1A624-7C6A-43D5-BA17-475121E5EC35}"/>
    <cellStyle name="Percent" xfId="6"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theme" Target="theme/theme1.xml"/><Relationship Id="rId5" Type="http://schemas.openxmlformats.org/officeDocument/2006/relationships/externalLink" Target="externalLinks/externalLink2.xml"/><Relationship Id="rId10" Type="http://schemas.openxmlformats.org/officeDocument/2006/relationships/externalLink" Target="externalLinks/externalLink7.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3152775</xdr:colOff>
      <xdr:row>2</xdr:row>
      <xdr:rowOff>66675</xdr:rowOff>
    </xdr:from>
    <xdr:to>
      <xdr:col>6</xdr:col>
      <xdr:colOff>1090879</xdr:colOff>
      <xdr:row>6</xdr:row>
      <xdr:rowOff>36195</xdr:rowOff>
    </xdr:to>
    <xdr:pic>
      <xdr:nvPicPr>
        <xdr:cNvPr id="2" name="Picture 1">
          <a:extLst>
            <a:ext uri="{FF2B5EF4-FFF2-40B4-BE49-F238E27FC236}">
              <a16:creationId xmlns:a16="http://schemas.microsoft.com/office/drawing/2014/main" id="{0F678EB8-746E-4D87-A166-CFA81770A5E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98155" y="676275"/>
          <a:ext cx="2296744" cy="6705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ATA\Majuba\Stacker%20Evaluation\Krupp\300-720%20HCS%200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U:\DU%20Book.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DATA/Grootvlei/Tenders/Honeywell/Honeywell%20Excel%20files/2.9%20Schedule%20of%20Forecast%20Rate%20of%20Invoicing.xls" TargetMode="External"/><Relationship Id="rId1" Type="http://schemas.openxmlformats.org/officeDocument/2006/relationships/externalLinkPath" Target="/DATA/Grootvlei/Tenders/Honeywell/Honeywell%20Excel%20files/2.9%20Schedule%20of%20Forecast%20Rate%20of%20Invoicing.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ATA\Majuba\Stacker%20Evaluation\Krupp\QS%20Info.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Documents%20and%20Settings\All%20Users\Documents\Camden\Prices\Unit%206%20TOTAL.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Proposals/Tenders/AUT05-335%20-%20Grootvlei%20Turbine%20C&amp;I/COST%20CALC/Changed%20by%20Des%20-%20Final_Price_Schmadl_to_DES_GVL%20047%20Turb%20Mod%20Activity%20Schedule%20and%20Prices_DE_05-07-12.xls" TargetMode="External"/><Relationship Id="rId1" Type="http://schemas.openxmlformats.org/officeDocument/2006/relationships/externalLinkPath" Target="/Proposals/Tenders/AUT05-335%20-%20Grootvlei%20Turbine%20C&amp;I/COST%20CALC/Changed%20by%20Des%20-%20Final_Price_Schmadl_to_DES_GVL%20047%20Turb%20Mod%20Activity%20Schedule%20and%20Prices_DE_05-07-12.xls" TargetMode="External"/></Relationships>
</file>

<file path=xl/externalLinks/_rels/externalLink7.xml.rels><?xml version="1.0" encoding="UTF-8" standalone="yes"?>
<Relationships xmlns="http://schemas.openxmlformats.org/package/2006/relationships"><Relationship Id="rId3" Type="http://schemas.openxmlformats.org/officeDocument/2006/relationships/externalLinkPath" Target="../../../../../../../../../Users/Mphegopt/Documents/Transmission%20Real%20Estate/NTCSA%20Production%20Equipment/VLI%20Production%20Equipment%20%20Pricing%20Schedule%20.xlsx" TargetMode="External"/><Relationship Id="rId2" Type="http://schemas.openxmlformats.org/officeDocument/2006/relationships/externalLinkPath" Target="file:///C:\Users\Mphegopt\Documents\Transmission%20Real%20Estate\NTCSA%20Production%20Equipment\VLI%20Production%20Equipment%20%20Pricing%20Schedule%20.xlsx" TargetMode="External"/><Relationship Id="rId1" Type="http://schemas.openxmlformats.org/officeDocument/2006/relationships/externalLinkPath" Target="/Users/Mphegopt/Documents/Transmission%20Real%20Estate/NTCSA%20Production%20Equipment/VLI%20Production%20Equipment%20%20Pricing%20Schedule%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
      <sheetName val="D"/>
      <sheetName val="T"/>
      <sheetName val="R"/>
      <sheetName val="Fe"/>
      <sheetName val="L"/>
      <sheetName val="Ven"/>
      <sheetName val="EPM"/>
      <sheetName val="S"/>
      <sheetName val="Mel"/>
      <sheetName val="M"/>
      <sheetName val="Du"/>
      <sheetName val="He"/>
      <sheetName val="Se"/>
      <sheetName val="Rs"/>
      <sheetName val="We"/>
      <sheetName val="SC"/>
      <sheetName val="C"/>
      <sheetName val="E"/>
      <sheetName val="CS"/>
      <sheetName val="ES"/>
      <sheetName val="Ein"/>
      <sheetName val="EC"/>
      <sheetName val="E PS5"/>
      <sheetName val="EA"/>
      <sheetName val="1"/>
      <sheetName val="2"/>
      <sheetName val="3"/>
      <sheetName val="4"/>
      <sheetName val="5"/>
      <sheetName val="6"/>
      <sheetName val="7"/>
      <sheetName val="8"/>
      <sheetName val="9"/>
      <sheetName val="10"/>
      <sheetName val="11"/>
      <sheetName val="Definition1"/>
      <sheetName val="Calc"/>
      <sheetName val="Sensitivities"/>
      <sheetName val="Definition2"/>
      <sheetName val="U6"/>
      <sheetName val="U5"/>
      <sheetName val="U4"/>
      <sheetName val="U3"/>
      <sheetName val="U2"/>
      <sheetName val="U1"/>
      <sheetName val="CP1 Civil"/>
      <sheetName val="CP2 Elec"/>
      <sheetName val="CP3 C&amp;I"/>
      <sheetName val="CP4 Coal &amp; Ash"/>
      <sheetName val="CP5 LPS"/>
      <sheetName val="CP6 Housing"/>
      <sheetName val="ODC"/>
      <sheetName val="Tx"/>
      <sheetName val="Package Totals"/>
      <sheetName val="Index Analysis"/>
      <sheetName val="Econ(yearly)"/>
      <sheetName val="Econ(monthly)"/>
      <sheetName val="Package Phasing"/>
      <sheetName val="AT COMPLETION"/>
      <sheetName val="Progress Tables"/>
      <sheetName val="Progress Curve"/>
      <sheetName val="Total Cost"/>
      <sheetName val="Statistics"/>
      <sheetName val="IS"/>
      <sheetName val="Sheet1"/>
      <sheetName val="Consol IS"/>
      <sheetName val="SUMREP"/>
      <sheetName val=" Unit 1 Summary"/>
      <sheetName val="Net Cash Table"/>
      <sheetName val="Cash Out Table"/>
      <sheetName val="Turbine Tender 3 Unit base (2)"/>
      <sheetName val="CPA Formulae"/>
      <sheetName val="Input Sheet"/>
      <sheetName val="EXTERNAL SERVICES-DISCIPLINE "/>
      <sheetName val="GVL"/>
      <sheetName val="IM Project n"/>
      <sheetName val="_Unit 1 Summary"/>
      <sheetName val="Qm"/>
      <sheetName val="Budget Utilisation"/>
      <sheetName val="PROCUREMENT DATA"/>
      <sheetName val="E_PS5"/>
      <sheetName val="E_PS51"/>
      <sheetName val="300-720 HCS 00"/>
      <sheetName val="CoC"/>
      <sheetName val="ROE"/>
      <sheetName val="FRI"/>
      <sheetName val="Delivery"/>
    </sheetNames>
    <sheetDataSet>
      <sheetData sheetId="0">
        <row r="13">
          <cell r="F13" t="str">
            <v>.</v>
          </cell>
        </row>
      </sheetData>
      <sheetData sheetId="1">
        <row r="13">
          <cell r="F13" t="str">
            <v>.</v>
          </cell>
        </row>
      </sheetData>
      <sheetData sheetId="2">
        <row r="13">
          <cell r="F13" t="str">
            <v>.</v>
          </cell>
        </row>
      </sheetData>
      <sheetData sheetId="3">
        <row r="13">
          <cell r="F13" t="str">
            <v>.</v>
          </cell>
        </row>
      </sheetData>
      <sheetData sheetId="4">
        <row r="13">
          <cell r="F13" t="str">
            <v>.</v>
          </cell>
        </row>
      </sheetData>
      <sheetData sheetId="5">
        <row r="13">
          <cell r="F13" t="str">
            <v>.</v>
          </cell>
        </row>
      </sheetData>
      <sheetData sheetId="6">
        <row r="13">
          <cell r="F13" t="str">
            <v>.</v>
          </cell>
        </row>
      </sheetData>
      <sheetData sheetId="7">
        <row r="13">
          <cell r="F13" t="str">
            <v>.</v>
          </cell>
        </row>
      </sheetData>
      <sheetData sheetId="8">
        <row r="13">
          <cell r="F13" t="str">
            <v>.</v>
          </cell>
        </row>
      </sheetData>
      <sheetData sheetId="9">
        <row r="13">
          <cell r="F13" t="str">
            <v>.</v>
          </cell>
        </row>
      </sheetData>
      <sheetData sheetId="10">
        <row r="13">
          <cell r="F13" t="str">
            <v>.</v>
          </cell>
        </row>
      </sheetData>
      <sheetData sheetId="11">
        <row r="13">
          <cell r="F13" t="str">
            <v>.</v>
          </cell>
        </row>
      </sheetData>
      <sheetData sheetId="12">
        <row r="13">
          <cell r="F13" t="str">
            <v>.</v>
          </cell>
        </row>
      </sheetData>
      <sheetData sheetId="13">
        <row r="13">
          <cell r="F13" t="str">
            <v>.</v>
          </cell>
        </row>
      </sheetData>
      <sheetData sheetId="14">
        <row r="13">
          <cell r="F13" t="str">
            <v>.</v>
          </cell>
        </row>
      </sheetData>
      <sheetData sheetId="15">
        <row r="13">
          <cell r="F13" t="str">
            <v>.</v>
          </cell>
        </row>
      </sheetData>
      <sheetData sheetId="16">
        <row r="13">
          <cell r="F13" t="str">
            <v>.</v>
          </cell>
        </row>
      </sheetData>
      <sheetData sheetId="17">
        <row r="13">
          <cell r="F13" t="str">
            <v>.</v>
          </cell>
        </row>
      </sheetData>
      <sheetData sheetId="18">
        <row r="13">
          <cell r="F13" t="str">
            <v>.</v>
          </cell>
        </row>
      </sheetData>
      <sheetData sheetId="19">
        <row r="13">
          <cell r="F13" t="str">
            <v>.</v>
          </cell>
        </row>
      </sheetData>
      <sheetData sheetId="20">
        <row r="13">
          <cell r="F13" t="str">
            <v>.</v>
          </cell>
        </row>
      </sheetData>
      <sheetData sheetId="21">
        <row r="13">
          <cell r="F13" t="str">
            <v>.</v>
          </cell>
        </row>
        <row r="1143">
          <cell r="C1143" t="str">
            <v>.</v>
          </cell>
        </row>
        <row r="1144">
          <cell r="C1144" t="str">
            <v>1100-001</v>
          </cell>
        </row>
        <row r="1145">
          <cell r="C1145" t="str">
            <v>1100-002</v>
          </cell>
        </row>
        <row r="1146">
          <cell r="C1146" t="str">
            <v>1100-003</v>
          </cell>
        </row>
        <row r="1147">
          <cell r="C1147" t="str">
            <v>1100-004</v>
          </cell>
        </row>
        <row r="1148">
          <cell r="C1148" t="str">
            <v>1100-005</v>
          </cell>
        </row>
        <row r="1149">
          <cell r="C1149" t="str">
            <v>1100-006</v>
          </cell>
        </row>
        <row r="1150">
          <cell r="C1150" t="str">
            <v>1100-007</v>
          </cell>
        </row>
        <row r="1151">
          <cell r="C1151" t="str">
            <v>1100-008</v>
          </cell>
        </row>
        <row r="1152">
          <cell r="C1152" t="str">
            <v>1100-009</v>
          </cell>
        </row>
        <row r="1153">
          <cell r="C1153" t="str">
            <v>1100-010</v>
          </cell>
        </row>
        <row r="1154">
          <cell r="C1154" t="str">
            <v>1100-011</v>
          </cell>
        </row>
        <row r="1155">
          <cell r="C1155" t="str">
            <v>1100-012</v>
          </cell>
        </row>
        <row r="1156">
          <cell r="C1156" t="str">
            <v>1100-013</v>
          </cell>
        </row>
        <row r="1157">
          <cell r="C1157" t="str">
            <v>1100-014</v>
          </cell>
        </row>
        <row r="1158">
          <cell r="C1158" t="str">
            <v>1100-015</v>
          </cell>
        </row>
        <row r="1159">
          <cell r="C1159" t="str">
            <v>1100-016</v>
          </cell>
        </row>
        <row r="1160">
          <cell r="C1160" t="str">
            <v>1100-017</v>
          </cell>
        </row>
        <row r="1161">
          <cell r="C1161" t="str">
            <v>1100-018</v>
          </cell>
        </row>
      </sheetData>
      <sheetData sheetId="22">
        <row r="13">
          <cell r="F13" t="str">
            <v>.</v>
          </cell>
        </row>
      </sheetData>
      <sheetData sheetId="23">
        <row r="13">
          <cell r="F13" t="str">
            <v>.</v>
          </cell>
        </row>
      </sheetData>
      <sheetData sheetId="24">
        <row r="13">
          <cell r="F13" t="str">
            <v>.</v>
          </cell>
        </row>
      </sheetData>
      <sheetData sheetId="25">
        <row r="13">
          <cell r="F13" t="str">
            <v>.</v>
          </cell>
        </row>
        <row r="14">
          <cell r="F14" t="str">
            <v>101-001</v>
          </cell>
        </row>
        <row r="15">
          <cell r="F15" t="str">
            <v>104-001</v>
          </cell>
        </row>
        <row r="16">
          <cell r="F16" t="str">
            <v>104-002</v>
          </cell>
        </row>
        <row r="17">
          <cell r="F17" t="str">
            <v>104-003</v>
          </cell>
        </row>
        <row r="18">
          <cell r="F18" t="str">
            <v>.</v>
          </cell>
        </row>
        <row r="19">
          <cell r="F19" t="str">
            <v>102-001</v>
          </cell>
        </row>
        <row r="20">
          <cell r="F20" t="str">
            <v>102-002</v>
          </cell>
        </row>
        <row r="21">
          <cell r="F21" t="str">
            <v>102-003</v>
          </cell>
        </row>
        <row r="22">
          <cell r="F22" t="str">
            <v>102-004</v>
          </cell>
        </row>
        <row r="23">
          <cell r="F23" t="str">
            <v>102-005</v>
          </cell>
        </row>
        <row r="24">
          <cell r="F24" t="str">
            <v>102-006</v>
          </cell>
        </row>
        <row r="25">
          <cell r="F25" t="str">
            <v>.</v>
          </cell>
        </row>
        <row r="26">
          <cell r="F26" t="str">
            <v>.</v>
          </cell>
        </row>
        <row r="27">
          <cell r="F27" t="str">
            <v>106-001</v>
          </cell>
        </row>
        <row r="28">
          <cell r="F28" t="str">
            <v>106-002</v>
          </cell>
        </row>
        <row r="29">
          <cell r="F29" t="str">
            <v>107-001</v>
          </cell>
        </row>
        <row r="30">
          <cell r="F30" t="str">
            <v>107-002</v>
          </cell>
        </row>
        <row r="31">
          <cell r="F31" t="str">
            <v>107-003</v>
          </cell>
        </row>
        <row r="32">
          <cell r="F32" t="str">
            <v>108-001</v>
          </cell>
        </row>
        <row r="33">
          <cell r="F33" t="str">
            <v>108-002</v>
          </cell>
        </row>
        <row r="34">
          <cell r="F34" t="str">
            <v>108-003</v>
          </cell>
        </row>
        <row r="35">
          <cell r="F35" t="str">
            <v>108-004</v>
          </cell>
        </row>
        <row r="36">
          <cell r="F36" t="str">
            <v>108-005</v>
          </cell>
        </row>
        <row r="37">
          <cell r="F37" t="str">
            <v>109-001</v>
          </cell>
        </row>
        <row r="38">
          <cell r="F38" t="str">
            <v>109-002</v>
          </cell>
        </row>
        <row r="39">
          <cell r="F39" t="str">
            <v>109-003</v>
          </cell>
        </row>
        <row r="40">
          <cell r="F40" t="str">
            <v>110-001</v>
          </cell>
        </row>
        <row r="41">
          <cell r="F41" t="str">
            <v>110-002</v>
          </cell>
        </row>
        <row r="42">
          <cell r="F42" t="str">
            <v>110-003</v>
          </cell>
        </row>
        <row r="43">
          <cell r="F43" t="str">
            <v>110-004</v>
          </cell>
        </row>
        <row r="44">
          <cell r="F44" t="str">
            <v>110-005</v>
          </cell>
        </row>
        <row r="45">
          <cell r="F45" t="str">
            <v>110-006</v>
          </cell>
        </row>
        <row r="46">
          <cell r="F46" t="str">
            <v>110-007</v>
          </cell>
        </row>
        <row r="47">
          <cell r="F47" t="str">
            <v>110-008</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111-001</v>
          </cell>
        </row>
        <row r="71">
          <cell r="F71" t="str">
            <v>.</v>
          </cell>
        </row>
        <row r="72">
          <cell r="F72" t="str">
            <v>112-001</v>
          </cell>
        </row>
        <row r="73">
          <cell r="F73" t="str">
            <v>112-002</v>
          </cell>
        </row>
        <row r="74">
          <cell r="F74" t="str">
            <v>112-003</v>
          </cell>
        </row>
        <row r="75">
          <cell r="F75" t="str">
            <v>112-004</v>
          </cell>
        </row>
        <row r="76">
          <cell r="F76" t="str">
            <v>112-005</v>
          </cell>
        </row>
        <row r="77">
          <cell r="F77" t="str">
            <v>112-006</v>
          </cell>
        </row>
        <row r="78">
          <cell r="F78" t="str">
            <v>112-007</v>
          </cell>
        </row>
        <row r="79">
          <cell r="F79" t="str">
            <v>112-008</v>
          </cell>
        </row>
        <row r="80">
          <cell r="F80" t="str">
            <v>112-009</v>
          </cell>
        </row>
        <row r="81">
          <cell r="F81" t="str">
            <v>112-010</v>
          </cell>
        </row>
        <row r="82">
          <cell r="F82" t="str">
            <v>112-011</v>
          </cell>
        </row>
        <row r="83">
          <cell r="F83" t="str">
            <v>.</v>
          </cell>
        </row>
        <row r="84">
          <cell r="F84" t="str">
            <v>.</v>
          </cell>
        </row>
        <row r="85">
          <cell r="F85" t="str">
            <v>113-001</v>
          </cell>
        </row>
        <row r="86">
          <cell r="F86" t="str">
            <v>113-002</v>
          </cell>
        </row>
        <row r="87">
          <cell r="F87" t="str">
            <v>113-003</v>
          </cell>
        </row>
        <row r="88">
          <cell r="F88" t="str">
            <v>113-004</v>
          </cell>
        </row>
        <row r="89">
          <cell r="F89" t="str">
            <v>113-005</v>
          </cell>
        </row>
        <row r="90">
          <cell r="F90" t="str">
            <v>113-006</v>
          </cell>
        </row>
        <row r="91">
          <cell r="F91" t="str">
            <v>113-007</v>
          </cell>
        </row>
        <row r="92">
          <cell r="F92" t="str">
            <v>113-008</v>
          </cell>
        </row>
        <row r="93">
          <cell r="F93" t="str">
            <v>113-009</v>
          </cell>
        </row>
        <row r="94">
          <cell r="F94" t="str">
            <v>113-010</v>
          </cell>
        </row>
        <row r="95">
          <cell r="F95" t="str">
            <v>113-011</v>
          </cell>
        </row>
        <row r="96">
          <cell r="F96" t="str">
            <v>113-012</v>
          </cell>
        </row>
        <row r="97">
          <cell r="F97" t="str">
            <v>113-013</v>
          </cell>
        </row>
        <row r="98">
          <cell r="F98" t="str">
            <v>113-014</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113-016</v>
          </cell>
        </row>
        <row r="129">
          <cell r="F129" t="str">
            <v>.</v>
          </cell>
        </row>
        <row r="130">
          <cell r="F130" t="str">
            <v>114-001</v>
          </cell>
        </row>
        <row r="131">
          <cell r="F131" t="str">
            <v>114-002</v>
          </cell>
        </row>
        <row r="132">
          <cell r="F132" t="str">
            <v>114-003</v>
          </cell>
        </row>
        <row r="133">
          <cell r="F133" t="str">
            <v>114-004</v>
          </cell>
        </row>
        <row r="134">
          <cell r="F134" t="str">
            <v>114-005</v>
          </cell>
        </row>
        <row r="135">
          <cell r="F135" t="str">
            <v>115-001</v>
          </cell>
        </row>
        <row r="136">
          <cell r="F136" t="str">
            <v>115-002</v>
          </cell>
        </row>
        <row r="137">
          <cell r="F137" t="str">
            <v>116-001</v>
          </cell>
        </row>
        <row r="138">
          <cell r="F138" t="str">
            <v>116-002</v>
          </cell>
        </row>
        <row r="139">
          <cell r="F139" t="str">
            <v>116-003</v>
          </cell>
        </row>
        <row r="140">
          <cell r="F140" t="str">
            <v>117-001</v>
          </cell>
        </row>
        <row r="141">
          <cell r="F141" t="str">
            <v>118-001</v>
          </cell>
        </row>
        <row r="142">
          <cell r="F142" t="str">
            <v>119-001</v>
          </cell>
        </row>
        <row r="143">
          <cell r="F143" t="str">
            <v>119-002</v>
          </cell>
        </row>
        <row r="144">
          <cell r="F144" t="str">
            <v>119-003</v>
          </cell>
        </row>
        <row r="145">
          <cell r="F145" t="str">
            <v>119-004</v>
          </cell>
        </row>
        <row r="146">
          <cell r="F146" t="str">
            <v>119-005</v>
          </cell>
        </row>
        <row r="147">
          <cell r="F147" t="str">
            <v>119-006</v>
          </cell>
        </row>
        <row r="148">
          <cell r="F148" t="str">
            <v>114-006</v>
          </cell>
        </row>
        <row r="149">
          <cell r="F149" t="str">
            <v>115-003</v>
          </cell>
        </row>
        <row r="150">
          <cell r="F150" t="str">
            <v>115-004</v>
          </cell>
        </row>
        <row r="151">
          <cell r="F151" t="str">
            <v>119-007</v>
          </cell>
        </row>
        <row r="152">
          <cell r="F152" t="str">
            <v>119-008</v>
          </cell>
        </row>
        <row r="153">
          <cell r="F153" t="str">
            <v>119-009</v>
          </cell>
        </row>
        <row r="154">
          <cell r="F154" t="str">
            <v>119-010</v>
          </cell>
        </row>
        <row r="155">
          <cell r="F155" t="str">
            <v>119-011</v>
          </cell>
        </row>
        <row r="156">
          <cell r="F156" t="str">
            <v>119-012</v>
          </cell>
        </row>
        <row r="157">
          <cell r="F157" t="str">
            <v>119-013</v>
          </cell>
        </row>
        <row r="158">
          <cell r="F158" t="str">
            <v>119-014</v>
          </cell>
        </row>
        <row r="159">
          <cell r="F159" t="str">
            <v>119-015</v>
          </cell>
        </row>
        <row r="160">
          <cell r="F160" t="str">
            <v>119-016</v>
          </cell>
        </row>
        <row r="161">
          <cell r="F161" t="str">
            <v>119-017</v>
          </cell>
        </row>
        <row r="162">
          <cell r="F162" t="str">
            <v>119-018</v>
          </cell>
        </row>
        <row r="163">
          <cell r="F163" t="str">
            <v>119-019</v>
          </cell>
        </row>
        <row r="164">
          <cell r="F164" t="str">
            <v>119-020</v>
          </cell>
        </row>
        <row r="165">
          <cell r="F165" t="str">
            <v>.</v>
          </cell>
        </row>
        <row r="166">
          <cell r="F166" t="str">
            <v>.</v>
          </cell>
        </row>
        <row r="167">
          <cell r="F167" t="str">
            <v>.</v>
          </cell>
        </row>
        <row r="168">
          <cell r="F168" t="str">
            <v>.</v>
          </cell>
        </row>
        <row r="175">
          <cell r="F175" t="str">
            <v>.</v>
          </cell>
        </row>
        <row r="176">
          <cell r="F176" t="str">
            <v>120-001</v>
          </cell>
        </row>
        <row r="177">
          <cell r="F177" t="str">
            <v>.</v>
          </cell>
        </row>
        <row r="178">
          <cell r="F178" t="str">
            <v>.</v>
          </cell>
        </row>
        <row r="179">
          <cell r="F179" t="str">
            <v>.</v>
          </cell>
        </row>
        <row r="180">
          <cell r="F180" t="str">
            <v>.</v>
          </cell>
        </row>
        <row r="181">
          <cell r="F181" t="str">
            <v>.</v>
          </cell>
        </row>
        <row r="182">
          <cell r="F182" t="str">
            <v>.</v>
          </cell>
        </row>
      </sheetData>
      <sheetData sheetId="26">
        <row r="13">
          <cell r="F13" t="str">
            <v>.</v>
          </cell>
        </row>
        <row r="14">
          <cell r="F14" t="str">
            <v>201-001</v>
          </cell>
        </row>
        <row r="15">
          <cell r="F15" t="str">
            <v>204-001</v>
          </cell>
        </row>
        <row r="16">
          <cell r="F16" t="str">
            <v>204-002</v>
          </cell>
        </row>
        <row r="17">
          <cell r="F17" t="str">
            <v>204-003</v>
          </cell>
        </row>
        <row r="18">
          <cell r="F18" t="str">
            <v>.</v>
          </cell>
        </row>
        <row r="19">
          <cell r="F19" t="str">
            <v>202-001</v>
          </cell>
        </row>
        <row r="20">
          <cell r="F20" t="str">
            <v>202-002</v>
          </cell>
        </row>
        <row r="21">
          <cell r="F21" t="str">
            <v>202-003</v>
          </cell>
        </row>
        <row r="22">
          <cell r="F22" t="str">
            <v>202-004</v>
          </cell>
        </row>
        <row r="23">
          <cell r="F23" t="str">
            <v>202-005</v>
          </cell>
        </row>
        <row r="24">
          <cell r="F24" t="str">
            <v>202-006</v>
          </cell>
        </row>
        <row r="25">
          <cell r="F25" t="str">
            <v>.</v>
          </cell>
        </row>
        <row r="26">
          <cell r="F26" t="str">
            <v>.</v>
          </cell>
        </row>
        <row r="27">
          <cell r="F27" t="str">
            <v>206-001</v>
          </cell>
        </row>
        <row r="28">
          <cell r="F28" t="str">
            <v>206-002</v>
          </cell>
        </row>
        <row r="29">
          <cell r="F29" t="str">
            <v>207-001</v>
          </cell>
        </row>
        <row r="30">
          <cell r="F30" t="str">
            <v>207-002</v>
          </cell>
        </row>
        <row r="31">
          <cell r="F31" t="str">
            <v>207-003</v>
          </cell>
        </row>
        <row r="32">
          <cell r="F32" t="str">
            <v>208-001</v>
          </cell>
        </row>
        <row r="33">
          <cell r="F33" t="str">
            <v>208-002</v>
          </cell>
        </row>
        <row r="34">
          <cell r="F34" t="str">
            <v>208-003</v>
          </cell>
        </row>
        <row r="35">
          <cell r="F35" t="str">
            <v>208-004</v>
          </cell>
        </row>
        <row r="36">
          <cell r="F36" t="str">
            <v>208-005</v>
          </cell>
        </row>
        <row r="37">
          <cell r="F37" t="str">
            <v>209-001</v>
          </cell>
        </row>
        <row r="38">
          <cell r="F38" t="str">
            <v>209-002</v>
          </cell>
        </row>
        <row r="39">
          <cell r="F39" t="str">
            <v>209-003</v>
          </cell>
        </row>
        <row r="40">
          <cell r="F40" t="str">
            <v>210-001</v>
          </cell>
        </row>
        <row r="41">
          <cell r="F41" t="str">
            <v>210-002</v>
          </cell>
        </row>
        <row r="42">
          <cell r="F42" t="str">
            <v>210-003</v>
          </cell>
        </row>
        <row r="43">
          <cell r="F43" t="str">
            <v>210-004</v>
          </cell>
        </row>
        <row r="44">
          <cell r="F44" t="str">
            <v>210-005</v>
          </cell>
        </row>
        <row r="45">
          <cell r="F45" t="str">
            <v>210-006</v>
          </cell>
        </row>
        <row r="46">
          <cell r="F46" t="str">
            <v>210-007</v>
          </cell>
        </row>
        <row r="47">
          <cell r="F47" t="str">
            <v>210-008</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211-001</v>
          </cell>
        </row>
        <row r="71">
          <cell r="F71" t="str">
            <v>.</v>
          </cell>
        </row>
        <row r="72">
          <cell r="F72" t="str">
            <v>212-001</v>
          </cell>
        </row>
        <row r="73">
          <cell r="F73" t="str">
            <v>212-002</v>
          </cell>
        </row>
        <row r="74">
          <cell r="F74" t="str">
            <v>212-003</v>
          </cell>
        </row>
        <row r="75">
          <cell r="F75" t="str">
            <v>212-004</v>
          </cell>
        </row>
        <row r="76">
          <cell r="F76" t="str">
            <v>212-005</v>
          </cell>
        </row>
        <row r="77">
          <cell r="F77" t="str">
            <v>212-006</v>
          </cell>
        </row>
        <row r="78">
          <cell r="F78" t="str">
            <v>212-007</v>
          </cell>
        </row>
        <row r="79">
          <cell r="F79" t="str">
            <v>212-008</v>
          </cell>
        </row>
        <row r="80">
          <cell r="F80" t="str">
            <v>212-009</v>
          </cell>
        </row>
        <row r="81">
          <cell r="F81" t="str">
            <v>212-010</v>
          </cell>
        </row>
        <row r="82">
          <cell r="F82" t="str">
            <v>212-011</v>
          </cell>
        </row>
        <row r="83">
          <cell r="F83" t="str">
            <v>.</v>
          </cell>
        </row>
        <row r="84">
          <cell r="F84" t="str">
            <v>.</v>
          </cell>
        </row>
        <row r="85">
          <cell r="F85" t="str">
            <v>213-001</v>
          </cell>
        </row>
        <row r="86">
          <cell r="F86" t="str">
            <v>213-002</v>
          </cell>
        </row>
        <row r="87">
          <cell r="F87" t="str">
            <v>213-003</v>
          </cell>
        </row>
        <row r="88">
          <cell r="F88" t="str">
            <v>213-004</v>
          </cell>
        </row>
        <row r="89">
          <cell r="F89" t="str">
            <v>213-005</v>
          </cell>
        </row>
        <row r="90">
          <cell r="F90" t="str">
            <v>213-006</v>
          </cell>
        </row>
        <row r="91">
          <cell r="F91" t="str">
            <v>213-007</v>
          </cell>
        </row>
        <row r="92">
          <cell r="F92" t="str">
            <v>213-008</v>
          </cell>
        </row>
        <row r="93">
          <cell r="F93" t="str">
            <v>213-009</v>
          </cell>
        </row>
        <row r="94">
          <cell r="F94" t="str">
            <v>213-010</v>
          </cell>
        </row>
        <row r="95">
          <cell r="F95" t="str">
            <v>213-011</v>
          </cell>
        </row>
        <row r="96">
          <cell r="F96" t="str">
            <v>213-012</v>
          </cell>
        </row>
        <row r="97">
          <cell r="F97" t="str">
            <v>213-013</v>
          </cell>
        </row>
        <row r="98">
          <cell r="F98" t="str">
            <v>213-014</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213-016</v>
          </cell>
        </row>
        <row r="129">
          <cell r="F129" t="str">
            <v>.</v>
          </cell>
        </row>
        <row r="130">
          <cell r="F130" t="str">
            <v>214-001</v>
          </cell>
        </row>
        <row r="131">
          <cell r="F131" t="str">
            <v>214-002</v>
          </cell>
        </row>
        <row r="132">
          <cell r="F132" t="str">
            <v>214-003</v>
          </cell>
        </row>
        <row r="133">
          <cell r="F133" t="str">
            <v>214-004</v>
          </cell>
        </row>
        <row r="134">
          <cell r="F134" t="str">
            <v>214-005</v>
          </cell>
        </row>
        <row r="135">
          <cell r="F135" t="str">
            <v>215-001</v>
          </cell>
        </row>
        <row r="136">
          <cell r="F136" t="str">
            <v>215-002</v>
          </cell>
        </row>
        <row r="137">
          <cell r="F137" t="str">
            <v>216-001</v>
          </cell>
        </row>
        <row r="138">
          <cell r="F138" t="str">
            <v>216-002</v>
          </cell>
        </row>
        <row r="139">
          <cell r="F139" t="str">
            <v>216-003</v>
          </cell>
        </row>
        <row r="140">
          <cell r="F140" t="str">
            <v>217-001</v>
          </cell>
        </row>
        <row r="141">
          <cell r="F141" t="str">
            <v>218-001</v>
          </cell>
        </row>
        <row r="142">
          <cell r="F142" t="str">
            <v>219-001</v>
          </cell>
        </row>
        <row r="143">
          <cell r="F143" t="str">
            <v>219-002</v>
          </cell>
        </row>
        <row r="144">
          <cell r="F144" t="str">
            <v>219-003</v>
          </cell>
        </row>
        <row r="145">
          <cell r="F145" t="str">
            <v>219-004</v>
          </cell>
        </row>
        <row r="146">
          <cell r="F146" t="str">
            <v>219-005</v>
          </cell>
        </row>
        <row r="147">
          <cell r="F147" t="str">
            <v>219-006</v>
          </cell>
        </row>
        <row r="148">
          <cell r="F148" t="str">
            <v>214-006</v>
          </cell>
        </row>
        <row r="149">
          <cell r="F149" t="str">
            <v>215-003</v>
          </cell>
        </row>
        <row r="150">
          <cell r="F150" t="str">
            <v>215-004</v>
          </cell>
        </row>
        <row r="151">
          <cell r="F151" t="str">
            <v>219-007</v>
          </cell>
        </row>
        <row r="152">
          <cell r="F152" t="str">
            <v>219-008</v>
          </cell>
        </row>
        <row r="153">
          <cell r="F153" t="str">
            <v>219-009</v>
          </cell>
        </row>
        <row r="154">
          <cell r="F154" t="str">
            <v>219-010</v>
          </cell>
        </row>
        <row r="155">
          <cell r="F155" t="str">
            <v>219-011</v>
          </cell>
        </row>
        <row r="156">
          <cell r="F156" t="str">
            <v>219-012</v>
          </cell>
        </row>
        <row r="157">
          <cell r="F157" t="str">
            <v>219-013</v>
          </cell>
        </row>
        <row r="158">
          <cell r="F158" t="str">
            <v>219-014</v>
          </cell>
        </row>
        <row r="159">
          <cell r="F159" t="str">
            <v>219-015</v>
          </cell>
        </row>
        <row r="160">
          <cell r="F160" t="str">
            <v>219-016</v>
          </cell>
        </row>
        <row r="161">
          <cell r="F161" t="str">
            <v>219-017</v>
          </cell>
        </row>
        <row r="162">
          <cell r="F162" t="str">
            <v>219-018</v>
          </cell>
        </row>
        <row r="163">
          <cell r="F163" t="str">
            <v>219-019</v>
          </cell>
        </row>
        <row r="164">
          <cell r="F164" t="str">
            <v>219-020</v>
          </cell>
        </row>
        <row r="165">
          <cell r="F165" t="str">
            <v>.</v>
          </cell>
        </row>
        <row r="166">
          <cell r="F166" t="str">
            <v>.</v>
          </cell>
        </row>
        <row r="167">
          <cell r="F167" t="str">
            <v>.</v>
          </cell>
        </row>
        <row r="175">
          <cell r="F175" t="str">
            <v>.</v>
          </cell>
        </row>
        <row r="176">
          <cell r="F176" t="str">
            <v>220-001</v>
          </cell>
        </row>
        <row r="177">
          <cell r="F177" t="str">
            <v>.</v>
          </cell>
        </row>
        <row r="178">
          <cell r="F178" t="str">
            <v>.</v>
          </cell>
        </row>
        <row r="179">
          <cell r="F179" t="str">
            <v>.</v>
          </cell>
        </row>
        <row r="180">
          <cell r="F180" t="str">
            <v>.</v>
          </cell>
        </row>
        <row r="181">
          <cell r="F181" t="str">
            <v>.</v>
          </cell>
        </row>
      </sheetData>
      <sheetData sheetId="27">
        <row r="13">
          <cell r="F13" t="str">
            <v>.</v>
          </cell>
        </row>
        <row r="14">
          <cell r="F14" t="str">
            <v>301-001</v>
          </cell>
        </row>
        <row r="15">
          <cell r="F15" t="str">
            <v>301-002</v>
          </cell>
        </row>
        <row r="16">
          <cell r="F16" t="str">
            <v>302-001</v>
          </cell>
        </row>
        <row r="17">
          <cell r="F17" t="str">
            <v>302-002</v>
          </cell>
        </row>
        <row r="18">
          <cell r="F18" t="str">
            <v>302-003</v>
          </cell>
        </row>
        <row r="19">
          <cell r="F19" t="str">
            <v>.</v>
          </cell>
        </row>
        <row r="20">
          <cell r="F20" t="str">
            <v>303-001</v>
          </cell>
        </row>
        <row r="21">
          <cell r="F21" t="str">
            <v>303-002</v>
          </cell>
        </row>
        <row r="22">
          <cell r="F22" t="str">
            <v>303-003</v>
          </cell>
        </row>
        <row r="23">
          <cell r="F23" t="str">
            <v>303-004</v>
          </cell>
        </row>
        <row r="24">
          <cell r="F24" t="str">
            <v>303-005</v>
          </cell>
        </row>
        <row r="25">
          <cell r="F25" t="str">
            <v>304-001</v>
          </cell>
        </row>
        <row r="26">
          <cell r="F26" t="str">
            <v>304-002</v>
          </cell>
        </row>
        <row r="27">
          <cell r="F27" t="str">
            <v>304-003</v>
          </cell>
        </row>
        <row r="28">
          <cell r="F28" t="str">
            <v>.</v>
          </cell>
        </row>
        <row r="29">
          <cell r="F29" t="str">
            <v>.</v>
          </cell>
        </row>
        <row r="30">
          <cell r="F30" t="str">
            <v>.</v>
          </cell>
        </row>
        <row r="31">
          <cell r="F31" t="str">
            <v>305-001</v>
          </cell>
        </row>
        <row r="32">
          <cell r="F32" t="str">
            <v>305-002</v>
          </cell>
        </row>
        <row r="33">
          <cell r="F33" t="str">
            <v>305-003</v>
          </cell>
        </row>
        <row r="34">
          <cell r="F34" t="str">
            <v>305-004</v>
          </cell>
        </row>
        <row r="35">
          <cell r="F35" t="str">
            <v>305-005</v>
          </cell>
        </row>
        <row r="36">
          <cell r="F36" t="str">
            <v>305-006</v>
          </cell>
        </row>
        <row r="37">
          <cell r="F37" t="str">
            <v>305-007</v>
          </cell>
        </row>
        <row r="38">
          <cell r="F38" t="str">
            <v>305-008</v>
          </cell>
        </row>
        <row r="39">
          <cell r="F39" t="str">
            <v>306-001</v>
          </cell>
        </row>
        <row r="40">
          <cell r="F40" t="str">
            <v>306-002</v>
          </cell>
        </row>
        <row r="41">
          <cell r="F41" t="str">
            <v>306-003</v>
          </cell>
        </row>
        <row r="42">
          <cell r="F42" t="str">
            <v>306-004</v>
          </cell>
        </row>
        <row r="43">
          <cell r="F43" t="str">
            <v>306-005</v>
          </cell>
        </row>
        <row r="44">
          <cell r="F44" t="str">
            <v>306-006</v>
          </cell>
        </row>
        <row r="45">
          <cell r="F45" t="str">
            <v>306-007</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306-008</v>
          </cell>
        </row>
        <row r="71">
          <cell r="F71" t="str">
            <v>.</v>
          </cell>
        </row>
        <row r="72">
          <cell r="F72" t="str">
            <v>307-001</v>
          </cell>
        </row>
        <row r="73">
          <cell r="F73" t="str">
            <v>307-002</v>
          </cell>
        </row>
        <row r="74">
          <cell r="F74" t="str">
            <v>307-003</v>
          </cell>
        </row>
        <row r="75">
          <cell r="F75" t="str">
            <v>307-004</v>
          </cell>
        </row>
        <row r="76">
          <cell r="F76" t="str">
            <v>307-005</v>
          </cell>
        </row>
        <row r="77">
          <cell r="F77" t="str">
            <v>307-006</v>
          </cell>
        </row>
        <row r="78">
          <cell r="F78" t="str">
            <v>307-007</v>
          </cell>
        </row>
        <row r="79">
          <cell r="F79" t="str">
            <v>307-008</v>
          </cell>
        </row>
        <row r="80">
          <cell r="F80" t="str">
            <v>307-009</v>
          </cell>
        </row>
        <row r="81">
          <cell r="F81" t="str">
            <v>307-010</v>
          </cell>
        </row>
        <row r="82">
          <cell r="F82" t="str">
            <v>307-011</v>
          </cell>
        </row>
        <row r="83">
          <cell r="F83" t="str">
            <v>307-012</v>
          </cell>
        </row>
        <row r="84">
          <cell r="F84" t="str">
            <v>307-013</v>
          </cell>
        </row>
        <row r="85">
          <cell r="F85" t="str">
            <v>307-014</v>
          </cell>
        </row>
        <row r="86">
          <cell r="F86" t="str">
            <v>.</v>
          </cell>
        </row>
        <row r="87">
          <cell r="F87" t="str">
            <v>310-001</v>
          </cell>
        </row>
        <row r="88">
          <cell r="F88" t="str">
            <v>310-002</v>
          </cell>
        </row>
        <row r="89">
          <cell r="F89" t="str">
            <v>307-015</v>
          </cell>
        </row>
        <row r="90">
          <cell r="F90" t="str">
            <v>309-001</v>
          </cell>
        </row>
        <row r="91">
          <cell r="F91" t="str">
            <v>309-002</v>
          </cell>
        </row>
        <row r="92">
          <cell r="F92" t="str">
            <v>310-003</v>
          </cell>
        </row>
        <row r="93">
          <cell r="F93" t="str">
            <v>310-004</v>
          </cell>
        </row>
        <row r="94">
          <cell r="F94" t="str">
            <v>310-005</v>
          </cell>
        </row>
        <row r="95">
          <cell r="F95" t="str">
            <v>308-001</v>
          </cell>
        </row>
        <row r="96">
          <cell r="F96" t="str">
            <v>310-006</v>
          </cell>
        </row>
        <row r="97">
          <cell r="F97" t="str">
            <v>310-007</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310-008</v>
          </cell>
        </row>
        <row r="129">
          <cell r="F129" t="str">
            <v>.</v>
          </cell>
        </row>
        <row r="130">
          <cell r="F130" t="str">
            <v>311-001</v>
          </cell>
        </row>
        <row r="131">
          <cell r="F131" t="str">
            <v>311-002</v>
          </cell>
        </row>
        <row r="132">
          <cell r="F132" t="str">
            <v>312-001</v>
          </cell>
        </row>
        <row r="133">
          <cell r="F133" t="str">
            <v>313-001</v>
          </cell>
        </row>
        <row r="134">
          <cell r="F134" t="str">
            <v>313-002</v>
          </cell>
        </row>
        <row r="135">
          <cell r="F135" t="str">
            <v>313-003</v>
          </cell>
        </row>
        <row r="136">
          <cell r="F136" t="str">
            <v>313-004</v>
          </cell>
        </row>
        <row r="137">
          <cell r="F137" t="str">
            <v>311-003</v>
          </cell>
        </row>
        <row r="138">
          <cell r="F138" t="str">
            <v>.</v>
          </cell>
        </row>
        <row r="139">
          <cell r="F139" t="str">
            <v>.</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28">
        <row r="13">
          <cell r="F13" t="str">
            <v>.</v>
          </cell>
        </row>
        <row r="14">
          <cell r="F14" t="str">
            <v>401-001</v>
          </cell>
        </row>
        <row r="15">
          <cell r="F15" t="str">
            <v>401-002</v>
          </cell>
        </row>
        <row r="16">
          <cell r="F16" t="str">
            <v>402-001</v>
          </cell>
        </row>
        <row r="17">
          <cell r="F17" t="str">
            <v>402-002</v>
          </cell>
        </row>
        <row r="18">
          <cell r="F18" t="str">
            <v>402-003</v>
          </cell>
        </row>
        <row r="19">
          <cell r="F19" t="str">
            <v>.</v>
          </cell>
        </row>
        <row r="20">
          <cell r="F20" t="str">
            <v>403-001</v>
          </cell>
        </row>
        <row r="21">
          <cell r="F21" t="str">
            <v>403-002</v>
          </cell>
        </row>
        <row r="22">
          <cell r="F22" t="str">
            <v>403-003</v>
          </cell>
        </row>
        <row r="23">
          <cell r="F23" t="str">
            <v>403-004</v>
          </cell>
        </row>
        <row r="24">
          <cell r="F24" t="str">
            <v>403-005</v>
          </cell>
        </row>
        <row r="25">
          <cell r="F25" t="str">
            <v>404-001</v>
          </cell>
        </row>
        <row r="26">
          <cell r="F26" t="str">
            <v>404-002</v>
          </cell>
        </row>
        <row r="27">
          <cell r="F27" t="str">
            <v>404-003</v>
          </cell>
        </row>
        <row r="28">
          <cell r="F28" t="str">
            <v>.</v>
          </cell>
        </row>
        <row r="29">
          <cell r="F29" t="str">
            <v>.</v>
          </cell>
        </row>
        <row r="30">
          <cell r="F30" t="str">
            <v>.</v>
          </cell>
        </row>
        <row r="31">
          <cell r="F31" t="str">
            <v>405-001</v>
          </cell>
        </row>
        <row r="32">
          <cell r="F32" t="str">
            <v>405-002</v>
          </cell>
        </row>
        <row r="33">
          <cell r="F33" t="str">
            <v>405-003</v>
          </cell>
        </row>
        <row r="34">
          <cell r="F34" t="str">
            <v>405-004</v>
          </cell>
        </row>
        <row r="35">
          <cell r="F35" t="str">
            <v>405-005</v>
          </cell>
        </row>
        <row r="36">
          <cell r="F36" t="str">
            <v>405-006</v>
          </cell>
        </row>
        <row r="37">
          <cell r="F37" t="str">
            <v>405-007</v>
          </cell>
        </row>
        <row r="38">
          <cell r="F38" t="str">
            <v>405-008</v>
          </cell>
        </row>
        <row r="39">
          <cell r="F39" t="str">
            <v>406-001</v>
          </cell>
        </row>
        <row r="40">
          <cell r="F40" t="str">
            <v>406-002</v>
          </cell>
        </row>
        <row r="41">
          <cell r="F41" t="str">
            <v>406-003</v>
          </cell>
        </row>
        <row r="42">
          <cell r="F42" t="str">
            <v>406-004</v>
          </cell>
        </row>
        <row r="43">
          <cell r="F43" t="str">
            <v>406-005</v>
          </cell>
        </row>
        <row r="44">
          <cell r="F44" t="str">
            <v>406-006</v>
          </cell>
        </row>
        <row r="45">
          <cell r="F45" t="str">
            <v>406-007</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406-008</v>
          </cell>
        </row>
        <row r="71">
          <cell r="F71" t="str">
            <v>.</v>
          </cell>
        </row>
        <row r="72">
          <cell r="F72" t="str">
            <v>407-001</v>
          </cell>
        </row>
        <row r="73">
          <cell r="F73" t="str">
            <v>407-002</v>
          </cell>
        </row>
        <row r="74">
          <cell r="F74" t="str">
            <v>407-003</v>
          </cell>
        </row>
        <row r="75">
          <cell r="F75" t="str">
            <v>407-004</v>
          </cell>
        </row>
        <row r="76">
          <cell r="F76" t="str">
            <v>407-005</v>
          </cell>
        </row>
        <row r="77">
          <cell r="F77" t="str">
            <v>407-006</v>
          </cell>
        </row>
        <row r="78">
          <cell r="F78" t="str">
            <v>407-007</v>
          </cell>
        </row>
        <row r="79">
          <cell r="F79" t="str">
            <v>407-008</v>
          </cell>
        </row>
        <row r="80">
          <cell r="F80" t="str">
            <v>407-009</v>
          </cell>
        </row>
        <row r="81">
          <cell r="F81" t="str">
            <v>407-010</v>
          </cell>
        </row>
        <row r="82">
          <cell r="F82" t="str">
            <v>407-011</v>
          </cell>
        </row>
        <row r="83">
          <cell r="F83" t="str">
            <v>407-012</v>
          </cell>
        </row>
        <row r="84">
          <cell r="F84" t="str">
            <v>407-013</v>
          </cell>
        </row>
        <row r="85">
          <cell r="F85" t="str">
            <v>407-014</v>
          </cell>
        </row>
        <row r="86">
          <cell r="F86" t="str">
            <v>.</v>
          </cell>
        </row>
        <row r="87">
          <cell r="F87" t="str">
            <v>410-001</v>
          </cell>
        </row>
        <row r="88">
          <cell r="F88" t="str">
            <v>410-002</v>
          </cell>
        </row>
        <row r="89">
          <cell r="F89" t="str">
            <v>407-015</v>
          </cell>
        </row>
        <row r="90">
          <cell r="F90" t="str">
            <v>409-001</v>
          </cell>
        </row>
        <row r="91">
          <cell r="F91" t="str">
            <v>409-002</v>
          </cell>
        </row>
        <row r="92">
          <cell r="F92" t="str">
            <v>410-003</v>
          </cell>
        </row>
        <row r="93">
          <cell r="F93" t="str">
            <v>410-004</v>
          </cell>
        </row>
        <row r="94">
          <cell r="F94" t="str">
            <v>410-005</v>
          </cell>
        </row>
        <row r="95">
          <cell r="F95" t="str">
            <v>408-001</v>
          </cell>
        </row>
        <row r="96">
          <cell r="F96" t="str">
            <v>410-006</v>
          </cell>
        </row>
        <row r="97">
          <cell r="F97" t="str">
            <v>410-007</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410-008</v>
          </cell>
        </row>
        <row r="129">
          <cell r="F129" t="str">
            <v>.</v>
          </cell>
        </row>
        <row r="130">
          <cell r="F130" t="str">
            <v>411-001</v>
          </cell>
        </row>
        <row r="131">
          <cell r="F131" t="str">
            <v>411-002</v>
          </cell>
        </row>
        <row r="132">
          <cell r="F132" t="str">
            <v>412-001</v>
          </cell>
        </row>
        <row r="133">
          <cell r="F133" t="str">
            <v>413-001</v>
          </cell>
        </row>
        <row r="134">
          <cell r="F134" t="str">
            <v>413-002</v>
          </cell>
        </row>
        <row r="135">
          <cell r="F135" t="str">
            <v>413-003</v>
          </cell>
        </row>
        <row r="136">
          <cell r="F136" t="str">
            <v>413-004</v>
          </cell>
        </row>
        <row r="137">
          <cell r="F137" t="str">
            <v>411-003</v>
          </cell>
        </row>
        <row r="138">
          <cell r="F138" t="str">
            <v>.</v>
          </cell>
        </row>
        <row r="139">
          <cell r="F139" t="str">
            <v>.</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29">
        <row r="13">
          <cell r="F13" t="str">
            <v>.</v>
          </cell>
        </row>
        <row r="14">
          <cell r="F14" t="str">
            <v>.</v>
          </cell>
        </row>
        <row r="15">
          <cell r="F15" t="str">
            <v>.</v>
          </cell>
        </row>
        <row r="16">
          <cell r="F16" t="str">
            <v>501-001</v>
          </cell>
        </row>
        <row r="17">
          <cell r="F17" t="str">
            <v>501-002</v>
          </cell>
        </row>
        <row r="18">
          <cell r="F18" t="str">
            <v>.</v>
          </cell>
        </row>
        <row r="19">
          <cell r="F19" t="str">
            <v>.</v>
          </cell>
        </row>
        <row r="20">
          <cell r="F20" t="str">
            <v>501-003</v>
          </cell>
        </row>
        <row r="21">
          <cell r="F21" t="str">
            <v>.</v>
          </cell>
        </row>
        <row r="22">
          <cell r="F22" t="str">
            <v>501-004</v>
          </cell>
        </row>
        <row r="23">
          <cell r="F23" t="str">
            <v>501-005</v>
          </cell>
        </row>
        <row r="24">
          <cell r="F24" t="str">
            <v>501-006</v>
          </cell>
        </row>
        <row r="25">
          <cell r="F25" t="str">
            <v>501-007</v>
          </cell>
        </row>
        <row r="26">
          <cell r="F26" t="str">
            <v>501-008</v>
          </cell>
        </row>
        <row r="27">
          <cell r="F27" t="str">
            <v>501-009</v>
          </cell>
        </row>
        <row r="28">
          <cell r="F28" t="str">
            <v>501-010</v>
          </cell>
        </row>
        <row r="29">
          <cell r="F29" t="str">
            <v>501-011</v>
          </cell>
        </row>
        <row r="30">
          <cell r="F30" t="str">
            <v>.</v>
          </cell>
        </row>
        <row r="31">
          <cell r="F31" t="str">
            <v>.</v>
          </cell>
        </row>
        <row r="32">
          <cell r="F32" t="str">
            <v>.</v>
          </cell>
        </row>
        <row r="33">
          <cell r="F33" t="str">
            <v>.</v>
          </cell>
        </row>
        <row r="34">
          <cell r="F34" t="str">
            <v>.</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501-012</v>
          </cell>
        </row>
        <row r="71">
          <cell r="F71" t="str">
            <v>.</v>
          </cell>
        </row>
        <row r="72">
          <cell r="F72" t="str">
            <v>502-001</v>
          </cell>
        </row>
        <row r="73">
          <cell r="F73" t="str">
            <v>502-002</v>
          </cell>
        </row>
        <row r="74">
          <cell r="F74" t="str">
            <v>502-003</v>
          </cell>
        </row>
        <row r="75">
          <cell r="F75" t="str">
            <v>.</v>
          </cell>
        </row>
        <row r="76">
          <cell r="F76" t="str">
            <v>502-004</v>
          </cell>
        </row>
        <row r="77">
          <cell r="F77" t="str">
            <v>502-005</v>
          </cell>
        </row>
        <row r="78">
          <cell r="F78" t="str">
            <v>502-006</v>
          </cell>
        </row>
        <row r="79">
          <cell r="F79" t="str">
            <v>502-007</v>
          </cell>
        </row>
        <row r="80">
          <cell r="F80" t="str">
            <v>502-008</v>
          </cell>
        </row>
        <row r="81">
          <cell r="F81" t="str">
            <v>502-009</v>
          </cell>
        </row>
        <row r="82">
          <cell r="F82" t="str">
            <v>502-010</v>
          </cell>
        </row>
        <row r="83">
          <cell r="F83" t="str">
            <v>502-011</v>
          </cell>
        </row>
        <row r="84">
          <cell r="F84" t="str">
            <v>.</v>
          </cell>
        </row>
        <row r="85">
          <cell r="F85" t="str">
            <v>502-012</v>
          </cell>
        </row>
        <row r="86">
          <cell r="F86" t="str">
            <v>502-013</v>
          </cell>
        </row>
        <row r="87">
          <cell r="F87" t="str">
            <v>502-014</v>
          </cell>
        </row>
        <row r="88">
          <cell r="F88" t="str">
            <v>502-015</v>
          </cell>
        </row>
        <row r="89">
          <cell r="F89" t="str">
            <v>502-016</v>
          </cell>
        </row>
        <row r="90">
          <cell r="F90" t="str">
            <v>.</v>
          </cell>
        </row>
        <row r="91">
          <cell r="F91" t="str">
            <v>502-017</v>
          </cell>
        </row>
        <row r="92">
          <cell r="F92" t="str">
            <v>.</v>
          </cell>
        </row>
        <row r="93">
          <cell r="F93" t="str">
            <v>502-018</v>
          </cell>
        </row>
        <row r="94">
          <cell r="F94" t="str">
            <v>502-019</v>
          </cell>
        </row>
        <row r="95">
          <cell r="F95" t="str">
            <v>502-020</v>
          </cell>
        </row>
        <row r="96">
          <cell r="F96" t="str">
            <v>502-021</v>
          </cell>
        </row>
        <row r="97">
          <cell r="F97" t="str">
            <v>502-022</v>
          </cell>
        </row>
        <row r="98">
          <cell r="F98" t="str">
            <v>502-023</v>
          </cell>
        </row>
        <row r="99">
          <cell r="F99" t="str">
            <v>502-024</v>
          </cell>
        </row>
        <row r="100">
          <cell r="F100" t="str">
            <v>502-025</v>
          </cell>
        </row>
        <row r="101">
          <cell r="F101" t="str">
            <v>.</v>
          </cell>
        </row>
        <row r="102">
          <cell r="F102" t="str">
            <v>.</v>
          </cell>
        </row>
        <row r="103">
          <cell r="F103" t="str">
            <v>502-026</v>
          </cell>
        </row>
        <row r="104">
          <cell r="F104" t="str">
            <v>502-027</v>
          </cell>
        </row>
        <row r="105">
          <cell r="F105" t="str">
            <v>502-028</v>
          </cell>
        </row>
        <row r="106">
          <cell r="F106" t="str">
            <v>502-029</v>
          </cell>
        </row>
        <row r="107">
          <cell r="F107" t="str">
            <v>502-030</v>
          </cell>
        </row>
        <row r="108">
          <cell r="F108" t="str">
            <v>502-031</v>
          </cell>
        </row>
        <row r="109">
          <cell r="F109" t="str">
            <v>502-032</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502-033</v>
          </cell>
        </row>
        <row r="129">
          <cell r="F129" t="str">
            <v>.</v>
          </cell>
        </row>
        <row r="130">
          <cell r="F130" t="str">
            <v>503-001</v>
          </cell>
        </row>
        <row r="131">
          <cell r="F131" t="str">
            <v>503-002</v>
          </cell>
        </row>
        <row r="132">
          <cell r="F132" t="str">
            <v>503-003</v>
          </cell>
        </row>
        <row r="133">
          <cell r="F133" t="str">
            <v>503-004</v>
          </cell>
        </row>
        <row r="134">
          <cell r="F134" t="str">
            <v>503-005</v>
          </cell>
        </row>
        <row r="135">
          <cell r="F135" t="str">
            <v>503-006</v>
          </cell>
        </row>
        <row r="136">
          <cell r="F136" t="str">
            <v>503-007</v>
          </cell>
        </row>
        <row r="137">
          <cell r="F137" t="str">
            <v>503-008</v>
          </cell>
        </row>
        <row r="138">
          <cell r="F138" t="str">
            <v>503-009</v>
          </cell>
        </row>
        <row r="139">
          <cell r="F139" t="str">
            <v>503-010</v>
          </cell>
        </row>
        <row r="140">
          <cell r="F140" t="str">
            <v>503-011</v>
          </cell>
        </row>
        <row r="141">
          <cell r="F141" t="str">
            <v>503-012</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0">
        <row r="13">
          <cell r="F13" t="str">
            <v>.</v>
          </cell>
        </row>
        <row r="14">
          <cell r="F14" t="str">
            <v>.</v>
          </cell>
        </row>
        <row r="15">
          <cell r="F15" t="str">
            <v>.</v>
          </cell>
        </row>
        <row r="16">
          <cell r="F16" t="str">
            <v>601-001</v>
          </cell>
        </row>
        <row r="17">
          <cell r="F17" t="str">
            <v>601-002</v>
          </cell>
        </row>
        <row r="18">
          <cell r="F18" t="str">
            <v>.</v>
          </cell>
        </row>
        <row r="19">
          <cell r="F19" t="str">
            <v>.</v>
          </cell>
        </row>
        <row r="20">
          <cell r="F20" t="str">
            <v>601-003</v>
          </cell>
        </row>
        <row r="21">
          <cell r="F21" t="str">
            <v>.</v>
          </cell>
        </row>
        <row r="22">
          <cell r="F22" t="str">
            <v>601-004</v>
          </cell>
        </row>
        <row r="23">
          <cell r="F23" t="str">
            <v>601-005</v>
          </cell>
        </row>
        <row r="24">
          <cell r="F24" t="str">
            <v>601-006</v>
          </cell>
        </row>
        <row r="25">
          <cell r="F25" t="str">
            <v>601-007</v>
          </cell>
        </row>
        <row r="26">
          <cell r="F26" t="str">
            <v>601-008</v>
          </cell>
        </row>
        <row r="27">
          <cell r="F27" t="str">
            <v>601-009</v>
          </cell>
        </row>
        <row r="28">
          <cell r="F28" t="str">
            <v>601-010</v>
          </cell>
        </row>
        <row r="29">
          <cell r="F29" t="str">
            <v>601-011</v>
          </cell>
        </row>
        <row r="30">
          <cell r="F30" t="str">
            <v>.</v>
          </cell>
        </row>
        <row r="31">
          <cell r="F31" t="str">
            <v>.</v>
          </cell>
        </row>
        <row r="32">
          <cell r="F32" t="str">
            <v>.</v>
          </cell>
        </row>
        <row r="33">
          <cell r="F33" t="str">
            <v>.</v>
          </cell>
        </row>
        <row r="34">
          <cell r="F34" t="str">
            <v>.</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601-012</v>
          </cell>
        </row>
        <row r="71">
          <cell r="F71" t="str">
            <v>.</v>
          </cell>
        </row>
        <row r="72">
          <cell r="F72" t="str">
            <v>602-001</v>
          </cell>
        </row>
        <row r="73">
          <cell r="F73" t="str">
            <v>602-002</v>
          </cell>
        </row>
        <row r="74">
          <cell r="F74" t="str">
            <v>602-003</v>
          </cell>
        </row>
        <row r="75">
          <cell r="F75" t="str">
            <v>.</v>
          </cell>
        </row>
        <row r="76">
          <cell r="F76" t="str">
            <v>602-004</v>
          </cell>
        </row>
        <row r="77">
          <cell r="F77" t="str">
            <v>602-005</v>
          </cell>
        </row>
        <row r="78">
          <cell r="F78" t="str">
            <v>602-006</v>
          </cell>
        </row>
        <row r="79">
          <cell r="F79" t="str">
            <v>602-007</v>
          </cell>
        </row>
        <row r="80">
          <cell r="F80" t="str">
            <v>602-008</v>
          </cell>
        </row>
        <row r="81">
          <cell r="F81" t="str">
            <v>602-009</v>
          </cell>
        </row>
        <row r="82">
          <cell r="F82" t="str">
            <v>602-010</v>
          </cell>
        </row>
        <row r="83">
          <cell r="F83" t="str">
            <v>602-011</v>
          </cell>
        </row>
        <row r="84">
          <cell r="F84" t="str">
            <v>.</v>
          </cell>
        </row>
        <row r="85">
          <cell r="F85" t="str">
            <v>602-012</v>
          </cell>
        </row>
        <row r="86">
          <cell r="F86" t="str">
            <v>602-013</v>
          </cell>
        </row>
        <row r="87">
          <cell r="F87" t="str">
            <v>602-014</v>
          </cell>
        </row>
        <row r="88">
          <cell r="F88" t="str">
            <v>602-015</v>
          </cell>
        </row>
        <row r="89">
          <cell r="F89" t="str">
            <v>602-016</v>
          </cell>
        </row>
        <row r="90">
          <cell r="F90" t="str">
            <v>.</v>
          </cell>
        </row>
        <row r="91">
          <cell r="F91" t="str">
            <v>602-017</v>
          </cell>
        </row>
        <row r="92">
          <cell r="F92" t="str">
            <v>.</v>
          </cell>
        </row>
        <row r="93">
          <cell r="F93" t="str">
            <v>602-018</v>
          </cell>
        </row>
        <row r="94">
          <cell r="F94" t="str">
            <v>602-019</v>
          </cell>
        </row>
        <row r="95">
          <cell r="F95" t="str">
            <v>602-020</v>
          </cell>
        </row>
        <row r="96">
          <cell r="F96" t="str">
            <v>602-021</v>
          </cell>
        </row>
        <row r="97">
          <cell r="F97" t="str">
            <v>602-022</v>
          </cell>
        </row>
        <row r="98">
          <cell r="F98" t="str">
            <v>602-023</v>
          </cell>
        </row>
        <row r="99">
          <cell r="F99" t="str">
            <v>602-024</v>
          </cell>
        </row>
        <row r="100">
          <cell r="F100" t="str">
            <v>602-025</v>
          </cell>
        </row>
        <row r="101">
          <cell r="F101" t="str">
            <v>.</v>
          </cell>
        </row>
        <row r="102">
          <cell r="F102" t="str">
            <v>.</v>
          </cell>
        </row>
        <row r="103">
          <cell r="F103" t="str">
            <v>602-026</v>
          </cell>
        </row>
        <row r="104">
          <cell r="F104" t="str">
            <v>602-027</v>
          </cell>
        </row>
        <row r="105">
          <cell r="F105" t="str">
            <v>602-028</v>
          </cell>
        </row>
        <row r="106">
          <cell r="F106" t="str">
            <v>602-029</v>
          </cell>
        </row>
        <row r="107">
          <cell r="F107" t="str">
            <v>602-030</v>
          </cell>
        </row>
        <row r="108">
          <cell r="F108" t="str">
            <v>602-031</v>
          </cell>
        </row>
        <row r="109">
          <cell r="F109" t="str">
            <v>602-032</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602-033</v>
          </cell>
        </row>
        <row r="129">
          <cell r="F129" t="str">
            <v>.</v>
          </cell>
        </row>
        <row r="130">
          <cell r="F130" t="str">
            <v>603-001</v>
          </cell>
        </row>
        <row r="131">
          <cell r="F131" t="str">
            <v>603-002</v>
          </cell>
        </row>
        <row r="132">
          <cell r="F132" t="str">
            <v>603-003</v>
          </cell>
        </row>
        <row r="133">
          <cell r="F133" t="str">
            <v>603-004</v>
          </cell>
        </row>
        <row r="134">
          <cell r="F134" t="str">
            <v>603-005</v>
          </cell>
        </row>
        <row r="135">
          <cell r="F135" t="str">
            <v>603-006</v>
          </cell>
        </row>
        <row r="136">
          <cell r="F136" t="str">
            <v>603-007</v>
          </cell>
        </row>
        <row r="137">
          <cell r="F137" t="str">
            <v>603-008</v>
          </cell>
        </row>
        <row r="138">
          <cell r="F138" t="str">
            <v>603-009</v>
          </cell>
        </row>
        <row r="139">
          <cell r="F139" t="str">
            <v>603-010</v>
          </cell>
        </row>
        <row r="140">
          <cell r="F140" t="str">
            <v>603-011</v>
          </cell>
        </row>
        <row r="141">
          <cell r="F141" t="str">
            <v>603-012</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1">
        <row r="13">
          <cell r="F13" t="str">
            <v>.</v>
          </cell>
        </row>
        <row r="14">
          <cell r="F14" t="str">
            <v>701-001</v>
          </cell>
        </row>
        <row r="15">
          <cell r="F15" t="str">
            <v>701-002</v>
          </cell>
        </row>
        <row r="16">
          <cell r="F16" t="str">
            <v>702-001</v>
          </cell>
        </row>
        <row r="17">
          <cell r="F17" t="str">
            <v>702-002</v>
          </cell>
        </row>
        <row r="18">
          <cell r="F18" t="str">
            <v>702-003</v>
          </cell>
        </row>
        <row r="19">
          <cell r="F19" t="str">
            <v>.</v>
          </cell>
        </row>
        <row r="20">
          <cell r="F20" t="str">
            <v>703-001</v>
          </cell>
        </row>
        <row r="21">
          <cell r="F21" t="str">
            <v>703-002</v>
          </cell>
        </row>
        <row r="22">
          <cell r="F22" t="str">
            <v>703-003</v>
          </cell>
        </row>
        <row r="23">
          <cell r="F23" t="str">
            <v>703-004</v>
          </cell>
        </row>
        <row r="24">
          <cell r="F24" t="str">
            <v>704-001</v>
          </cell>
        </row>
        <row r="25">
          <cell r="F25" t="str">
            <v>704-002</v>
          </cell>
        </row>
        <row r="26">
          <cell r="F26" t="str">
            <v>704-003</v>
          </cell>
        </row>
        <row r="27">
          <cell r="F27" t="str">
            <v>704-004</v>
          </cell>
        </row>
        <row r="28">
          <cell r="F28" t="str">
            <v>705-001</v>
          </cell>
        </row>
        <row r="29">
          <cell r="F29" t="str">
            <v>705-002</v>
          </cell>
        </row>
        <row r="30">
          <cell r="F30" t="str">
            <v>705-003</v>
          </cell>
        </row>
        <row r="31">
          <cell r="F31" t="str">
            <v>705-004</v>
          </cell>
        </row>
        <row r="32">
          <cell r="F32" t="str">
            <v>705-005</v>
          </cell>
        </row>
        <row r="33">
          <cell r="F33" t="str">
            <v>705-006</v>
          </cell>
        </row>
        <row r="34">
          <cell r="F34" t="str">
            <v>705-007</v>
          </cell>
        </row>
        <row r="35">
          <cell r="F35" t="str">
            <v>705-008</v>
          </cell>
        </row>
        <row r="36">
          <cell r="F36" t="str">
            <v>.</v>
          </cell>
        </row>
        <row r="37">
          <cell r="F37" t="str">
            <v>705-009</v>
          </cell>
        </row>
        <row r="38">
          <cell r="F38" t="str">
            <v>.</v>
          </cell>
        </row>
        <row r="39">
          <cell r="F39" t="str">
            <v>705-010</v>
          </cell>
        </row>
        <row r="40">
          <cell r="F40" t="str">
            <v>705-011</v>
          </cell>
        </row>
        <row r="41">
          <cell r="F41" t="str">
            <v>705-012</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706-001</v>
          </cell>
        </row>
        <row r="71">
          <cell r="F71" t="str">
            <v>.</v>
          </cell>
        </row>
        <row r="72">
          <cell r="F72" t="str">
            <v>707-001</v>
          </cell>
        </row>
        <row r="73">
          <cell r="F73" t="str">
            <v>707-002</v>
          </cell>
        </row>
        <row r="74">
          <cell r="F74" t="str">
            <v>709-001</v>
          </cell>
        </row>
        <row r="75">
          <cell r="F75" t="str">
            <v>709-002</v>
          </cell>
        </row>
        <row r="76">
          <cell r="F76" t="str">
            <v>709-003</v>
          </cell>
        </row>
        <row r="77">
          <cell r="F77" t="str">
            <v>710-001</v>
          </cell>
        </row>
        <row r="78">
          <cell r="F78" t="str">
            <v>707-003</v>
          </cell>
        </row>
        <row r="79">
          <cell r="F79" t="str">
            <v>707-004</v>
          </cell>
        </row>
        <row r="80">
          <cell r="F80" t="str">
            <v>710-002</v>
          </cell>
        </row>
        <row r="81">
          <cell r="F81" t="str">
            <v>710-003</v>
          </cell>
        </row>
        <row r="82">
          <cell r="F82" t="str">
            <v>707-005</v>
          </cell>
        </row>
        <row r="83">
          <cell r="F83" t="str">
            <v>710-004</v>
          </cell>
        </row>
        <row r="84">
          <cell r="F84" t="str">
            <v>707-006</v>
          </cell>
        </row>
        <row r="85">
          <cell r="F85" t="str">
            <v>707-007</v>
          </cell>
        </row>
        <row r="86">
          <cell r="F86" t="str">
            <v>710-005</v>
          </cell>
        </row>
        <row r="87">
          <cell r="F87" t="str">
            <v>707-008</v>
          </cell>
        </row>
        <row r="88">
          <cell r="F88" t="str">
            <v>707-009</v>
          </cell>
        </row>
        <row r="89">
          <cell r="F89" t="str">
            <v>707-010</v>
          </cell>
        </row>
        <row r="90">
          <cell r="F90" t="str">
            <v>707-011</v>
          </cell>
        </row>
        <row r="91">
          <cell r="F91" t="str">
            <v>707-012</v>
          </cell>
        </row>
        <row r="92">
          <cell r="F92" t="str">
            <v>707-013</v>
          </cell>
        </row>
        <row r="93">
          <cell r="F93" t="str">
            <v>707-014</v>
          </cell>
        </row>
        <row r="94">
          <cell r="F94" t="str">
            <v>707-015</v>
          </cell>
        </row>
        <row r="95">
          <cell r="F95" t="str">
            <v>.</v>
          </cell>
        </row>
        <row r="96">
          <cell r="F96" t="str">
            <v>.</v>
          </cell>
        </row>
        <row r="97">
          <cell r="F97" t="str">
            <v>707-016</v>
          </cell>
        </row>
        <row r="98">
          <cell r="F98" t="str">
            <v>707-017</v>
          </cell>
        </row>
        <row r="99">
          <cell r="F99" t="str">
            <v>707-018</v>
          </cell>
        </row>
        <row r="100">
          <cell r="F100" t="str">
            <v>707-019</v>
          </cell>
        </row>
        <row r="101">
          <cell r="F101" t="str">
            <v>707-020</v>
          </cell>
        </row>
        <row r="102">
          <cell r="F102" t="str">
            <v>707-021</v>
          </cell>
        </row>
        <row r="103">
          <cell r="F103" t="str">
            <v>707-022</v>
          </cell>
        </row>
        <row r="104">
          <cell r="F104" t="str">
            <v>707-023</v>
          </cell>
        </row>
        <row r="105">
          <cell r="F105" t="str">
            <v>707-024</v>
          </cell>
        </row>
        <row r="106">
          <cell r="F106" t="str">
            <v>707-025</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710-006</v>
          </cell>
        </row>
        <row r="129">
          <cell r="F129" t="str">
            <v>.</v>
          </cell>
        </row>
        <row r="130">
          <cell r="F130" t="str">
            <v>711-001</v>
          </cell>
        </row>
        <row r="131">
          <cell r="F131" t="str">
            <v>711-002</v>
          </cell>
        </row>
        <row r="132">
          <cell r="F132" t="str">
            <v>711-003</v>
          </cell>
        </row>
        <row r="133">
          <cell r="F133" t="str">
            <v>712-001</v>
          </cell>
        </row>
        <row r="134">
          <cell r="F134" t="str">
            <v>713-001</v>
          </cell>
        </row>
        <row r="135">
          <cell r="F135" t="str">
            <v>713-002</v>
          </cell>
        </row>
        <row r="136">
          <cell r="F136" t="str">
            <v>713-003</v>
          </cell>
        </row>
        <row r="137">
          <cell r="F137" t="str">
            <v>713-004</v>
          </cell>
        </row>
        <row r="138">
          <cell r="F138" t="str">
            <v>713-005</v>
          </cell>
        </row>
        <row r="139">
          <cell r="F139" t="str">
            <v>711-004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2">
        <row r="13">
          <cell r="F13" t="str">
            <v>.</v>
          </cell>
        </row>
        <row r="14">
          <cell r="F14" t="str">
            <v>801-001</v>
          </cell>
        </row>
        <row r="15">
          <cell r="F15" t="str">
            <v>801-002</v>
          </cell>
        </row>
        <row r="16">
          <cell r="F16" t="str">
            <v>802-001</v>
          </cell>
        </row>
        <row r="17">
          <cell r="F17" t="str">
            <v>802-002</v>
          </cell>
        </row>
        <row r="18">
          <cell r="F18" t="str">
            <v>802-003</v>
          </cell>
        </row>
        <row r="19">
          <cell r="F19" t="str">
            <v>.</v>
          </cell>
        </row>
        <row r="20">
          <cell r="F20" t="str">
            <v>803-001</v>
          </cell>
        </row>
        <row r="21">
          <cell r="F21" t="str">
            <v>803-002</v>
          </cell>
        </row>
        <row r="22">
          <cell r="F22" t="str">
            <v>803-003</v>
          </cell>
        </row>
        <row r="23">
          <cell r="F23" t="str">
            <v>803-004</v>
          </cell>
        </row>
        <row r="24">
          <cell r="F24" t="str">
            <v>804-001</v>
          </cell>
        </row>
        <row r="25">
          <cell r="F25" t="str">
            <v>804-002</v>
          </cell>
        </row>
        <row r="26">
          <cell r="F26" t="str">
            <v>804-003</v>
          </cell>
        </row>
        <row r="27">
          <cell r="F27" t="str">
            <v>804-004</v>
          </cell>
        </row>
        <row r="28">
          <cell r="F28" t="str">
            <v>805-001</v>
          </cell>
        </row>
        <row r="29">
          <cell r="F29" t="str">
            <v>805-002</v>
          </cell>
        </row>
        <row r="30">
          <cell r="F30" t="str">
            <v>805-003</v>
          </cell>
        </row>
        <row r="31">
          <cell r="F31" t="str">
            <v>805-004</v>
          </cell>
        </row>
        <row r="32">
          <cell r="F32" t="str">
            <v>805-005</v>
          </cell>
        </row>
        <row r="33">
          <cell r="F33" t="str">
            <v>805-006</v>
          </cell>
        </row>
        <row r="34">
          <cell r="F34" t="str">
            <v>805-007</v>
          </cell>
        </row>
        <row r="35">
          <cell r="F35" t="str">
            <v>805-008</v>
          </cell>
        </row>
        <row r="36">
          <cell r="F36" t="str">
            <v>.</v>
          </cell>
        </row>
        <row r="37">
          <cell r="F37" t="str">
            <v>805-009</v>
          </cell>
        </row>
        <row r="38">
          <cell r="F38" t="str">
            <v>.</v>
          </cell>
        </row>
        <row r="39">
          <cell r="F39" t="str">
            <v>805-010</v>
          </cell>
        </row>
        <row r="40">
          <cell r="F40" t="str">
            <v>805-011</v>
          </cell>
        </row>
        <row r="41">
          <cell r="F41" t="str">
            <v>805-012</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806-001</v>
          </cell>
        </row>
        <row r="71">
          <cell r="F71" t="str">
            <v>.</v>
          </cell>
        </row>
        <row r="72">
          <cell r="F72" t="str">
            <v>807-001</v>
          </cell>
        </row>
        <row r="73">
          <cell r="F73" t="str">
            <v>807-002</v>
          </cell>
        </row>
        <row r="74">
          <cell r="F74" t="str">
            <v>809-001</v>
          </cell>
        </row>
        <row r="75">
          <cell r="F75" t="str">
            <v>809-002</v>
          </cell>
        </row>
        <row r="76">
          <cell r="F76" t="str">
            <v>809-003</v>
          </cell>
        </row>
        <row r="77">
          <cell r="F77" t="str">
            <v>810-001</v>
          </cell>
        </row>
        <row r="78">
          <cell r="F78" t="str">
            <v>807-003</v>
          </cell>
        </row>
        <row r="79">
          <cell r="F79" t="str">
            <v>807-004</v>
          </cell>
        </row>
        <row r="80">
          <cell r="F80" t="str">
            <v>810-002</v>
          </cell>
        </row>
        <row r="81">
          <cell r="F81" t="str">
            <v>810-003</v>
          </cell>
        </row>
        <row r="82">
          <cell r="F82" t="str">
            <v>807-005</v>
          </cell>
        </row>
        <row r="83">
          <cell r="F83" t="str">
            <v>810-004</v>
          </cell>
        </row>
        <row r="84">
          <cell r="F84" t="str">
            <v>807-006</v>
          </cell>
        </row>
        <row r="85">
          <cell r="F85" t="str">
            <v>807-007</v>
          </cell>
        </row>
        <row r="86">
          <cell r="F86" t="str">
            <v>810-005</v>
          </cell>
        </row>
        <row r="87">
          <cell r="F87" t="str">
            <v>807-008</v>
          </cell>
        </row>
        <row r="88">
          <cell r="F88" t="str">
            <v>807-009</v>
          </cell>
        </row>
        <row r="89">
          <cell r="F89" t="str">
            <v>807-010</v>
          </cell>
        </row>
        <row r="90">
          <cell r="F90" t="str">
            <v>807-011</v>
          </cell>
        </row>
        <row r="91">
          <cell r="F91" t="str">
            <v>807-012</v>
          </cell>
        </row>
        <row r="92">
          <cell r="F92" t="str">
            <v>807-013</v>
          </cell>
        </row>
        <row r="93">
          <cell r="F93" t="str">
            <v>807-014</v>
          </cell>
        </row>
        <row r="94">
          <cell r="F94" t="str">
            <v>807-015</v>
          </cell>
        </row>
        <row r="95">
          <cell r="F95" t="str">
            <v>.</v>
          </cell>
        </row>
        <row r="96">
          <cell r="F96" t="str">
            <v>.</v>
          </cell>
        </row>
        <row r="97">
          <cell r="F97" t="str">
            <v>807-016</v>
          </cell>
        </row>
        <row r="98">
          <cell r="F98" t="str">
            <v>807-017</v>
          </cell>
        </row>
        <row r="99">
          <cell r="F99" t="str">
            <v>807-018</v>
          </cell>
        </row>
        <row r="100">
          <cell r="F100" t="str">
            <v>807-019</v>
          </cell>
        </row>
        <row r="101">
          <cell r="F101" t="str">
            <v>807-020</v>
          </cell>
        </row>
        <row r="102">
          <cell r="F102" t="str">
            <v>807-021</v>
          </cell>
        </row>
        <row r="103">
          <cell r="F103" t="str">
            <v>807-022</v>
          </cell>
        </row>
        <row r="104">
          <cell r="F104" t="str">
            <v>807-023</v>
          </cell>
        </row>
        <row r="105">
          <cell r="F105" t="str">
            <v>807-024</v>
          </cell>
        </row>
        <row r="106">
          <cell r="F106" t="str">
            <v>807-025</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810-006</v>
          </cell>
        </row>
        <row r="129">
          <cell r="F129" t="str">
            <v>.</v>
          </cell>
        </row>
        <row r="130">
          <cell r="F130" t="str">
            <v>811-001</v>
          </cell>
        </row>
        <row r="131">
          <cell r="F131" t="str">
            <v>811-002</v>
          </cell>
        </row>
        <row r="132">
          <cell r="F132" t="str">
            <v>811-003</v>
          </cell>
        </row>
        <row r="133">
          <cell r="F133" t="str">
            <v>812-001</v>
          </cell>
        </row>
        <row r="134">
          <cell r="F134" t="str">
            <v>813-001</v>
          </cell>
        </row>
        <row r="135">
          <cell r="F135" t="str">
            <v>813-002</v>
          </cell>
        </row>
        <row r="136">
          <cell r="F136" t="str">
            <v>813-003</v>
          </cell>
        </row>
        <row r="137">
          <cell r="F137" t="str">
            <v>813-004</v>
          </cell>
        </row>
        <row r="138">
          <cell r="F138" t="str">
            <v>813-005</v>
          </cell>
        </row>
        <row r="139">
          <cell r="F139" t="str">
            <v>811-004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3">
        <row r="13">
          <cell r="F13" t="str">
            <v>.</v>
          </cell>
        </row>
        <row r="14">
          <cell r="F14" t="str">
            <v>901-001</v>
          </cell>
        </row>
        <row r="15">
          <cell r="F15" t="str">
            <v>901-002</v>
          </cell>
        </row>
        <row r="16">
          <cell r="F16" t="str">
            <v>902-001</v>
          </cell>
        </row>
        <row r="17">
          <cell r="F17" t="str">
            <v>902-002</v>
          </cell>
        </row>
        <row r="18">
          <cell r="F18" t="str">
            <v>902-003</v>
          </cell>
        </row>
        <row r="19">
          <cell r="F19" t="str">
            <v>.</v>
          </cell>
        </row>
        <row r="20">
          <cell r="F20" t="str">
            <v>903-001</v>
          </cell>
        </row>
        <row r="21">
          <cell r="F21" t="str">
            <v>903-002</v>
          </cell>
        </row>
        <row r="22">
          <cell r="F22" t="str">
            <v>903-003</v>
          </cell>
        </row>
        <row r="23">
          <cell r="F23" t="str">
            <v>903-004</v>
          </cell>
        </row>
        <row r="24">
          <cell r="F24" t="str">
            <v>904-001</v>
          </cell>
        </row>
        <row r="25">
          <cell r="F25" t="str">
            <v>904-002</v>
          </cell>
        </row>
        <row r="26">
          <cell r="F26" t="str">
            <v>905-001</v>
          </cell>
        </row>
        <row r="27">
          <cell r="F27" t="str">
            <v>905-002</v>
          </cell>
        </row>
        <row r="28">
          <cell r="F28" t="str">
            <v>905-003</v>
          </cell>
        </row>
        <row r="29">
          <cell r="F29" t="str">
            <v>905-004</v>
          </cell>
        </row>
        <row r="30">
          <cell r="F30" t="str">
            <v>905-005</v>
          </cell>
        </row>
        <row r="31">
          <cell r="F31" t="str">
            <v>905-006</v>
          </cell>
        </row>
        <row r="32">
          <cell r="F32" t="str">
            <v>905-007</v>
          </cell>
        </row>
        <row r="33">
          <cell r="F33" t="str">
            <v>905-008</v>
          </cell>
        </row>
        <row r="34">
          <cell r="F34" t="str">
            <v>906-001</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2">
          <cell r="F62" t="str">
            <v>.</v>
          </cell>
        </row>
        <row r="63">
          <cell r="F63" t="str">
            <v>906-002</v>
          </cell>
        </row>
        <row r="71">
          <cell r="F71" t="str">
            <v>.</v>
          </cell>
        </row>
        <row r="72">
          <cell r="F72" t="str">
            <v>907-001</v>
          </cell>
        </row>
        <row r="73">
          <cell r="F73" t="str">
            <v>907-002</v>
          </cell>
        </row>
        <row r="74">
          <cell r="F74" t="str">
            <v>907-003</v>
          </cell>
        </row>
        <row r="75">
          <cell r="F75" t="str">
            <v>907-004</v>
          </cell>
        </row>
        <row r="76">
          <cell r="F76" t="str">
            <v>907-005</v>
          </cell>
        </row>
        <row r="77">
          <cell r="F77" t="str">
            <v>907-006</v>
          </cell>
        </row>
        <row r="78">
          <cell r="F78" t="str">
            <v>907-007</v>
          </cell>
        </row>
        <row r="79">
          <cell r="F79" t="str">
            <v>907-008</v>
          </cell>
        </row>
        <row r="80">
          <cell r="F80" t="str">
            <v>909-001</v>
          </cell>
        </row>
        <row r="81">
          <cell r="F81" t="str">
            <v>909-002</v>
          </cell>
        </row>
        <row r="82">
          <cell r="F82" t="str">
            <v>909-003</v>
          </cell>
        </row>
        <row r="83">
          <cell r="F83" t="str">
            <v>909-004</v>
          </cell>
        </row>
        <row r="84">
          <cell r="F84" t="str">
            <v>910-001</v>
          </cell>
        </row>
        <row r="85">
          <cell r="F85" t="str">
            <v>910-002</v>
          </cell>
        </row>
        <row r="86">
          <cell r="F86" t="str">
            <v>910-003</v>
          </cell>
        </row>
        <row r="87">
          <cell r="F87" t="str">
            <v>910-004</v>
          </cell>
        </row>
        <row r="88">
          <cell r="F88" t="str">
            <v>907-009</v>
          </cell>
        </row>
        <row r="89">
          <cell r="F89" t="str">
            <v>910-005</v>
          </cell>
        </row>
        <row r="90">
          <cell r="F90" t="str">
            <v>907-010</v>
          </cell>
        </row>
        <row r="91">
          <cell r="F91" t="str">
            <v>908-001</v>
          </cell>
        </row>
        <row r="92">
          <cell r="F92" t="str">
            <v>907-011</v>
          </cell>
        </row>
        <row r="93">
          <cell r="F93" t="str">
            <v>.</v>
          </cell>
        </row>
        <row r="94">
          <cell r="F94" t="str">
            <v>.</v>
          </cell>
        </row>
        <row r="95">
          <cell r="F95" t="str">
            <v>.</v>
          </cell>
        </row>
        <row r="96">
          <cell r="F96" t="str">
            <v>.</v>
          </cell>
        </row>
        <row r="97">
          <cell r="F97" t="str">
            <v>.</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910-006</v>
          </cell>
        </row>
        <row r="129">
          <cell r="F129" t="str">
            <v>.</v>
          </cell>
        </row>
        <row r="130">
          <cell r="F130" t="str">
            <v>911-001</v>
          </cell>
        </row>
        <row r="131">
          <cell r="F131" t="str">
            <v>911-002</v>
          </cell>
        </row>
        <row r="132">
          <cell r="F132" t="str">
            <v>911-003</v>
          </cell>
        </row>
        <row r="133">
          <cell r="F133" t="str">
            <v>912-001</v>
          </cell>
        </row>
        <row r="134">
          <cell r="F134" t="str">
            <v>913-001</v>
          </cell>
        </row>
        <row r="135">
          <cell r="F135" t="str">
            <v>913-002</v>
          </cell>
        </row>
        <row r="136">
          <cell r="F136" t="str">
            <v>913-003</v>
          </cell>
        </row>
        <row r="137">
          <cell r="F137" t="str">
            <v>913-004</v>
          </cell>
        </row>
        <row r="138">
          <cell r="F138" t="str">
            <v>913-005</v>
          </cell>
        </row>
        <row r="139">
          <cell r="F139" t="str">
            <v>911-004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914-001</v>
          </cell>
        </row>
        <row r="177">
          <cell r="F177" t="str">
            <v>914-002</v>
          </cell>
        </row>
        <row r="178">
          <cell r="F178" t="str">
            <v>914-003</v>
          </cell>
        </row>
        <row r="179">
          <cell r="F179" t="str">
            <v>914-004</v>
          </cell>
        </row>
        <row r="180">
          <cell r="F180" t="str">
            <v>914-005</v>
          </cell>
        </row>
        <row r="181">
          <cell r="F181" t="str">
            <v>914-006</v>
          </cell>
        </row>
      </sheetData>
      <sheetData sheetId="34">
        <row r="13">
          <cell r="F13" t="str">
            <v>.</v>
          </cell>
        </row>
        <row r="14">
          <cell r="F14" t="str">
            <v>1001-001</v>
          </cell>
        </row>
        <row r="15">
          <cell r="F15" t="str">
            <v>1001-002</v>
          </cell>
        </row>
        <row r="16">
          <cell r="F16" t="str">
            <v>1002-001</v>
          </cell>
        </row>
        <row r="17">
          <cell r="F17" t="str">
            <v>1002-002</v>
          </cell>
        </row>
        <row r="18">
          <cell r="F18" t="str">
            <v>1002-003</v>
          </cell>
        </row>
        <row r="19">
          <cell r="F19" t="str">
            <v>.</v>
          </cell>
        </row>
        <row r="20">
          <cell r="F20" t="str">
            <v>1003-001</v>
          </cell>
        </row>
        <row r="21">
          <cell r="F21" t="str">
            <v>1003-002</v>
          </cell>
        </row>
        <row r="22">
          <cell r="F22" t="str">
            <v>1003-003</v>
          </cell>
        </row>
        <row r="23">
          <cell r="F23" t="str">
            <v>1003-004</v>
          </cell>
        </row>
        <row r="24">
          <cell r="F24" t="str">
            <v>1004-001</v>
          </cell>
        </row>
        <row r="25">
          <cell r="F25" t="str">
            <v>1004-002</v>
          </cell>
        </row>
        <row r="26">
          <cell r="F26" t="str">
            <v>1004-003</v>
          </cell>
        </row>
        <row r="27">
          <cell r="F27" t="str">
            <v>1004-004</v>
          </cell>
        </row>
        <row r="28">
          <cell r="F28" t="str">
            <v>.</v>
          </cell>
        </row>
        <row r="29">
          <cell r="F29" t="str">
            <v>1005-001</v>
          </cell>
        </row>
        <row r="30">
          <cell r="F30" t="str">
            <v>1005-002</v>
          </cell>
        </row>
        <row r="31">
          <cell r="F31" t="str">
            <v>1005-003</v>
          </cell>
        </row>
        <row r="32">
          <cell r="F32" t="str">
            <v>1005-004</v>
          </cell>
        </row>
        <row r="33">
          <cell r="F33" t="str">
            <v>1005-005</v>
          </cell>
        </row>
        <row r="34">
          <cell r="F34" t="str">
            <v>1005-006</v>
          </cell>
        </row>
        <row r="35">
          <cell r="F35" t="str">
            <v>1005-007</v>
          </cell>
        </row>
        <row r="36">
          <cell r="F36" t="str">
            <v>1005-008</v>
          </cell>
        </row>
        <row r="37">
          <cell r="F37" t="str">
            <v>.</v>
          </cell>
        </row>
        <row r="38">
          <cell r="F38" t="str">
            <v>1006-001</v>
          </cell>
        </row>
        <row r="39">
          <cell r="F39" t="str">
            <v>1006-002</v>
          </cell>
        </row>
        <row r="40">
          <cell r="F40" t="str">
            <v>1006-003</v>
          </cell>
        </row>
        <row r="41">
          <cell r="F41" t="str">
            <v>1006-004</v>
          </cell>
        </row>
        <row r="42">
          <cell r="F42" t="str">
            <v>1006-005</v>
          </cell>
        </row>
        <row r="43">
          <cell r="F43" t="str">
            <v>1006-006</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2">
          <cell r="F62" t="str">
            <v>.</v>
          </cell>
        </row>
        <row r="63">
          <cell r="F63" t="str">
            <v>1006-007</v>
          </cell>
        </row>
        <row r="71">
          <cell r="F71" t="str">
            <v>.</v>
          </cell>
        </row>
        <row r="72">
          <cell r="F72" t="str">
            <v>1009-001</v>
          </cell>
        </row>
        <row r="73">
          <cell r="F73" t="str">
            <v>1009-002</v>
          </cell>
        </row>
        <row r="74">
          <cell r="F74" t="str">
            <v>1009-003</v>
          </cell>
        </row>
        <row r="75">
          <cell r="F75" t="str">
            <v>1009-004</v>
          </cell>
        </row>
        <row r="76">
          <cell r="F76" t="str">
            <v>.</v>
          </cell>
        </row>
        <row r="77">
          <cell r="F77" t="str">
            <v>1007-001</v>
          </cell>
        </row>
        <row r="78">
          <cell r="F78" t="str">
            <v>1007-002</v>
          </cell>
        </row>
        <row r="79">
          <cell r="F79" t="str">
            <v>1007-003</v>
          </cell>
        </row>
        <row r="80">
          <cell r="F80" t="str">
            <v>1007-004</v>
          </cell>
        </row>
        <row r="81">
          <cell r="F81" t="str">
            <v>1007-005</v>
          </cell>
        </row>
        <row r="82">
          <cell r="F82" t="str">
            <v>1007-006</v>
          </cell>
        </row>
        <row r="83">
          <cell r="F83" t="str">
            <v>1007-007</v>
          </cell>
        </row>
        <row r="84">
          <cell r="F84" t="str">
            <v>1007-008</v>
          </cell>
        </row>
        <row r="85">
          <cell r="F85" t="str">
            <v>.</v>
          </cell>
        </row>
        <row r="86">
          <cell r="F86" t="str">
            <v>1007-009</v>
          </cell>
        </row>
        <row r="87">
          <cell r="F87" t="str">
            <v>1008-001</v>
          </cell>
        </row>
        <row r="88">
          <cell r="F88" t="str">
            <v>1010-001</v>
          </cell>
        </row>
        <row r="89">
          <cell r="F89" t="str">
            <v>1010-002</v>
          </cell>
        </row>
        <row r="90">
          <cell r="F90" t="str">
            <v>1010-003</v>
          </cell>
        </row>
        <row r="91">
          <cell r="F91" t="str">
            <v>1010-004</v>
          </cell>
        </row>
        <row r="92">
          <cell r="F92" t="str">
            <v>1010-005</v>
          </cell>
        </row>
        <row r="93">
          <cell r="F93" t="str">
            <v>.</v>
          </cell>
        </row>
        <row r="94">
          <cell r="F94" t="str">
            <v>1007-010</v>
          </cell>
        </row>
        <row r="95">
          <cell r="F95" t="str">
            <v>.</v>
          </cell>
        </row>
        <row r="96">
          <cell r="F96" t="str">
            <v>.</v>
          </cell>
        </row>
        <row r="97">
          <cell r="F97" t="str">
            <v>.</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1010-006</v>
          </cell>
        </row>
        <row r="129">
          <cell r="F129" t="str">
            <v>.</v>
          </cell>
        </row>
        <row r="130">
          <cell r="F130" t="str">
            <v>1011-001</v>
          </cell>
        </row>
        <row r="131">
          <cell r="F131" t="str">
            <v>1011-002</v>
          </cell>
        </row>
        <row r="132">
          <cell r="F132" t="str">
            <v>1011-003</v>
          </cell>
        </row>
        <row r="133">
          <cell r="F133" t="str">
            <v>1012-001</v>
          </cell>
        </row>
        <row r="134">
          <cell r="F134" t="str">
            <v>1013-001</v>
          </cell>
        </row>
        <row r="135">
          <cell r="F135" t="str">
            <v>1013-002</v>
          </cell>
        </row>
        <row r="136">
          <cell r="F136" t="str">
            <v>1013-003</v>
          </cell>
        </row>
        <row r="137">
          <cell r="F137" t="str">
            <v>1013-004</v>
          </cell>
        </row>
        <row r="138">
          <cell r="F138" t="str">
            <v>1013-005</v>
          </cell>
        </row>
        <row r="139">
          <cell r="F139" t="str">
            <v>1011-004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1014-001</v>
          </cell>
        </row>
        <row r="177">
          <cell r="F177" t="str">
            <v>1014-002</v>
          </cell>
        </row>
        <row r="178">
          <cell r="F178" t="str">
            <v>1014-003</v>
          </cell>
        </row>
        <row r="179">
          <cell r="F179" t="str">
            <v>1014-004</v>
          </cell>
        </row>
        <row r="180">
          <cell r="F180" t="str">
            <v>1014-005</v>
          </cell>
        </row>
        <row r="181">
          <cell r="F181" t="str">
            <v>1014-006</v>
          </cell>
        </row>
      </sheetData>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sheetData sheetId="82" refreshError="1"/>
      <sheetData sheetId="83" refreshError="1"/>
      <sheetData sheetId="84" refreshError="1"/>
      <sheetData sheetId="85" refreshError="1"/>
      <sheetData sheetId="86" refreshError="1"/>
      <sheetData sheetId="8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us"/>
      <sheetName val="Re"/>
      <sheetName val="1999 PLAN"/>
      <sheetName val="Turbine Tender 3 Unit base (2)"/>
      <sheetName val="CPA Formulae"/>
      <sheetName val="Detail"/>
      <sheetName val="FLOW_3.XLS"/>
      <sheetName val="Qm"/>
      <sheetName val="C"/>
      <sheetName val="1999_PLAN"/>
      <sheetName val="Turbine_Tender_3_Unit_base_(2)"/>
      <sheetName val="CPA_Formulae"/>
      <sheetName val="FLOW_3_XLS"/>
      <sheetName val="Econ_monthly_"/>
      <sheetName val="Rates"/>
      <sheetName val="Cu drop list"/>
      <sheetName val="1999_PLAN1"/>
      <sheetName val="Turbine_Tender_3_Unit_base_(2)1"/>
      <sheetName val="CPA_Formulae1"/>
      <sheetName val="FLOW_3_XLS1"/>
      <sheetName val="Cu_drop_list"/>
      <sheetName val="Executive summary"/>
      <sheetName val="Customer price calculation"/>
      <sheetName val="Look up tables and constants"/>
      <sheetName val="TK cost database"/>
      <sheetName val="BOQ.Pricing Schedules"/>
      <sheetName val="99 DEV"/>
      <sheetName val="AT COMPLETION"/>
      <sheetName val="1999_PLAN2"/>
      <sheetName val="Turbine_Tender_3_Unit_base_(2)2"/>
      <sheetName val="CPA_Formulae2"/>
      <sheetName val="FLOW_3_XLS2"/>
      <sheetName val="1999_PLAN3"/>
      <sheetName val="Turbine_Tender_3_Unit_base_(2)3"/>
      <sheetName val="CPA_Formulae3"/>
      <sheetName val="FLOW_3_XLS3"/>
      <sheetName val="Cu_drop_list1"/>
      <sheetName val="1999_PLAN4"/>
      <sheetName val="Turbine_Tender_3_Unit_base_(2)4"/>
      <sheetName val="CPA_Formulae4"/>
      <sheetName val="FLOW_3_XLS4"/>
      <sheetName val="Cu_drop_list2"/>
      <sheetName val="1999_PLAN5"/>
      <sheetName val="Turbine_Tender_3_Unit_base_(2)5"/>
      <sheetName val="CPA_Formulae5"/>
      <sheetName val="FLOW_3_XLS5"/>
      <sheetName val="Cu_drop_list3"/>
      <sheetName val="1999_PLAN6"/>
      <sheetName val="Turbine_Tender_3_Unit_base_(2)6"/>
      <sheetName val="CPA_Formulae6"/>
      <sheetName val="FLOW_3_XLS6"/>
      <sheetName val="Cu_drop_list4"/>
      <sheetName val="1999_PLAN7"/>
      <sheetName val="Turbine_Tender_3_Unit_base_(2)7"/>
      <sheetName val="CPA_Formulae7"/>
      <sheetName val="FLOW_3_XLS7"/>
      <sheetName val="Cu_drop_list5"/>
      <sheetName val="1999_PLAN8"/>
      <sheetName val="Turbine_Tender_3_Unit_base_(2)8"/>
      <sheetName val="CPA_Formulae8"/>
      <sheetName val="FLOW_3_XLS8"/>
      <sheetName val="Cu_drop_list6"/>
      <sheetName val="1999_PLAN9"/>
      <sheetName val="Turbine_Tender_3_Unit_base_(2)9"/>
      <sheetName val="CPA_Formulae9"/>
      <sheetName val="FLOW_3_XLS9"/>
      <sheetName val="Cu_drop_list7"/>
      <sheetName val="1999_PLAN10"/>
      <sheetName val="Turbine_Tender_3_Unit_base_(210"/>
      <sheetName val="CPA_Formulae10"/>
      <sheetName val="FLOW_3_XLS10"/>
      <sheetName val="Cu_drop_list8"/>
      <sheetName val="Executive_summary"/>
    </sheetNames>
    <sheetDataSet>
      <sheetData sheetId="0"/>
      <sheetData sheetId="1" refreshError="1">
        <row r="94">
          <cell r="D94">
            <v>0</v>
          </cell>
        </row>
        <row r="95">
          <cell r="D95">
            <v>1</v>
          </cell>
        </row>
        <row r="96">
          <cell r="D96">
            <v>2</v>
          </cell>
        </row>
        <row r="97">
          <cell r="D97">
            <v>3</v>
          </cell>
        </row>
        <row r="98">
          <cell r="D98">
            <v>4</v>
          </cell>
        </row>
        <row r="99">
          <cell r="D99">
            <v>5</v>
          </cell>
        </row>
        <row r="100">
          <cell r="D100">
            <v>6</v>
          </cell>
        </row>
        <row r="101">
          <cell r="D101">
            <v>7</v>
          </cell>
        </row>
        <row r="102">
          <cell r="D102">
            <v>8</v>
          </cell>
        </row>
        <row r="103">
          <cell r="D103">
            <v>9</v>
          </cell>
        </row>
        <row r="104">
          <cell r="D104">
            <v>10</v>
          </cell>
        </row>
        <row r="105">
          <cell r="D105">
            <v>11</v>
          </cell>
        </row>
        <row r="106">
          <cell r="D106">
            <v>12</v>
          </cell>
        </row>
        <row r="107">
          <cell r="D107">
            <v>13</v>
          </cell>
        </row>
        <row r="108">
          <cell r="D108">
            <v>14</v>
          </cell>
        </row>
        <row r="109">
          <cell r="D109">
            <v>15</v>
          </cell>
        </row>
        <row r="110">
          <cell r="D110">
            <v>16</v>
          </cell>
        </row>
        <row r="111">
          <cell r="D111">
            <v>17</v>
          </cell>
        </row>
        <row r="112">
          <cell r="D112">
            <v>18</v>
          </cell>
        </row>
        <row r="113">
          <cell r="D113">
            <v>19</v>
          </cell>
        </row>
        <row r="114">
          <cell r="D114">
            <v>20</v>
          </cell>
        </row>
        <row r="115">
          <cell r="D115">
            <v>21</v>
          </cell>
        </row>
        <row r="116">
          <cell r="D116">
            <v>22</v>
          </cell>
        </row>
        <row r="117">
          <cell r="D117">
            <v>23</v>
          </cell>
        </row>
        <row r="118">
          <cell r="D118">
            <v>24</v>
          </cell>
        </row>
        <row r="119">
          <cell r="D119">
            <v>25</v>
          </cell>
        </row>
        <row r="120">
          <cell r="D120">
            <v>26</v>
          </cell>
        </row>
        <row r="121">
          <cell r="D121">
            <v>27</v>
          </cell>
        </row>
        <row r="122">
          <cell r="D122">
            <v>28</v>
          </cell>
        </row>
        <row r="123">
          <cell r="D123">
            <v>29</v>
          </cell>
        </row>
        <row r="124">
          <cell r="D124">
            <v>30</v>
          </cell>
        </row>
        <row r="125">
          <cell r="D125">
            <v>31</v>
          </cell>
        </row>
        <row r="126">
          <cell r="D126">
            <v>32</v>
          </cell>
        </row>
        <row r="127">
          <cell r="D127">
            <v>33</v>
          </cell>
        </row>
        <row r="128">
          <cell r="D128">
            <v>34</v>
          </cell>
        </row>
        <row r="129">
          <cell r="D129">
            <v>35</v>
          </cell>
        </row>
        <row r="130">
          <cell r="D130">
            <v>36</v>
          </cell>
        </row>
        <row r="131">
          <cell r="D131">
            <v>37</v>
          </cell>
        </row>
        <row r="132">
          <cell r="D132">
            <v>38</v>
          </cell>
        </row>
        <row r="133">
          <cell r="D133">
            <v>39</v>
          </cell>
        </row>
        <row r="134">
          <cell r="D134">
            <v>40</v>
          </cell>
        </row>
        <row r="135">
          <cell r="D135">
            <v>41</v>
          </cell>
        </row>
        <row r="136">
          <cell r="D136">
            <v>42</v>
          </cell>
        </row>
        <row r="137">
          <cell r="D137">
            <v>43</v>
          </cell>
        </row>
        <row r="138">
          <cell r="D138">
            <v>44</v>
          </cell>
        </row>
        <row r="139">
          <cell r="D139">
            <v>45</v>
          </cell>
        </row>
        <row r="140">
          <cell r="D140">
            <v>46</v>
          </cell>
        </row>
        <row r="141">
          <cell r="D141">
            <v>47</v>
          </cell>
        </row>
        <row r="142">
          <cell r="D142">
            <v>48</v>
          </cell>
        </row>
        <row r="143">
          <cell r="D143">
            <v>49</v>
          </cell>
        </row>
        <row r="144">
          <cell r="D144">
            <v>50</v>
          </cell>
        </row>
        <row r="147">
          <cell r="D147">
            <v>0</v>
          </cell>
        </row>
        <row r="148">
          <cell r="D148">
            <v>1</v>
          </cell>
        </row>
        <row r="149">
          <cell r="D149">
            <v>2</v>
          </cell>
        </row>
        <row r="150">
          <cell r="D150">
            <v>3</v>
          </cell>
        </row>
        <row r="151">
          <cell r="D151">
            <v>4</v>
          </cell>
        </row>
        <row r="152">
          <cell r="D152">
            <v>5</v>
          </cell>
        </row>
        <row r="153">
          <cell r="D153">
            <v>6</v>
          </cell>
        </row>
        <row r="154">
          <cell r="D154">
            <v>7</v>
          </cell>
        </row>
        <row r="155">
          <cell r="D155">
            <v>8</v>
          </cell>
        </row>
        <row r="156">
          <cell r="D156">
            <v>9</v>
          </cell>
        </row>
        <row r="157">
          <cell r="D157">
            <v>10</v>
          </cell>
        </row>
        <row r="158">
          <cell r="D158">
            <v>11</v>
          </cell>
        </row>
        <row r="159">
          <cell r="D159">
            <v>12</v>
          </cell>
        </row>
        <row r="160">
          <cell r="D160">
            <v>13</v>
          </cell>
        </row>
        <row r="161">
          <cell r="D161">
            <v>14</v>
          </cell>
        </row>
        <row r="162">
          <cell r="D162">
            <v>15</v>
          </cell>
        </row>
        <row r="163">
          <cell r="D163">
            <v>16</v>
          </cell>
        </row>
        <row r="164">
          <cell r="D164">
            <v>17</v>
          </cell>
        </row>
        <row r="165">
          <cell r="D165">
            <v>18</v>
          </cell>
        </row>
        <row r="166">
          <cell r="D166">
            <v>19</v>
          </cell>
        </row>
        <row r="167">
          <cell r="D167">
            <v>20</v>
          </cell>
        </row>
        <row r="168">
          <cell r="D168">
            <v>21</v>
          </cell>
        </row>
        <row r="169">
          <cell r="D169">
            <v>22</v>
          </cell>
        </row>
        <row r="170">
          <cell r="D170">
            <v>23</v>
          </cell>
        </row>
        <row r="171">
          <cell r="D171">
            <v>24</v>
          </cell>
        </row>
        <row r="172">
          <cell r="D172">
            <v>25</v>
          </cell>
        </row>
        <row r="173">
          <cell r="D173">
            <v>26</v>
          </cell>
        </row>
        <row r="174">
          <cell r="D174">
            <v>27</v>
          </cell>
        </row>
        <row r="175">
          <cell r="D175">
            <v>28</v>
          </cell>
        </row>
        <row r="176">
          <cell r="D176">
            <v>29</v>
          </cell>
        </row>
        <row r="177">
          <cell r="D177">
            <v>30</v>
          </cell>
        </row>
        <row r="178">
          <cell r="D178">
            <v>31</v>
          </cell>
        </row>
        <row r="179">
          <cell r="D179">
            <v>32</v>
          </cell>
        </row>
        <row r="180">
          <cell r="D180">
            <v>33</v>
          </cell>
        </row>
        <row r="181">
          <cell r="D181">
            <v>34</v>
          </cell>
        </row>
        <row r="184">
          <cell r="D184">
            <v>0</v>
          </cell>
        </row>
        <row r="185">
          <cell r="D185">
            <v>1</v>
          </cell>
        </row>
        <row r="186">
          <cell r="D186">
            <v>2</v>
          </cell>
        </row>
        <row r="187">
          <cell r="D187">
            <v>3</v>
          </cell>
        </row>
        <row r="188">
          <cell r="D188">
            <v>4</v>
          </cell>
        </row>
        <row r="189">
          <cell r="D189">
            <v>5</v>
          </cell>
        </row>
        <row r="190">
          <cell r="D190">
            <v>6</v>
          </cell>
        </row>
        <row r="191">
          <cell r="D191">
            <v>7</v>
          </cell>
        </row>
        <row r="192">
          <cell r="D192">
            <v>8</v>
          </cell>
        </row>
        <row r="193">
          <cell r="D193">
            <v>9</v>
          </cell>
        </row>
        <row r="194">
          <cell r="D194">
            <v>10</v>
          </cell>
        </row>
        <row r="195">
          <cell r="D195">
            <v>11</v>
          </cell>
        </row>
        <row r="196">
          <cell r="D196">
            <v>12</v>
          </cell>
        </row>
        <row r="197">
          <cell r="D197">
            <v>13</v>
          </cell>
        </row>
        <row r="198">
          <cell r="D198">
            <v>14</v>
          </cell>
        </row>
        <row r="199">
          <cell r="D199">
            <v>15</v>
          </cell>
        </row>
        <row r="200">
          <cell r="D200">
            <v>16</v>
          </cell>
        </row>
        <row r="201">
          <cell r="D201">
            <v>17</v>
          </cell>
        </row>
        <row r="202">
          <cell r="D202">
            <v>18</v>
          </cell>
        </row>
        <row r="203">
          <cell r="D203">
            <v>19</v>
          </cell>
        </row>
        <row r="204">
          <cell r="D204">
            <v>20</v>
          </cell>
        </row>
        <row r="205">
          <cell r="D205">
            <v>21</v>
          </cell>
        </row>
        <row r="206">
          <cell r="D206">
            <v>22</v>
          </cell>
        </row>
        <row r="207">
          <cell r="D207">
            <v>23</v>
          </cell>
        </row>
        <row r="208">
          <cell r="D208">
            <v>24</v>
          </cell>
        </row>
        <row r="209">
          <cell r="D209">
            <v>25</v>
          </cell>
        </row>
        <row r="210">
          <cell r="D210">
            <v>26</v>
          </cell>
        </row>
        <row r="211">
          <cell r="D211">
            <v>27</v>
          </cell>
        </row>
        <row r="212">
          <cell r="D212">
            <v>28</v>
          </cell>
        </row>
        <row r="213">
          <cell r="D213">
            <v>29</v>
          </cell>
        </row>
        <row r="214">
          <cell r="D214">
            <v>30</v>
          </cell>
        </row>
        <row r="215">
          <cell r="D215">
            <v>31</v>
          </cell>
        </row>
        <row r="216">
          <cell r="D216">
            <v>32</v>
          </cell>
        </row>
        <row r="217">
          <cell r="D217">
            <v>33</v>
          </cell>
        </row>
        <row r="218">
          <cell r="D218">
            <v>34</v>
          </cell>
        </row>
        <row r="219">
          <cell r="D219">
            <v>35</v>
          </cell>
        </row>
        <row r="220">
          <cell r="D220">
            <v>36</v>
          </cell>
        </row>
        <row r="221">
          <cell r="D221">
            <v>37</v>
          </cell>
        </row>
        <row r="222">
          <cell r="D222">
            <v>38</v>
          </cell>
        </row>
        <row r="223">
          <cell r="D223">
            <v>39</v>
          </cell>
        </row>
        <row r="224">
          <cell r="D224">
            <v>40</v>
          </cell>
        </row>
        <row r="225">
          <cell r="D225">
            <v>41</v>
          </cell>
        </row>
        <row r="226">
          <cell r="D226">
            <v>42</v>
          </cell>
        </row>
        <row r="227">
          <cell r="D227">
            <v>43</v>
          </cell>
        </row>
        <row r="228">
          <cell r="D228">
            <v>44</v>
          </cell>
        </row>
        <row r="229">
          <cell r="D229">
            <v>45</v>
          </cell>
        </row>
        <row r="230">
          <cell r="D230">
            <v>46</v>
          </cell>
        </row>
        <row r="231">
          <cell r="D231">
            <v>47</v>
          </cell>
        </row>
        <row r="232">
          <cell r="D232">
            <v>48</v>
          </cell>
        </row>
        <row r="233">
          <cell r="D233">
            <v>49</v>
          </cell>
        </row>
        <row r="234">
          <cell r="D234">
            <v>50</v>
          </cell>
        </row>
        <row r="237">
          <cell r="D237">
            <v>0</v>
          </cell>
        </row>
        <row r="238">
          <cell r="D238">
            <v>1</v>
          </cell>
        </row>
        <row r="239">
          <cell r="D239">
            <v>2</v>
          </cell>
        </row>
        <row r="240">
          <cell r="D240">
            <v>3</v>
          </cell>
        </row>
        <row r="241">
          <cell r="D241">
            <v>4</v>
          </cell>
        </row>
        <row r="242">
          <cell r="D242">
            <v>5</v>
          </cell>
        </row>
        <row r="243">
          <cell r="D243">
            <v>6</v>
          </cell>
        </row>
        <row r="244">
          <cell r="D244">
            <v>7</v>
          </cell>
        </row>
        <row r="245">
          <cell r="D245">
            <v>8</v>
          </cell>
        </row>
        <row r="246">
          <cell r="D246">
            <v>9</v>
          </cell>
        </row>
        <row r="247">
          <cell r="D247">
            <v>10</v>
          </cell>
        </row>
        <row r="250">
          <cell r="D250">
            <v>0</v>
          </cell>
        </row>
        <row r="251">
          <cell r="D251">
            <v>1</v>
          </cell>
        </row>
        <row r="252">
          <cell r="D252">
            <v>2</v>
          </cell>
        </row>
        <row r="253">
          <cell r="D253">
            <v>3</v>
          </cell>
        </row>
        <row r="254">
          <cell r="D254">
            <v>4</v>
          </cell>
        </row>
        <row r="255">
          <cell r="D255">
            <v>5</v>
          </cell>
        </row>
        <row r="256">
          <cell r="D256">
            <v>6</v>
          </cell>
        </row>
        <row r="257">
          <cell r="D257">
            <v>7</v>
          </cell>
        </row>
        <row r="258">
          <cell r="D258">
            <v>8</v>
          </cell>
        </row>
        <row r="259">
          <cell r="D259">
            <v>9</v>
          </cell>
        </row>
        <row r="260">
          <cell r="D260">
            <v>10</v>
          </cell>
        </row>
        <row r="261">
          <cell r="D261">
            <v>11</v>
          </cell>
        </row>
        <row r="262">
          <cell r="D262">
            <v>12</v>
          </cell>
        </row>
        <row r="263">
          <cell r="D263">
            <v>13</v>
          </cell>
        </row>
        <row r="264">
          <cell r="D264">
            <v>14</v>
          </cell>
        </row>
        <row r="265">
          <cell r="D265">
            <v>15</v>
          </cell>
        </row>
        <row r="266">
          <cell r="D266">
            <v>16</v>
          </cell>
        </row>
        <row r="267">
          <cell r="D267">
            <v>17</v>
          </cell>
        </row>
        <row r="268">
          <cell r="D268">
            <v>18</v>
          </cell>
        </row>
        <row r="269">
          <cell r="D269">
            <v>19</v>
          </cell>
        </row>
        <row r="270">
          <cell r="D270">
            <v>20</v>
          </cell>
        </row>
        <row r="271">
          <cell r="D271">
            <v>21</v>
          </cell>
        </row>
        <row r="272">
          <cell r="D272">
            <v>22</v>
          </cell>
        </row>
        <row r="273">
          <cell r="D273">
            <v>23</v>
          </cell>
        </row>
        <row r="274">
          <cell r="D274">
            <v>24</v>
          </cell>
        </row>
        <row r="275">
          <cell r="D275">
            <v>25</v>
          </cell>
        </row>
        <row r="276">
          <cell r="D276">
            <v>26</v>
          </cell>
        </row>
        <row r="277">
          <cell r="D277">
            <v>27</v>
          </cell>
        </row>
        <row r="278">
          <cell r="D278">
            <v>28</v>
          </cell>
        </row>
        <row r="279">
          <cell r="D279">
            <v>29</v>
          </cell>
        </row>
        <row r="280">
          <cell r="D280">
            <v>30</v>
          </cell>
        </row>
        <row r="281">
          <cell r="D281">
            <v>31</v>
          </cell>
        </row>
        <row r="282">
          <cell r="D282">
            <v>32</v>
          </cell>
        </row>
        <row r="283">
          <cell r="D283">
            <v>33</v>
          </cell>
        </row>
        <row r="284">
          <cell r="D284">
            <v>34</v>
          </cell>
        </row>
        <row r="285">
          <cell r="D285">
            <v>35</v>
          </cell>
        </row>
        <row r="286">
          <cell r="D286">
            <v>36</v>
          </cell>
        </row>
        <row r="287">
          <cell r="D287">
            <v>37</v>
          </cell>
        </row>
        <row r="288">
          <cell r="D288">
            <v>38</v>
          </cell>
        </row>
        <row r="289">
          <cell r="D289">
            <v>39</v>
          </cell>
        </row>
        <row r="290">
          <cell r="D290">
            <v>40</v>
          </cell>
        </row>
        <row r="293">
          <cell r="D293">
            <v>0</v>
          </cell>
        </row>
        <row r="294">
          <cell r="D294">
            <v>1</v>
          </cell>
        </row>
        <row r="295">
          <cell r="D295">
            <v>2</v>
          </cell>
        </row>
        <row r="296">
          <cell r="D296">
            <v>3</v>
          </cell>
        </row>
        <row r="297">
          <cell r="D297">
            <v>4</v>
          </cell>
        </row>
        <row r="298">
          <cell r="D298">
            <v>5</v>
          </cell>
        </row>
        <row r="299">
          <cell r="D299">
            <v>6</v>
          </cell>
        </row>
        <row r="300">
          <cell r="D300">
            <v>7</v>
          </cell>
        </row>
        <row r="301">
          <cell r="D301">
            <v>8</v>
          </cell>
        </row>
        <row r="302">
          <cell r="D302">
            <v>9</v>
          </cell>
        </row>
        <row r="303">
          <cell r="D303">
            <v>10</v>
          </cell>
        </row>
        <row r="304">
          <cell r="D304">
            <v>11</v>
          </cell>
        </row>
        <row r="305">
          <cell r="D305">
            <v>12</v>
          </cell>
        </row>
        <row r="306">
          <cell r="D306">
            <v>13</v>
          </cell>
        </row>
        <row r="307">
          <cell r="D307">
            <v>14</v>
          </cell>
        </row>
        <row r="308">
          <cell r="D308">
            <v>15</v>
          </cell>
        </row>
        <row r="309">
          <cell r="D309">
            <v>16</v>
          </cell>
        </row>
        <row r="310">
          <cell r="D310">
            <v>17</v>
          </cell>
        </row>
        <row r="311">
          <cell r="D311">
            <v>18</v>
          </cell>
        </row>
        <row r="312">
          <cell r="D312">
            <v>19</v>
          </cell>
        </row>
        <row r="313">
          <cell r="D313">
            <v>20</v>
          </cell>
        </row>
      </sheetData>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sheetData sheetId="12"/>
      <sheetData sheetId="13" refreshError="1"/>
      <sheetData sheetId="14" refreshError="1"/>
      <sheetData sheetId="15" refreshError="1"/>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ummary BOQ"/>
      <sheetName val="Unit 1"/>
      <sheetName val="Unit 2"/>
      <sheetName val="Unit 3"/>
      <sheetName val="Unit 4"/>
      <sheetName val="Unit 5"/>
      <sheetName val="Unit 6"/>
      <sheetName val="Common Plant"/>
      <sheetName val="P &amp; G "/>
      <sheetName val="BOQ Categories"/>
      <sheetName val="Schedule A"/>
      <sheetName val="Evaluation Summary"/>
      <sheetName val="Forecast Rate of Invoicing"/>
      <sheetName val="Unit1"/>
      <sheetName val="Unit2"/>
      <sheetName val="Unit3"/>
      <sheetName val="Unit4"/>
      <sheetName val="Unit5"/>
      <sheetName val="Unit6"/>
      <sheetName val="CommonPlant"/>
    </sheetNames>
    <sheetDataSet>
      <sheetData sheetId="0" refreshError="1"/>
      <sheetData sheetId="1">
        <row r="19">
          <cell r="J19">
            <v>11837.8</v>
          </cell>
        </row>
        <row r="65">
          <cell r="J65">
            <v>11837.8</v>
          </cell>
        </row>
        <row r="88">
          <cell r="J88">
            <v>11837.8</v>
          </cell>
        </row>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cell r="K129">
            <v>3851832.5</v>
          </cell>
        </row>
        <row r="130">
          <cell r="I130">
            <v>0</v>
          </cell>
        </row>
        <row r="131">
          <cell r="I131">
            <v>0</v>
          </cell>
        </row>
        <row r="132">
          <cell r="I132">
            <v>0</v>
          </cell>
        </row>
        <row r="133">
          <cell r="I133">
            <v>0</v>
          </cell>
        </row>
        <row r="134">
          <cell r="I134">
            <v>0</v>
          </cell>
        </row>
        <row r="135">
          <cell r="I135">
            <v>0</v>
          </cell>
        </row>
        <row r="173">
          <cell r="K173">
            <v>3500813</v>
          </cell>
        </row>
        <row r="202">
          <cell r="K202">
            <v>263824.15000000002</v>
          </cell>
        </row>
        <row r="229">
          <cell r="K229">
            <v>105529.67</v>
          </cell>
        </row>
        <row r="234">
          <cell r="K234">
            <v>22400</v>
          </cell>
        </row>
        <row r="236">
          <cell r="K236">
            <v>454154</v>
          </cell>
        </row>
        <row r="241">
          <cell r="O241">
            <v>994.06818181818176</v>
          </cell>
        </row>
        <row r="242">
          <cell r="K242">
            <v>170787.07</v>
          </cell>
          <cell r="L242">
            <v>19565.63</v>
          </cell>
        </row>
        <row r="243">
          <cell r="K243">
            <v>198.86363636363637</v>
          </cell>
          <cell r="O243">
            <v>4531.829545454546</v>
          </cell>
        </row>
        <row r="244">
          <cell r="K244">
            <v>40827.08</v>
          </cell>
          <cell r="L244">
            <v>19565.63</v>
          </cell>
        </row>
        <row r="245">
          <cell r="O245">
            <v>994.06818181818176</v>
          </cell>
        </row>
        <row r="247">
          <cell r="O247">
            <v>994.06818181818176</v>
          </cell>
        </row>
        <row r="248">
          <cell r="K248">
            <v>196494.67</v>
          </cell>
          <cell r="L248">
            <v>19565.63</v>
          </cell>
        </row>
        <row r="249">
          <cell r="O249">
            <v>994.06818181818176</v>
          </cell>
        </row>
        <row r="251">
          <cell r="O251">
            <v>994.06818181818176</v>
          </cell>
        </row>
        <row r="253">
          <cell r="O253">
            <v>304.54545454545456</v>
          </cell>
        </row>
        <row r="255">
          <cell r="O255">
            <v>778.40909090909088</v>
          </cell>
        </row>
        <row r="257">
          <cell r="O257">
            <v>1721.590909090909</v>
          </cell>
        </row>
        <row r="259">
          <cell r="O259">
            <v>304.54545454545456</v>
          </cell>
        </row>
        <row r="299">
          <cell r="J299">
            <v>1230.5178679999999</v>
          </cell>
        </row>
        <row r="301">
          <cell r="J301">
            <v>1230.5178679999999</v>
          </cell>
        </row>
        <row r="303">
          <cell r="J303">
            <v>1230.5178679999999</v>
          </cell>
        </row>
        <row r="309">
          <cell r="J309">
            <v>1230.5178679999999</v>
          </cell>
        </row>
        <row r="311">
          <cell r="J311">
            <v>1230.5178679999999</v>
          </cell>
        </row>
        <row r="317">
          <cell r="J317">
            <v>1230.5178679999999</v>
          </cell>
        </row>
        <row r="319">
          <cell r="J319">
            <v>1230.5178679999999</v>
          </cell>
        </row>
        <row r="321">
          <cell r="J321">
            <v>1230.5178679999999</v>
          </cell>
        </row>
        <row r="323">
          <cell r="J323">
            <v>1230.5178679999999</v>
          </cell>
        </row>
        <row r="327">
          <cell r="J327">
            <v>1230.5178679999999</v>
          </cell>
        </row>
        <row r="329">
          <cell r="J329">
            <v>1230.5178679999999</v>
          </cell>
        </row>
        <row r="331">
          <cell r="J331">
            <v>1230.5178679999999</v>
          </cell>
        </row>
        <row r="335">
          <cell r="J335">
            <v>1230.5178679999999</v>
          </cell>
        </row>
        <row r="337">
          <cell r="J337">
            <v>1230.5178679999999</v>
          </cell>
        </row>
        <row r="347">
          <cell r="J347">
            <v>1230.5178679999999</v>
          </cell>
        </row>
        <row r="349">
          <cell r="J349">
            <v>1230.5178679999999</v>
          </cell>
        </row>
        <row r="351">
          <cell r="J351">
            <v>1230.5178679999999</v>
          </cell>
        </row>
        <row r="355">
          <cell r="J355">
            <v>1230.5178679999999</v>
          </cell>
        </row>
        <row r="357">
          <cell r="J357">
            <v>1230.5178679999999</v>
          </cell>
        </row>
        <row r="395">
          <cell r="J395">
            <v>1230.5178679999999</v>
          </cell>
        </row>
        <row r="407">
          <cell r="J407">
            <v>1230.5178679999999</v>
          </cell>
        </row>
        <row r="409">
          <cell r="J409">
            <v>1230.5178679999999</v>
          </cell>
        </row>
        <row r="411">
          <cell r="J411">
            <v>1230.5178679999999</v>
          </cell>
        </row>
        <row r="413">
          <cell r="J413">
            <v>1230.5178679999999</v>
          </cell>
        </row>
        <row r="415">
          <cell r="J415">
            <v>1230.5178679999999</v>
          </cell>
        </row>
        <row r="417">
          <cell r="J417">
            <v>1230.5178679999999</v>
          </cell>
        </row>
        <row r="421">
          <cell r="J421">
            <v>1230.5178679999999</v>
          </cell>
        </row>
        <row r="429">
          <cell r="J429">
            <v>1230.5178679999999</v>
          </cell>
        </row>
        <row r="433">
          <cell r="J433">
            <v>1230.5178679999999</v>
          </cell>
        </row>
        <row r="437">
          <cell r="J437">
            <v>1230.5178679999999</v>
          </cell>
        </row>
        <row r="439">
          <cell r="J439">
            <v>1230.5178679999999</v>
          </cell>
        </row>
        <row r="443">
          <cell r="J443">
            <v>1230.5178679999999</v>
          </cell>
        </row>
        <row r="445">
          <cell r="J445">
            <v>1230.5178679999999</v>
          </cell>
        </row>
        <row r="447">
          <cell r="J447">
            <v>1230.5178679999999</v>
          </cell>
        </row>
        <row r="463">
          <cell r="J463">
            <v>1229.78</v>
          </cell>
        </row>
        <row r="481">
          <cell r="K481">
            <v>2800415.9318181816</v>
          </cell>
          <cell r="O481">
            <v>823681.17045454553</v>
          </cell>
        </row>
        <row r="487">
          <cell r="K487">
            <v>25542.045454545456</v>
          </cell>
          <cell r="O487">
            <v>9496.5909090909099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44740.688636363629</v>
          </cell>
          <cell r="L514">
            <v>2191.96</v>
          </cell>
          <cell r="O514">
            <v>1039.6022727272727</v>
          </cell>
          <cell r="P514">
            <v>96.590909090909093</v>
          </cell>
        </row>
        <row r="516">
          <cell r="P516">
            <v>96.590909090909093</v>
          </cell>
        </row>
        <row r="518">
          <cell r="P518">
            <v>96.590909090909093</v>
          </cell>
        </row>
        <row r="522">
          <cell r="K522">
            <v>2383.988636363636</v>
          </cell>
          <cell r="O522">
            <v>1141.875</v>
          </cell>
          <cell r="P522">
            <v>96.590909090909093</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0</v>
          </cell>
          <cell r="O552">
            <v>0</v>
          </cell>
          <cell r="P552">
            <v>96.590909090909093</v>
          </cell>
        </row>
        <row r="553">
          <cell r="K553">
            <v>0</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I572">
            <v>315.81</v>
          </cell>
          <cell r="J572">
            <v>1680</v>
          </cell>
          <cell r="K572">
            <v>15206.362727272728</v>
          </cell>
          <cell r="L572">
            <v>1052.69</v>
          </cell>
          <cell r="N572">
            <v>140</v>
          </cell>
          <cell r="O572">
            <v>3454.875</v>
          </cell>
          <cell r="P572">
            <v>376.59090909090912</v>
          </cell>
        </row>
        <row r="573">
          <cell r="K573">
            <v>0</v>
          </cell>
          <cell r="O573">
            <v>0</v>
          </cell>
        </row>
        <row r="574">
          <cell r="I574">
            <v>315.81</v>
          </cell>
          <cell r="J574">
            <v>1680</v>
          </cell>
          <cell r="K574">
            <v>14933.294545454544</v>
          </cell>
          <cell r="L574">
            <v>1052.69</v>
          </cell>
          <cell r="N574">
            <v>140</v>
          </cell>
          <cell r="O574">
            <v>3200.556818181818</v>
          </cell>
          <cell r="P574">
            <v>376.59090909090912</v>
          </cell>
        </row>
        <row r="575">
          <cell r="K575">
            <v>0</v>
          </cell>
          <cell r="O575">
            <v>0</v>
          </cell>
        </row>
        <row r="576">
          <cell r="K576">
            <v>0</v>
          </cell>
          <cell r="O576">
            <v>0</v>
          </cell>
          <cell r="P576">
            <v>96.590909090909093</v>
          </cell>
        </row>
        <row r="577">
          <cell r="K577">
            <v>0</v>
          </cell>
          <cell r="O577">
            <v>0</v>
          </cell>
        </row>
        <row r="578">
          <cell r="I578">
            <v>315.81</v>
          </cell>
          <cell r="J578">
            <v>1680</v>
          </cell>
          <cell r="K578">
            <v>15206.362727272728</v>
          </cell>
          <cell r="L578">
            <v>1052.69</v>
          </cell>
          <cell r="N578">
            <v>140</v>
          </cell>
          <cell r="O578">
            <v>3568.5113636363635</v>
          </cell>
          <cell r="P578">
            <v>376.59090909090912</v>
          </cell>
        </row>
        <row r="579">
          <cell r="K579">
            <v>0</v>
          </cell>
          <cell r="O579">
            <v>0</v>
          </cell>
        </row>
        <row r="580">
          <cell r="I580">
            <v>378.24</v>
          </cell>
          <cell r="J580">
            <v>1680</v>
          </cell>
          <cell r="K580">
            <v>17016.762727272726</v>
          </cell>
          <cell r="L580">
            <v>1260</v>
          </cell>
          <cell r="N580">
            <v>140</v>
          </cell>
          <cell r="O580">
            <v>3568.5113636363635</v>
          </cell>
          <cell r="P580">
            <v>376.59090909090912</v>
          </cell>
        </row>
        <row r="581">
          <cell r="K581">
            <v>0</v>
          </cell>
          <cell r="O581">
            <v>0</v>
          </cell>
        </row>
        <row r="582">
          <cell r="I582">
            <v>505.08</v>
          </cell>
          <cell r="J582">
            <v>1680</v>
          </cell>
          <cell r="K582">
            <v>20695.312727272729</v>
          </cell>
          <cell r="L582">
            <v>1683.61</v>
          </cell>
          <cell r="N582">
            <v>140</v>
          </cell>
          <cell r="O582">
            <v>3568.5113636363635</v>
          </cell>
          <cell r="P582">
            <v>376.59090909090912</v>
          </cell>
        </row>
        <row r="583">
          <cell r="K583">
            <v>0</v>
          </cell>
          <cell r="O583">
            <v>0</v>
          </cell>
        </row>
        <row r="584">
          <cell r="I584">
            <v>669.46</v>
          </cell>
          <cell r="J584">
            <v>1680</v>
          </cell>
          <cell r="K584">
            <v>25462.232727272727</v>
          </cell>
          <cell r="L584">
            <v>2331.52</v>
          </cell>
          <cell r="N584">
            <v>140</v>
          </cell>
          <cell r="O584">
            <v>3568.5113636363635</v>
          </cell>
          <cell r="P584">
            <v>376.59090909090912</v>
          </cell>
        </row>
        <row r="585">
          <cell r="K585">
            <v>0</v>
          </cell>
          <cell r="O585">
            <v>0</v>
          </cell>
        </row>
        <row r="586">
          <cell r="I586">
            <v>669.46</v>
          </cell>
          <cell r="J586">
            <v>1680</v>
          </cell>
          <cell r="K586">
            <v>27317.630454545455</v>
          </cell>
          <cell r="L586">
            <v>2231.52</v>
          </cell>
          <cell r="N586">
            <v>140</v>
          </cell>
          <cell r="O586">
            <v>5399.193181818182</v>
          </cell>
          <cell r="P586">
            <v>376.59090909090912</v>
          </cell>
        </row>
        <row r="587">
          <cell r="K587">
            <v>0</v>
          </cell>
          <cell r="O587">
            <v>0</v>
          </cell>
        </row>
        <row r="588">
          <cell r="K588">
            <v>20195.897727272728</v>
          </cell>
          <cell r="O588">
            <v>8074.988636363636</v>
          </cell>
          <cell r="P588">
            <v>96.590909090909093</v>
          </cell>
        </row>
        <row r="589">
          <cell r="K589">
            <v>0</v>
          </cell>
          <cell r="O589">
            <v>0</v>
          </cell>
        </row>
        <row r="590">
          <cell r="K590">
            <v>20195.897727272728</v>
          </cell>
          <cell r="O590">
            <v>8074.988636363636</v>
          </cell>
          <cell r="P590">
            <v>96.590909090909093</v>
          </cell>
        </row>
        <row r="591">
          <cell r="K591">
            <v>0</v>
          </cell>
          <cell r="O591">
            <v>0</v>
          </cell>
        </row>
        <row r="592">
          <cell r="K592">
            <v>20195.897727272728</v>
          </cell>
          <cell r="O592">
            <v>8074.988636363636</v>
          </cell>
          <cell r="P592">
            <v>96.590909090909093</v>
          </cell>
        </row>
        <row r="593">
          <cell r="K593">
            <v>0</v>
          </cell>
          <cell r="O593">
            <v>0</v>
          </cell>
        </row>
        <row r="594">
          <cell r="K594">
            <v>20195.897727272728</v>
          </cell>
          <cell r="O594">
            <v>8074.988636363636</v>
          </cell>
          <cell r="P594">
            <v>96.590909090909093</v>
          </cell>
        </row>
        <row r="595">
          <cell r="K595">
            <v>0</v>
          </cell>
          <cell r="O595">
            <v>0</v>
          </cell>
        </row>
        <row r="596">
          <cell r="K596">
            <v>20195.897727272728</v>
          </cell>
          <cell r="O596">
            <v>8074.988636363636</v>
          </cell>
          <cell r="P596">
            <v>96.590909090909093</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15347.284090909092</v>
          </cell>
          <cell r="O604">
            <v>3792.7159090909095</v>
          </cell>
          <cell r="P604">
            <v>96.590909090909093</v>
          </cell>
        </row>
        <row r="605">
          <cell r="K605">
            <v>0</v>
          </cell>
          <cell r="O605">
            <v>0</v>
          </cell>
        </row>
        <row r="606">
          <cell r="K606">
            <v>4454.545454545455</v>
          </cell>
          <cell r="O606">
            <v>1909.090909090909</v>
          </cell>
          <cell r="P606">
            <v>96.590909090909093</v>
          </cell>
        </row>
        <row r="607">
          <cell r="K607">
            <v>0</v>
          </cell>
          <cell r="O607">
            <v>0</v>
          </cell>
        </row>
        <row r="608">
          <cell r="I608">
            <v>315.81</v>
          </cell>
          <cell r="J608">
            <v>1680</v>
          </cell>
          <cell r="K608">
            <v>15206.362727272728</v>
          </cell>
          <cell r="L608">
            <v>1052.69</v>
          </cell>
          <cell r="N608">
            <v>140</v>
          </cell>
          <cell r="O608">
            <v>3454.875</v>
          </cell>
          <cell r="P608">
            <v>376.59090909090912</v>
          </cell>
        </row>
        <row r="609">
          <cell r="K609">
            <v>0</v>
          </cell>
          <cell r="O609">
            <v>0</v>
          </cell>
        </row>
        <row r="610">
          <cell r="K610">
            <v>3828.25</v>
          </cell>
          <cell r="O610">
            <v>312.90909090909093</v>
          </cell>
          <cell r="P610">
            <v>96.590909090909093</v>
          </cell>
        </row>
        <row r="611">
          <cell r="K611">
            <v>861.47</v>
          </cell>
          <cell r="L611">
            <v>43.08</v>
          </cell>
          <cell r="O611">
            <v>0</v>
          </cell>
        </row>
        <row r="612">
          <cell r="I612">
            <v>492.34</v>
          </cell>
          <cell r="J612">
            <v>1680</v>
          </cell>
          <cell r="K612">
            <v>18938.038636363635</v>
          </cell>
          <cell r="L612">
            <v>1641.14</v>
          </cell>
          <cell r="N612">
            <v>140</v>
          </cell>
          <cell r="O612">
            <v>2183.340909090909</v>
          </cell>
          <cell r="P612">
            <v>376.59090909090912</v>
          </cell>
        </row>
        <row r="613">
          <cell r="K613">
            <v>0</v>
          </cell>
          <cell r="O613">
            <v>0</v>
          </cell>
        </row>
        <row r="614">
          <cell r="I614">
            <v>585.85</v>
          </cell>
          <cell r="J614">
            <v>1680</v>
          </cell>
          <cell r="K614">
            <v>21649.828636363636</v>
          </cell>
          <cell r="L614">
            <v>1952.83</v>
          </cell>
          <cell r="N614">
            <v>140</v>
          </cell>
          <cell r="O614">
            <v>2183.340909090909</v>
          </cell>
          <cell r="P614">
            <v>376.59090909090912</v>
          </cell>
        </row>
        <row r="615">
          <cell r="K615">
            <v>0</v>
          </cell>
          <cell r="O615">
            <v>0</v>
          </cell>
        </row>
        <row r="616">
          <cell r="I616">
            <v>764.06</v>
          </cell>
          <cell r="J616">
            <v>1680</v>
          </cell>
          <cell r="K616">
            <v>26818.048636363637</v>
          </cell>
          <cell r="L616">
            <v>2546.88</v>
          </cell>
          <cell r="N616">
            <v>140</v>
          </cell>
          <cell r="O616">
            <v>2183.340909090909</v>
          </cell>
          <cell r="P616">
            <v>376.59090909090912</v>
          </cell>
        </row>
        <row r="617">
          <cell r="K617">
            <v>0</v>
          </cell>
          <cell r="O617">
            <v>0</v>
          </cell>
        </row>
        <row r="618">
          <cell r="I618">
            <v>1158.6500000000001</v>
          </cell>
          <cell r="J618">
            <v>1680</v>
          </cell>
          <cell r="K618">
            <v>38260.98863636364</v>
          </cell>
          <cell r="L618">
            <v>3862.17</v>
          </cell>
          <cell r="N618">
            <v>140</v>
          </cell>
          <cell r="O618">
            <v>2183.340909090909</v>
          </cell>
          <cell r="P618">
            <v>376.59090909090912</v>
          </cell>
        </row>
        <row r="619">
          <cell r="K619">
            <v>0</v>
          </cell>
          <cell r="O619">
            <v>0</v>
          </cell>
        </row>
        <row r="620">
          <cell r="I620">
            <v>1158.6500000000001</v>
          </cell>
          <cell r="J620">
            <v>1680</v>
          </cell>
          <cell r="K620">
            <v>38261.088636363638</v>
          </cell>
          <cell r="L620">
            <v>3862.17</v>
          </cell>
          <cell r="N620">
            <v>140</v>
          </cell>
          <cell r="O620">
            <v>2183.340909090909</v>
          </cell>
          <cell r="P620">
            <v>376.59090909090912</v>
          </cell>
        </row>
        <row r="621">
          <cell r="K621">
            <v>0</v>
          </cell>
          <cell r="O621">
            <v>0</v>
          </cell>
        </row>
        <row r="622">
          <cell r="I622">
            <v>492.34</v>
          </cell>
          <cell r="J622">
            <v>1680</v>
          </cell>
          <cell r="K622">
            <v>18938.038636363635</v>
          </cell>
          <cell r="L622">
            <v>1641.14</v>
          </cell>
          <cell r="N622">
            <v>140</v>
          </cell>
          <cell r="O622">
            <v>2183.340909090909</v>
          </cell>
          <cell r="P622">
            <v>376.59090909090912</v>
          </cell>
        </row>
        <row r="623">
          <cell r="K623">
            <v>0</v>
          </cell>
          <cell r="O623">
            <v>0</v>
          </cell>
        </row>
        <row r="624">
          <cell r="I624">
            <v>585.85</v>
          </cell>
          <cell r="J624">
            <v>1680</v>
          </cell>
          <cell r="K624">
            <v>21649.828636363636</v>
          </cell>
          <cell r="L624">
            <v>1952.83</v>
          </cell>
          <cell r="N624">
            <v>140</v>
          </cell>
          <cell r="O624">
            <v>2183.340909090909</v>
          </cell>
          <cell r="P624">
            <v>376.59090909090912</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I628">
            <v>1158.6500000000001</v>
          </cell>
          <cell r="J628">
            <v>1680</v>
          </cell>
          <cell r="K628">
            <v>38261.088636363638</v>
          </cell>
          <cell r="L628">
            <v>3862.17</v>
          </cell>
          <cell r="N628">
            <v>140</v>
          </cell>
          <cell r="O628">
            <v>2183.340909090909</v>
          </cell>
          <cell r="P628">
            <v>376.59090909090912</v>
          </cell>
        </row>
        <row r="629">
          <cell r="K629">
            <v>0</v>
          </cell>
          <cell r="O629">
            <v>0</v>
          </cell>
        </row>
        <row r="630">
          <cell r="I630">
            <v>1158.6500000000001</v>
          </cell>
          <cell r="J630">
            <v>1680</v>
          </cell>
          <cell r="K630">
            <v>38261.088636363638</v>
          </cell>
          <cell r="L630">
            <v>3862.17</v>
          </cell>
          <cell r="N630">
            <v>140</v>
          </cell>
          <cell r="O630">
            <v>2183.340909090909</v>
          </cell>
          <cell r="P630">
            <v>376.59090909090912</v>
          </cell>
        </row>
        <row r="631">
          <cell r="K631">
            <v>0</v>
          </cell>
          <cell r="O631">
            <v>0</v>
          </cell>
        </row>
        <row r="632">
          <cell r="K632">
            <v>14416.693181818182</v>
          </cell>
          <cell r="O632">
            <v>2407.375</v>
          </cell>
          <cell r="P632">
            <v>96.590909090909093</v>
          </cell>
        </row>
        <row r="633">
          <cell r="K633">
            <v>0</v>
          </cell>
          <cell r="O633">
            <v>0</v>
          </cell>
        </row>
        <row r="634">
          <cell r="K634">
            <v>14416.693181818182</v>
          </cell>
          <cell r="O634">
            <v>2407.375</v>
          </cell>
          <cell r="P634">
            <v>96.590909090909093</v>
          </cell>
        </row>
        <row r="635">
          <cell r="K635">
            <v>0</v>
          </cell>
          <cell r="O635">
            <v>0</v>
          </cell>
        </row>
        <row r="636">
          <cell r="K636">
            <v>14416.693181818182</v>
          </cell>
          <cell r="O636">
            <v>2407.375</v>
          </cell>
          <cell r="P636">
            <v>96.590909090909093</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4597.4399999999996</v>
          </cell>
          <cell r="L641">
            <v>229.87</v>
          </cell>
          <cell r="O641">
            <v>0</v>
          </cell>
        </row>
        <row r="642">
          <cell r="K642">
            <v>6379.943181818182</v>
          </cell>
          <cell r="O642">
            <v>1182.5909090909092</v>
          </cell>
          <cell r="P642">
            <v>96.590909090909093</v>
          </cell>
        </row>
        <row r="643">
          <cell r="K643">
            <v>0</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0</v>
          </cell>
          <cell r="O667">
            <v>0</v>
          </cell>
        </row>
        <row r="668">
          <cell r="K668">
            <v>0</v>
          </cell>
          <cell r="O668">
            <v>0</v>
          </cell>
          <cell r="P668">
            <v>96.590909090909093</v>
          </cell>
        </row>
        <row r="669">
          <cell r="K669">
            <v>0</v>
          </cell>
          <cell r="O669">
            <v>0</v>
          </cell>
        </row>
        <row r="670">
          <cell r="K670">
            <v>0</v>
          </cell>
          <cell r="O670">
            <v>0</v>
          </cell>
          <cell r="P670">
            <v>96.590909090909093</v>
          </cell>
        </row>
        <row r="671">
          <cell r="K671">
            <v>0</v>
          </cell>
          <cell r="O671">
            <v>0</v>
          </cell>
        </row>
        <row r="672">
          <cell r="K672">
            <v>0</v>
          </cell>
          <cell r="O672">
            <v>0</v>
          </cell>
          <cell r="P672">
            <v>96.590909090909093</v>
          </cell>
        </row>
        <row r="673">
          <cell r="K673">
            <v>0</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4259.26</v>
          </cell>
          <cell r="L681">
            <v>222.71</v>
          </cell>
          <cell r="O681">
            <v>0</v>
          </cell>
        </row>
        <row r="682">
          <cell r="K682">
            <v>4286.340909090909</v>
          </cell>
          <cell r="O682">
            <v>1054.3636363636365</v>
          </cell>
          <cell r="P682">
            <v>96.590909090909093</v>
          </cell>
        </row>
        <row r="683">
          <cell r="K683">
            <v>0</v>
          </cell>
          <cell r="O683">
            <v>0</v>
          </cell>
        </row>
        <row r="684">
          <cell r="K684">
            <v>5508.5609090909093</v>
          </cell>
          <cell r="O684">
            <v>1054.3636363636365</v>
          </cell>
          <cell r="P684">
            <v>96.590909090909093</v>
          </cell>
        </row>
        <row r="685">
          <cell r="K685">
            <v>3622.38</v>
          </cell>
          <cell r="L685">
            <v>187.46</v>
          </cell>
          <cell r="O685">
            <v>0</v>
          </cell>
        </row>
        <row r="686">
          <cell r="K686">
            <v>3887.6590909090905</v>
          </cell>
          <cell r="O686">
            <v>800.27272727272725</v>
          </cell>
          <cell r="P686">
            <v>96.590909090909093</v>
          </cell>
        </row>
        <row r="687">
          <cell r="K687">
            <v>0</v>
          </cell>
          <cell r="O687">
            <v>0</v>
          </cell>
        </row>
        <row r="688">
          <cell r="K688">
            <v>54555.73863636364</v>
          </cell>
          <cell r="O688">
            <v>1134.9318181818182</v>
          </cell>
          <cell r="P688">
            <v>96.590909090909093</v>
          </cell>
        </row>
        <row r="689">
          <cell r="K689">
            <v>0</v>
          </cell>
          <cell r="O689">
            <v>0</v>
          </cell>
        </row>
        <row r="690">
          <cell r="K690">
            <v>932.6704545454545</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0</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3658.09</v>
          </cell>
          <cell r="L701">
            <v>187.46</v>
          </cell>
          <cell r="O701">
            <v>0</v>
          </cell>
        </row>
        <row r="702">
          <cell r="K702">
            <v>17899.754090909093</v>
          </cell>
          <cell r="O702">
            <v>1254.7272727272727</v>
          </cell>
          <cell r="P702">
            <v>96.590909090909093</v>
          </cell>
        </row>
        <row r="703">
          <cell r="K703">
            <v>3622.38</v>
          </cell>
          <cell r="L703">
            <v>187.46</v>
          </cell>
        </row>
        <row r="704">
          <cell r="K704">
            <v>2322.1704545454545</v>
          </cell>
          <cell r="O704">
            <v>1918.0568181818182</v>
          </cell>
          <cell r="P704">
            <v>96.590909090909093</v>
          </cell>
        </row>
        <row r="705">
          <cell r="K705">
            <v>0</v>
          </cell>
          <cell r="O705">
            <v>0</v>
          </cell>
        </row>
        <row r="706">
          <cell r="K706">
            <v>2322.1704545454545</v>
          </cell>
          <cell r="O706">
            <v>1918.0568181818182</v>
          </cell>
          <cell r="P706">
            <v>96.590909090909093</v>
          </cell>
        </row>
        <row r="707">
          <cell r="K707">
            <v>0</v>
          </cell>
          <cell r="O707">
            <v>0</v>
          </cell>
        </row>
        <row r="708">
          <cell r="K708">
            <v>3506.2495454545451</v>
          </cell>
          <cell r="O708">
            <v>1166.875</v>
          </cell>
          <cell r="P708">
            <v>96.590909090909093</v>
          </cell>
        </row>
        <row r="709">
          <cell r="K709">
            <v>0</v>
          </cell>
          <cell r="O709">
            <v>0</v>
          </cell>
        </row>
        <row r="710">
          <cell r="K710">
            <v>2359.852272727273</v>
          </cell>
          <cell r="O710">
            <v>926.44318181818176</v>
          </cell>
          <cell r="P710">
            <v>96.590909090909093</v>
          </cell>
        </row>
        <row r="711">
          <cell r="K711">
            <v>0</v>
          </cell>
          <cell r="O711">
            <v>0</v>
          </cell>
        </row>
        <row r="712">
          <cell r="K712">
            <v>99716.098181818175</v>
          </cell>
          <cell r="O712">
            <v>3412.522727272727</v>
          </cell>
          <cell r="P712">
            <v>96.590909090909093</v>
          </cell>
        </row>
        <row r="713">
          <cell r="K713">
            <v>0</v>
          </cell>
          <cell r="O713">
            <v>0</v>
          </cell>
        </row>
        <row r="714">
          <cell r="K714">
            <v>2354.284090909091</v>
          </cell>
          <cell r="O714">
            <v>1872.806818181818</v>
          </cell>
          <cell r="P714">
            <v>96.590909090909093</v>
          </cell>
        </row>
        <row r="715">
          <cell r="K715">
            <v>0</v>
          </cell>
          <cell r="O715">
            <v>0</v>
          </cell>
        </row>
        <row r="716">
          <cell r="K716">
            <v>2600.2613636363635</v>
          </cell>
          <cell r="O716">
            <v>891.61363636363637</v>
          </cell>
          <cell r="P716">
            <v>96.590909090909093</v>
          </cell>
        </row>
        <row r="717">
          <cell r="K717">
            <v>0</v>
          </cell>
          <cell r="O717">
            <v>0</v>
          </cell>
        </row>
        <row r="718">
          <cell r="K718">
            <v>699.21590909090901</v>
          </cell>
          <cell r="O718">
            <v>388.1704545454545</v>
          </cell>
          <cell r="P718">
            <v>96.590909090909093</v>
          </cell>
        </row>
        <row r="719">
          <cell r="K719">
            <v>105.22</v>
          </cell>
          <cell r="L719">
            <v>5.45</v>
          </cell>
          <cell r="M719">
            <v>16.34</v>
          </cell>
          <cell r="O719">
            <v>0</v>
          </cell>
        </row>
        <row r="720">
          <cell r="K720">
            <v>2088.1059090909093</v>
          </cell>
          <cell r="O720">
            <v>388.1704545454545</v>
          </cell>
          <cell r="P720">
            <v>96.590909090909093</v>
          </cell>
        </row>
        <row r="721">
          <cell r="K721">
            <v>0</v>
          </cell>
          <cell r="O721">
            <v>0</v>
          </cell>
        </row>
        <row r="722">
          <cell r="K722">
            <v>699.21590909090901</v>
          </cell>
          <cell r="O722">
            <v>388.1704545454545</v>
          </cell>
          <cell r="P722">
            <v>96.590909090909093</v>
          </cell>
        </row>
        <row r="723">
          <cell r="K723">
            <v>210.46</v>
          </cell>
          <cell r="L723">
            <v>10.89</v>
          </cell>
          <cell r="M723">
            <v>32.68</v>
          </cell>
          <cell r="O723">
            <v>0</v>
          </cell>
        </row>
        <row r="724">
          <cell r="K724">
            <v>699.21590909090901</v>
          </cell>
          <cell r="O724">
            <v>388.1704545454545</v>
          </cell>
          <cell r="P724">
            <v>96.590909090909093</v>
          </cell>
        </row>
        <row r="725">
          <cell r="K725">
            <v>0</v>
          </cell>
          <cell r="O725">
            <v>0</v>
          </cell>
        </row>
        <row r="726">
          <cell r="K726">
            <v>699.21590909090901</v>
          </cell>
          <cell r="O726">
            <v>388.1704545454545</v>
          </cell>
          <cell r="P726">
            <v>96.590909090909093</v>
          </cell>
        </row>
        <row r="727">
          <cell r="K727">
            <v>0</v>
          </cell>
          <cell r="O727">
            <v>0</v>
          </cell>
        </row>
        <row r="728">
          <cell r="K728">
            <v>2338.1059090909093</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12481.977272727272</v>
          </cell>
          <cell r="O734">
            <v>1891.2386363636363</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12852.75</v>
          </cell>
          <cell r="O738">
            <v>2008.7727272727273</v>
          </cell>
          <cell r="P738">
            <v>96.590909090909093</v>
          </cell>
        </row>
        <row r="739">
          <cell r="K739">
            <v>0</v>
          </cell>
          <cell r="O739">
            <v>0</v>
          </cell>
        </row>
        <row r="740">
          <cell r="K740">
            <v>13351.056818181818</v>
          </cell>
          <cell r="O740">
            <v>2481.431818181818</v>
          </cell>
          <cell r="P740">
            <v>96.590909090909093</v>
          </cell>
        </row>
        <row r="742">
          <cell r="K742">
            <v>12948.272727272726</v>
          </cell>
          <cell r="O742">
            <v>2171.590909090909</v>
          </cell>
          <cell r="P742">
            <v>96.590909090909093</v>
          </cell>
        </row>
        <row r="743">
          <cell r="K743">
            <v>0</v>
          </cell>
          <cell r="O743">
            <v>0</v>
          </cell>
        </row>
        <row r="744">
          <cell r="K744">
            <v>13187.193181818182</v>
          </cell>
          <cell r="O744">
            <v>2441.6590909090905</v>
          </cell>
          <cell r="P744">
            <v>96.590909090909093</v>
          </cell>
        </row>
        <row r="746">
          <cell r="K746">
            <v>12948.272727272726</v>
          </cell>
          <cell r="O746">
            <v>2171.590909090909</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14451.318181818182</v>
          </cell>
          <cell r="O762">
            <v>2928.125</v>
          </cell>
          <cell r="P762">
            <v>96.590909090909093</v>
          </cell>
        </row>
        <row r="763">
          <cell r="K763">
            <v>0</v>
          </cell>
          <cell r="O763">
            <v>0</v>
          </cell>
        </row>
        <row r="764">
          <cell r="K764">
            <v>2161.2727272727275</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5492.8109090909093</v>
          </cell>
          <cell r="O776">
            <v>1033.534090909091</v>
          </cell>
          <cell r="P776">
            <v>96.590909090909093</v>
          </cell>
        </row>
        <row r="777">
          <cell r="K777">
            <v>3814.41</v>
          </cell>
          <cell r="L777">
            <v>197.4</v>
          </cell>
          <cell r="O777">
            <v>0</v>
          </cell>
        </row>
        <row r="778">
          <cell r="K778">
            <v>5653.0040909090912</v>
          </cell>
          <cell r="O778">
            <v>1034.4204545454545</v>
          </cell>
          <cell r="P778">
            <v>96.590909090909093</v>
          </cell>
        </row>
        <row r="779">
          <cell r="K779">
            <v>3622.38</v>
          </cell>
          <cell r="L779">
            <v>187.46</v>
          </cell>
          <cell r="O779">
            <v>0</v>
          </cell>
        </row>
        <row r="780">
          <cell r="K780">
            <v>2344.1022727272725</v>
          </cell>
          <cell r="O780">
            <v>905.61363636363637</v>
          </cell>
          <cell r="P780">
            <v>96.590909090909093</v>
          </cell>
        </row>
        <row r="781">
          <cell r="K781">
            <v>0</v>
          </cell>
          <cell r="O781">
            <v>0</v>
          </cell>
        </row>
        <row r="782">
          <cell r="K782">
            <v>824.69318181818176</v>
          </cell>
          <cell r="O782">
            <v>104.80681818181819</v>
          </cell>
          <cell r="P782">
            <v>96.590909090909093</v>
          </cell>
        </row>
        <row r="783">
          <cell r="K783">
            <v>0</v>
          </cell>
          <cell r="O783">
            <v>0</v>
          </cell>
        </row>
        <row r="784">
          <cell r="K784">
            <v>5492.8109090909093</v>
          </cell>
          <cell r="O784">
            <v>1033.534090909091</v>
          </cell>
          <cell r="P784">
            <v>96.590909090909093</v>
          </cell>
        </row>
        <row r="785">
          <cell r="K785">
            <v>4107.99</v>
          </cell>
          <cell r="L785">
            <v>212.59</v>
          </cell>
          <cell r="O785">
            <v>0</v>
          </cell>
        </row>
        <row r="786">
          <cell r="K786">
            <v>474.69318181818181</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13249.861818181818</v>
          </cell>
          <cell r="O800">
            <v>233.26136363636365</v>
          </cell>
          <cell r="P800">
            <v>306.59090909090912</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1546.81</v>
          </cell>
          <cell r="L805">
            <v>79.53</v>
          </cell>
          <cell r="O805">
            <v>0</v>
          </cell>
        </row>
        <row r="806">
          <cell r="K806">
            <v>2506.7077272727274</v>
          </cell>
          <cell r="O806">
            <v>581.96590909090912</v>
          </cell>
          <cell r="P806">
            <v>96.590909090909093</v>
          </cell>
        </row>
        <row r="807">
          <cell r="K807">
            <v>1070.0899999999999</v>
          </cell>
          <cell r="L807">
            <v>55.37</v>
          </cell>
          <cell r="O807">
            <v>0</v>
          </cell>
        </row>
        <row r="808">
          <cell r="K808">
            <v>219.06818181818181</v>
          </cell>
          <cell r="O808">
            <v>273.03409090909093</v>
          </cell>
          <cell r="P808">
            <v>96.590909090909093</v>
          </cell>
        </row>
        <row r="809">
          <cell r="K809">
            <v>1546.81</v>
          </cell>
          <cell r="L809">
            <v>80.05</v>
          </cell>
          <cell r="O809">
            <v>0</v>
          </cell>
        </row>
        <row r="810">
          <cell r="K810">
            <v>1305.7272727272727</v>
          </cell>
          <cell r="O810">
            <v>904.31818181818176</v>
          </cell>
          <cell r="P810">
            <v>96.590909090909093</v>
          </cell>
        </row>
        <row r="811">
          <cell r="K811">
            <v>19565.29</v>
          </cell>
          <cell r="L811">
            <v>1012.51</v>
          </cell>
          <cell r="O811">
            <v>0</v>
          </cell>
        </row>
        <row r="812">
          <cell r="K812">
            <v>474.69318181818181</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546197.52</v>
          </cell>
          <cell r="L825">
            <v>30582.02</v>
          </cell>
          <cell r="M825">
            <v>3229.46</v>
          </cell>
          <cell r="N825">
            <v>32475.46</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0</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2344.1022727272725</v>
          </cell>
          <cell r="O842">
            <v>905.61363636363637</v>
          </cell>
          <cell r="P842">
            <v>96.590909090909093</v>
          </cell>
        </row>
        <row r="875">
          <cell r="J875">
            <v>70985</v>
          </cell>
        </row>
      </sheetData>
      <sheetData sheetId="2">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row>
        <row r="130">
          <cell r="I130">
            <v>0</v>
          </cell>
        </row>
        <row r="131">
          <cell r="I131">
            <v>0</v>
          </cell>
        </row>
        <row r="132">
          <cell r="I132">
            <v>0</v>
          </cell>
        </row>
        <row r="133">
          <cell r="I133">
            <v>0</v>
          </cell>
        </row>
        <row r="134">
          <cell r="I134">
            <v>0</v>
          </cell>
        </row>
        <row r="135">
          <cell r="I135">
            <v>0</v>
          </cell>
        </row>
        <row r="229">
          <cell r="K229">
            <v>105529.67</v>
          </cell>
        </row>
        <row r="241">
          <cell r="O241">
            <v>994.06818181818176</v>
          </cell>
        </row>
        <row r="242">
          <cell r="K242">
            <v>170787.07</v>
          </cell>
          <cell r="L242">
            <v>19565.63</v>
          </cell>
        </row>
        <row r="243">
          <cell r="K243">
            <v>198.86363636363637</v>
          </cell>
          <cell r="O243">
            <v>4531.829545454546</v>
          </cell>
        </row>
        <row r="244">
          <cell r="K244">
            <v>40827.08</v>
          </cell>
          <cell r="L244">
            <v>19565.63</v>
          </cell>
        </row>
        <row r="245">
          <cell r="O245">
            <v>994.06818181818176</v>
          </cell>
        </row>
        <row r="247">
          <cell r="O247">
            <v>994.06818181818176</v>
          </cell>
        </row>
        <row r="248">
          <cell r="K248">
            <v>196494.67</v>
          </cell>
          <cell r="L248">
            <v>19565.63</v>
          </cell>
        </row>
        <row r="249">
          <cell r="O249">
            <v>994.06818181818176</v>
          </cell>
        </row>
        <row r="251">
          <cell r="O251">
            <v>994.06818181818176</v>
          </cell>
        </row>
        <row r="253">
          <cell r="O253">
            <v>304.54545454545456</v>
          </cell>
        </row>
        <row r="255">
          <cell r="O255">
            <v>778.40909090909088</v>
          </cell>
        </row>
        <row r="257">
          <cell r="O257">
            <v>1721.590909090909</v>
          </cell>
        </row>
        <row r="259">
          <cell r="O259">
            <v>304.54545454545456</v>
          </cell>
        </row>
        <row r="274">
          <cell r="O274">
            <v>994.06818181818176</v>
          </cell>
        </row>
        <row r="299">
          <cell r="J299">
            <v>1230.5178679999999</v>
          </cell>
        </row>
        <row r="303">
          <cell r="J303">
            <v>1230.5178679999999</v>
          </cell>
        </row>
        <row r="309">
          <cell r="J309">
            <v>1230.5178679999999</v>
          </cell>
        </row>
        <row r="311">
          <cell r="J311">
            <v>1230.5178679999999</v>
          </cell>
        </row>
        <row r="317">
          <cell r="J317">
            <v>1230.5178679999999</v>
          </cell>
        </row>
        <row r="321">
          <cell r="J321">
            <v>1230.5178679999999</v>
          </cell>
        </row>
        <row r="323">
          <cell r="J323">
            <v>1230.5178679999999</v>
          </cell>
        </row>
        <row r="327">
          <cell r="J327">
            <v>1230.5178679999999</v>
          </cell>
        </row>
        <row r="329">
          <cell r="J329">
            <v>1230.5178679999999</v>
          </cell>
        </row>
        <row r="331">
          <cell r="J331">
            <v>1230.5178679999999</v>
          </cell>
        </row>
        <row r="335">
          <cell r="J335">
            <v>1230.5178679999999</v>
          </cell>
        </row>
        <row r="337">
          <cell r="J337">
            <v>1230.5178679999999</v>
          </cell>
        </row>
        <row r="347">
          <cell r="J347">
            <v>1230.5178679999999</v>
          </cell>
        </row>
        <row r="349">
          <cell r="J349">
            <v>1230.5178679999999</v>
          </cell>
        </row>
        <row r="351">
          <cell r="J351">
            <v>1230.5178679999999</v>
          </cell>
        </row>
        <row r="355">
          <cell r="J355">
            <v>1230.5178679999999</v>
          </cell>
        </row>
        <row r="357">
          <cell r="J357">
            <v>1230.5178679999999</v>
          </cell>
        </row>
        <row r="395">
          <cell r="J395">
            <v>1230.5178679999999</v>
          </cell>
        </row>
        <row r="403">
          <cell r="J403">
            <v>1230.5178679999999</v>
          </cell>
        </row>
        <row r="405">
          <cell r="J405">
            <v>1230.5178679999999</v>
          </cell>
        </row>
        <row r="407">
          <cell r="J407">
            <v>1230.5178679999999</v>
          </cell>
        </row>
        <row r="409">
          <cell r="J409">
            <v>1230.5178679999999</v>
          </cell>
        </row>
        <row r="411">
          <cell r="J411">
            <v>1230.5178679999999</v>
          </cell>
        </row>
        <row r="413">
          <cell r="J413">
            <v>1230.5178679999999</v>
          </cell>
        </row>
        <row r="415">
          <cell r="J415">
            <v>1230.5178679999999</v>
          </cell>
        </row>
        <row r="417">
          <cell r="J417">
            <v>1230.5178679999999</v>
          </cell>
        </row>
        <row r="421">
          <cell r="J421">
            <v>1230.5178679999999</v>
          </cell>
        </row>
        <row r="425">
          <cell r="J425">
            <v>1230.5178679999999</v>
          </cell>
        </row>
        <row r="429">
          <cell r="J429">
            <v>1230.5178679999999</v>
          </cell>
        </row>
        <row r="433">
          <cell r="J433">
            <v>1230.5178679999999</v>
          </cell>
        </row>
        <row r="437">
          <cell r="J437">
            <v>1230.5178679999999</v>
          </cell>
        </row>
        <row r="439">
          <cell r="J439">
            <v>1230.5178679999999</v>
          </cell>
        </row>
        <row r="443">
          <cell r="J443">
            <v>1230.5178679999999</v>
          </cell>
        </row>
        <row r="445">
          <cell r="J445">
            <v>1230.5178679999999</v>
          </cell>
        </row>
        <row r="447">
          <cell r="J447">
            <v>1230.5178679999999</v>
          </cell>
        </row>
        <row r="457">
          <cell r="J457">
            <v>1230.5178679999999</v>
          </cell>
        </row>
        <row r="459">
          <cell r="J459">
            <v>1230.5178679999999</v>
          </cell>
        </row>
        <row r="481">
          <cell r="K481">
            <v>2629972.5227272729</v>
          </cell>
          <cell r="O481">
            <v>793203.32954545459</v>
          </cell>
        </row>
        <row r="487">
          <cell r="K487">
            <v>20837.5</v>
          </cell>
          <cell r="O487">
            <v>6625</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3">
          <cell r="K513">
            <v>128077.78</v>
          </cell>
          <cell r="L513">
            <v>6628.05</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0</v>
          </cell>
          <cell r="O517">
            <v>0</v>
          </cell>
        </row>
        <row r="518">
          <cell r="K518">
            <v>0</v>
          </cell>
          <cell r="O518">
            <v>0</v>
          </cell>
          <cell r="P518">
            <v>96.590909090909093</v>
          </cell>
        </row>
        <row r="519">
          <cell r="K519">
            <v>0</v>
          </cell>
          <cell r="O519">
            <v>0</v>
          </cell>
        </row>
        <row r="520">
          <cell r="K520">
            <v>0</v>
          </cell>
          <cell r="O520">
            <v>0</v>
          </cell>
          <cell r="P520">
            <v>96.590909090909093</v>
          </cell>
        </row>
        <row r="521">
          <cell r="K521">
            <v>0</v>
          </cell>
          <cell r="O521">
            <v>0</v>
          </cell>
        </row>
        <row r="522">
          <cell r="K522">
            <v>2383.988636363636</v>
          </cell>
          <cell r="O522">
            <v>1141.875</v>
          </cell>
          <cell r="P522">
            <v>96.590909090909093</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0</v>
          </cell>
          <cell r="O552">
            <v>0</v>
          </cell>
          <cell r="P552">
            <v>96.590909090909093</v>
          </cell>
        </row>
        <row r="553">
          <cell r="K553">
            <v>0</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I572">
            <v>315.81</v>
          </cell>
          <cell r="J572">
            <v>1680</v>
          </cell>
          <cell r="K572">
            <v>15206.362727272728</v>
          </cell>
          <cell r="L572">
            <v>1052.29</v>
          </cell>
          <cell r="N572">
            <v>140</v>
          </cell>
          <cell r="O572">
            <v>3454.875</v>
          </cell>
          <cell r="P572">
            <v>376.59090909090912</v>
          </cell>
        </row>
        <row r="573">
          <cell r="K573">
            <v>0</v>
          </cell>
          <cell r="O573">
            <v>0</v>
          </cell>
        </row>
        <row r="574">
          <cell r="I574">
            <v>315.81</v>
          </cell>
          <cell r="J574">
            <v>1680</v>
          </cell>
          <cell r="K574">
            <v>14933.294545454544</v>
          </cell>
          <cell r="L574">
            <v>1052.69</v>
          </cell>
          <cell r="N574">
            <v>140</v>
          </cell>
          <cell r="O574">
            <v>3200.556818181818</v>
          </cell>
          <cell r="P574">
            <v>376.59090909090912</v>
          </cell>
        </row>
        <row r="575">
          <cell r="K575">
            <v>0</v>
          </cell>
          <cell r="O575">
            <v>0</v>
          </cell>
        </row>
        <row r="576">
          <cell r="K576">
            <v>0</v>
          </cell>
          <cell r="O576">
            <v>0</v>
          </cell>
          <cell r="P576">
            <v>96.590909090909093</v>
          </cell>
        </row>
        <row r="577">
          <cell r="K577">
            <v>0</v>
          </cell>
          <cell r="O577">
            <v>0</v>
          </cell>
        </row>
        <row r="578">
          <cell r="I578">
            <v>315.75</v>
          </cell>
          <cell r="J578">
            <v>1680</v>
          </cell>
          <cell r="K578">
            <v>15204.832727272726</v>
          </cell>
          <cell r="L578">
            <v>1052.51</v>
          </cell>
          <cell r="N578">
            <v>140</v>
          </cell>
          <cell r="O578">
            <v>3568.5113636363635</v>
          </cell>
          <cell r="P578">
            <v>376.59090909090912</v>
          </cell>
        </row>
        <row r="579">
          <cell r="K579">
            <v>0</v>
          </cell>
          <cell r="O579">
            <v>0</v>
          </cell>
        </row>
        <row r="580">
          <cell r="I580">
            <v>378.24</v>
          </cell>
          <cell r="J580">
            <v>1680</v>
          </cell>
          <cell r="K580">
            <v>17016.762727272726</v>
          </cell>
          <cell r="L580">
            <v>1260.78</v>
          </cell>
          <cell r="N580">
            <v>140</v>
          </cell>
          <cell r="O580">
            <v>3568.5113636363635</v>
          </cell>
          <cell r="P580">
            <v>376.59090909090912</v>
          </cell>
        </row>
        <row r="581">
          <cell r="K581">
            <v>0</v>
          </cell>
          <cell r="O581">
            <v>0</v>
          </cell>
        </row>
        <row r="582">
          <cell r="I582">
            <v>505.08</v>
          </cell>
          <cell r="J582">
            <v>1680</v>
          </cell>
          <cell r="K582">
            <v>20695.312727272729</v>
          </cell>
          <cell r="L582">
            <v>1683.61</v>
          </cell>
          <cell r="N582">
            <v>140</v>
          </cell>
          <cell r="O582">
            <v>3568.5113636363635</v>
          </cell>
          <cell r="P582">
            <v>376.59090909090912</v>
          </cell>
        </row>
        <row r="583">
          <cell r="K583">
            <v>0</v>
          </cell>
          <cell r="O583">
            <v>0</v>
          </cell>
        </row>
        <row r="584">
          <cell r="I584">
            <v>669.46</v>
          </cell>
          <cell r="J584">
            <v>1680</v>
          </cell>
          <cell r="K584">
            <v>25462.232727272727</v>
          </cell>
          <cell r="L584">
            <v>2231.52</v>
          </cell>
          <cell r="N584">
            <v>140</v>
          </cell>
          <cell r="O584">
            <v>3568.5113636363635</v>
          </cell>
          <cell r="P584">
            <v>376.59090909090912</v>
          </cell>
        </row>
        <row r="585">
          <cell r="K585">
            <v>0</v>
          </cell>
          <cell r="O585">
            <v>0</v>
          </cell>
        </row>
        <row r="586">
          <cell r="I586">
            <v>669.46</v>
          </cell>
          <cell r="J586">
            <v>1680</v>
          </cell>
          <cell r="K586">
            <v>27317.630454545455</v>
          </cell>
          <cell r="L586">
            <v>2231.52</v>
          </cell>
          <cell r="N586">
            <v>140</v>
          </cell>
          <cell r="O586">
            <v>5399.193181818182</v>
          </cell>
          <cell r="P586">
            <v>376.59090909090912</v>
          </cell>
        </row>
        <row r="587">
          <cell r="K587">
            <v>0</v>
          </cell>
          <cell r="O587">
            <v>0</v>
          </cell>
        </row>
        <row r="588">
          <cell r="K588">
            <v>20195.897727272728</v>
          </cell>
          <cell r="O588">
            <v>8074.988636363636</v>
          </cell>
          <cell r="P588">
            <v>96.590909090909093</v>
          </cell>
        </row>
        <row r="589">
          <cell r="K589">
            <v>0</v>
          </cell>
          <cell r="O589">
            <v>0</v>
          </cell>
        </row>
        <row r="590">
          <cell r="K590">
            <v>20195.897727272728</v>
          </cell>
          <cell r="O590">
            <v>8074.988636363636</v>
          </cell>
          <cell r="P590">
            <v>96.590909090909093</v>
          </cell>
        </row>
        <row r="591">
          <cell r="K591">
            <v>0</v>
          </cell>
          <cell r="O591">
            <v>0</v>
          </cell>
        </row>
        <row r="592">
          <cell r="K592">
            <v>20195.897727272728</v>
          </cell>
          <cell r="O592">
            <v>8074.988636363636</v>
          </cell>
          <cell r="P592">
            <v>96.590909090909093</v>
          </cell>
        </row>
        <row r="593">
          <cell r="K593">
            <v>0</v>
          </cell>
          <cell r="O593">
            <v>0</v>
          </cell>
        </row>
        <row r="594">
          <cell r="K594">
            <v>20195.897727272728</v>
          </cell>
          <cell r="O594">
            <v>8074.988636363636</v>
          </cell>
          <cell r="P594">
            <v>96.590909090909093</v>
          </cell>
        </row>
        <row r="595">
          <cell r="K595">
            <v>0</v>
          </cell>
          <cell r="O595">
            <v>0</v>
          </cell>
        </row>
        <row r="596">
          <cell r="K596">
            <v>20195.897727272728</v>
          </cell>
          <cell r="O596">
            <v>8074.988636363636</v>
          </cell>
          <cell r="P596">
            <v>96.590909090909093</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15347.284090909092</v>
          </cell>
          <cell r="O604">
            <v>3792.7159090909095</v>
          </cell>
          <cell r="P604">
            <v>96.590909090909093</v>
          </cell>
        </row>
        <row r="605">
          <cell r="K605">
            <v>0</v>
          </cell>
          <cell r="O605">
            <v>0</v>
          </cell>
        </row>
        <row r="606">
          <cell r="K606">
            <v>4454.545454545455</v>
          </cell>
          <cell r="O606">
            <v>1909.090909090909</v>
          </cell>
          <cell r="P606">
            <v>96.590909090909093</v>
          </cell>
        </row>
        <row r="607">
          <cell r="K607">
            <v>0</v>
          </cell>
          <cell r="O607">
            <v>0</v>
          </cell>
        </row>
        <row r="608">
          <cell r="I608">
            <v>315.81</v>
          </cell>
          <cell r="J608">
            <v>1680</v>
          </cell>
          <cell r="K608">
            <v>15206.362727272728</v>
          </cell>
          <cell r="L608">
            <v>1052.69</v>
          </cell>
          <cell r="N608">
            <v>140</v>
          </cell>
          <cell r="O608">
            <v>3454.875</v>
          </cell>
          <cell r="P608">
            <v>376.59090909090912</v>
          </cell>
        </row>
        <row r="609">
          <cell r="K609">
            <v>0</v>
          </cell>
          <cell r="O609">
            <v>0</v>
          </cell>
        </row>
        <row r="610">
          <cell r="K610">
            <v>3828.25</v>
          </cell>
          <cell r="O610">
            <v>312.90909090909093</v>
          </cell>
          <cell r="P610">
            <v>96.590909090909093</v>
          </cell>
        </row>
        <row r="611">
          <cell r="K611">
            <v>861.47</v>
          </cell>
          <cell r="L611">
            <v>43.08</v>
          </cell>
          <cell r="O611">
            <v>0</v>
          </cell>
        </row>
        <row r="612">
          <cell r="I612">
            <v>492.34</v>
          </cell>
          <cell r="J612">
            <v>1680</v>
          </cell>
          <cell r="K612">
            <v>18938.038636363635</v>
          </cell>
          <cell r="L612">
            <v>1641.14</v>
          </cell>
          <cell r="N612">
            <v>140</v>
          </cell>
          <cell r="O612">
            <v>2183.340909090909</v>
          </cell>
          <cell r="P612">
            <v>376.59090909090912</v>
          </cell>
        </row>
        <row r="613">
          <cell r="K613">
            <v>0</v>
          </cell>
          <cell r="O613">
            <v>0</v>
          </cell>
        </row>
        <row r="614">
          <cell r="I614">
            <v>585.85</v>
          </cell>
          <cell r="J614">
            <v>1680</v>
          </cell>
          <cell r="K614">
            <v>21649.828636363636</v>
          </cell>
          <cell r="L614">
            <v>1952.83</v>
          </cell>
          <cell r="N614">
            <v>140</v>
          </cell>
          <cell r="O614">
            <v>2183.340909090909</v>
          </cell>
          <cell r="P614">
            <v>376.59090909090912</v>
          </cell>
        </row>
        <row r="615">
          <cell r="K615">
            <v>0</v>
          </cell>
          <cell r="O615">
            <v>0</v>
          </cell>
        </row>
        <row r="616">
          <cell r="I616">
            <v>764.06</v>
          </cell>
          <cell r="J616">
            <v>1680</v>
          </cell>
          <cell r="K616">
            <v>26818.048636363637</v>
          </cell>
          <cell r="L616">
            <v>2546.88</v>
          </cell>
          <cell r="N616">
            <v>140</v>
          </cell>
          <cell r="O616">
            <v>2183.340909090909</v>
          </cell>
          <cell r="P616">
            <v>376.59090909090912</v>
          </cell>
        </row>
        <row r="617">
          <cell r="K617">
            <v>0</v>
          </cell>
          <cell r="O617">
            <v>0</v>
          </cell>
        </row>
        <row r="618">
          <cell r="I618">
            <v>1158.6500000000001</v>
          </cell>
          <cell r="J618">
            <v>1680</v>
          </cell>
          <cell r="K618">
            <v>38261.088636363638</v>
          </cell>
          <cell r="L618">
            <v>3862.17</v>
          </cell>
          <cell r="N618">
            <v>140</v>
          </cell>
          <cell r="O618">
            <v>2183.340909090909</v>
          </cell>
          <cell r="P618">
            <v>376.59090909090912</v>
          </cell>
        </row>
        <row r="619">
          <cell r="K619">
            <v>0</v>
          </cell>
          <cell r="O619">
            <v>0</v>
          </cell>
        </row>
        <row r="620">
          <cell r="I620">
            <v>1158.6500000000001</v>
          </cell>
          <cell r="J620">
            <v>1680</v>
          </cell>
          <cell r="K620">
            <v>38261.088636363638</v>
          </cell>
          <cell r="L620">
            <v>3862.17</v>
          </cell>
          <cell r="N620">
            <v>140</v>
          </cell>
          <cell r="O620">
            <v>2183.340909090909</v>
          </cell>
          <cell r="P620">
            <v>376.59090909090912</v>
          </cell>
        </row>
        <row r="621">
          <cell r="K621">
            <v>0</v>
          </cell>
          <cell r="O621">
            <v>0</v>
          </cell>
        </row>
        <row r="622">
          <cell r="I622">
            <v>492.34</v>
          </cell>
          <cell r="J622">
            <v>1680</v>
          </cell>
          <cell r="K622">
            <v>18938.038636363635</v>
          </cell>
          <cell r="L622">
            <v>1641.14</v>
          </cell>
          <cell r="N622">
            <v>140</v>
          </cell>
          <cell r="O622">
            <v>2183.340909090909</v>
          </cell>
          <cell r="P622">
            <v>376.59090909090912</v>
          </cell>
        </row>
        <row r="623">
          <cell r="K623">
            <v>0</v>
          </cell>
          <cell r="O623">
            <v>0</v>
          </cell>
        </row>
        <row r="624">
          <cell r="I624">
            <v>585.85</v>
          </cell>
          <cell r="J624">
            <v>1680</v>
          </cell>
          <cell r="K624">
            <v>21649.228636363638</v>
          </cell>
          <cell r="L624">
            <v>1952.83</v>
          </cell>
          <cell r="N624">
            <v>140</v>
          </cell>
          <cell r="O624">
            <v>2183.340909090909</v>
          </cell>
          <cell r="P624">
            <v>376.59090909090912</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I628">
            <v>1158.6500000000001</v>
          </cell>
          <cell r="J628">
            <v>1680</v>
          </cell>
          <cell r="K628">
            <v>38261.088636363638</v>
          </cell>
          <cell r="L628">
            <v>3862.17</v>
          </cell>
          <cell r="N628">
            <v>140</v>
          </cell>
          <cell r="O628">
            <v>2183.340909090909</v>
          </cell>
          <cell r="P628">
            <v>376.59090909090912</v>
          </cell>
        </row>
        <row r="629">
          <cell r="K629">
            <v>0</v>
          </cell>
          <cell r="O629">
            <v>0</v>
          </cell>
        </row>
        <row r="630">
          <cell r="I630">
            <v>1158.6500000000001</v>
          </cell>
          <cell r="J630">
            <v>1680</v>
          </cell>
          <cell r="K630">
            <v>38261.088636363638</v>
          </cell>
          <cell r="L630">
            <v>3862.17</v>
          </cell>
          <cell r="N630">
            <v>140</v>
          </cell>
          <cell r="O630">
            <v>2183.340909090909</v>
          </cell>
          <cell r="P630">
            <v>376.59090909090912</v>
          </cell>
        </row>
        <row r="631">
          <cell r="K631">
            <v>0</v>
          </cell>
          <cell r="O631">
            <v>0</v>
          </cell>
        </row>
        <row r="632">
          <cell r="K632">
            <v>14416.693181818182</v>
          </cell>
          <cell r="O632">
            <v>2407.375</v>
          </cell>
          <cell r="P632">
            <v>96.590909090909093</v>
          </cell>
        </row>
        <row r="633">
          <cell r="K633">
            <v>0</v>
          </cell>
          <cell r="O633">
            <v>0</v>
          </cell>
        </row>
        <row r="634">
          <cell r="K634">
            <v>14416.693181818182</v>
          </cell>
          <cell r="O634">
            <v>2407.375</v>
          </cell>
          <cell r="P634">
            <v>96.590909090909093</v>
          </cell>
        </row>
        <row r="635">
          <cell r="K635">
            <v>0</v>
          </cell>
          <cell r="O635">
            <v>0</v>
          </cell>
        </row>
        <row r="636">
          <cell r="K636">
            <v>14416.693181818182</v>
          </cell>
          <cell r="O636">
            <v>2407.375</v>
          </cell>
          <cell r="P636">
            <v>96.590909090909093</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0</v>
          </cell>
          <cell r="O641">
            <v>0</v>
          </cell>
        </row>
        <row r="642">
          <cell r="K642">
            <v>6379.943181818182</v>
          </cell>
          <cell r="O642">
            <v>1182.5909090909092</v>
          </cell>
          <cell r="P642">
            <v>96.590909090909093</v>
          </cell>
        </row>
        <row r="643">
          <cell r="K643">
            <v>4597.4399999999996</v>
          </cell>
          <cell r="L643">
            <v>229.87</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0</v>
          </cell>
          <cell r="O667">
            <v>0</v>
          </cell>
        </row>
        <row r="668">
          <cell r="K668">
            <v>0</v>
          </cell>
          <cell r="O668">
            <v>0</v>
          </cell>
          <cell r="P668">
            <v>96.590909090909093</v>
          </cell>
        </row>
        <row r="669">
          <cell r="K669">
            <v>0</v>
          </cell>
          <cell r="O669">
            <v>0</v>
          </cell>
        </row>
        <row r="670">
          <cell r="K670">
            <v>0</v>
          </cell>
          <cell r="O670">
            <v>0</v>
          </cell>
          <cell r="P670">
            <v>96.590909090909093</v>
          </cell>
        </row>
        <row r="671">
          <cell r="K671">
            <v>0</v>
          </cell>
          <cell r="O671">
            <v>0</v>
          </cell>
        </row>
        <row r="672">
          <cell r="K672">
            <v>0</v>
          </cell>
          <cell r="O672">
            <v>0</v>
          </cell>
          <cell r="P672">
            <v>96.590909090909093</v>
          </cell>
        </row>
        <row r="673">
          <cell r="K673">
            <v>0</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4206.3599999999997</v>
          </cell>
          <cell r="L681">
            <v>217.68</v>
          </cell>
          <cell r="O681">
            <v>0</v>
          </cell>
        </row>
        <row r="682">
          <cell r="K682">
            <v>4286.340909090909</v>
          </cell>
          <cell r="O682">
            <v>1054.3636363636365</v>
          </cell>
          <cell r="P682">
            <v>96.590909090909093</v>
          </cell>
        </row>
        <row r="683">
          <cell r="K683">
            <v>0</v>
          </cell>
          <cell r="O683">
            <v>0</v>
          </cell>
        </row>
        <row r="684">
          <cell r="K684">
            <v>5508.5609090909093</v>
          </cell>
          <cell r="O684">
            <v>1054.3636363636365</v>
          </cell>
          <cell r="P684">
            <v>96.590909090909093</v>
          </cell>
        </row>
        <row r="685">
          <cell r="K685">
            <v>3622.38</v>
          </cell>
          <cell r="L685">
            <v>187.46</v>
          </cell>
          <cell r="O685">
            <v>0</v>
          </cell>
        </row>
        <row r="686">
          <cell r="K686">
            <v>3887.6590909090905</v>
          </cell>
          <cell r="O686">
            <v>800.27272727272725</v>
          </cell>
          <cell r="P686">
            <v>96.590909090909093</v>
          </cell>
        </row>
        <row r="687">
          <cell r="K687">
            <v>0</v>
          </cell>
          <cell r="O687">
            <v>0</v>
          </cell>
        </row>
        <row r="688">
          <cell r="K688">
            <v>54555.73863636364</v>
          </cell>
          <cell r="O688">
            <v>1134.9318181818182</v>
          </cell>
          <cell r="P688">
            <v>96.590909090909093</v>
          </cell>
        </row>
        <row r="689">
          <cell r="K689">
            <v>0</v>
          </cell>
          <cell r="O689">
            <v>0</v>
          </cell>
        </row>
        <row r="690">
          <cell r="K690">
            <v>932.6704545454545</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0</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3658.09</v>
          </cell>
          <cell r="L701">
            <v>187.46</v>
          </cell>
          <cell r="O701">
            <v>0</v>
          </cell>
        </row>
        <row r="702">
          <cell r="K702">
            <v>17899.754090909093</v>
          </cell>
          <cell r="O702">
            <v>1254.7272727272727</v>
          </cell>
          <cell r="P702">
            <v>96.590909090909093</v>
          </cell>
        </row>
        <row r="703">
          <cell r="K703">
            <v>3622.38</v>
          </cell>
          <cell r="L703">
            <v>187.46</v>
          </cell>
        </row>
        <row r="704">
          <cell r="K704">
            <v>2322.1704545454545</v>
          </cell>
          <cell r="O704">
            <v>1918.0568181818182</v>
          </cell>
          <cell r="P704">
            <v>96.590909090909093</v>
          </cell>
        </row>
        <row r="705">
          <cell r="K705">
            <v>0</v>
          </cell>
          <cell r="O705">
            <v>0</v>
          </cell>
        </row>
        <row r="706">
          <cell r="K706">
            <v>2322.1704545454545</v>
          </cell>
          <cell r="O706">
            <v>1918.0568181818182</v>
          </cell>
          <cell r="P706">
            <v>96.590909090909093</v>
          </cell>
        </row>
        <row r="707">
          <cell r="K707">
            <v>0</v>
          </cell>
          <cell r="O707">
            <v>0</v>
          </cell>
        </row>
        <row r="708">
          <cell r="K708">
            <v>3506.2495454545451</v>
          </cell>
          <cell r="O708">
            <v>1166.875</v>
          </cell>
          <cell r="P708">
            <v>96.590909090909093</v>
          </cell>
        </row>
        <row r="709">
          <cell r="K709">
            <v>0</v>
          </cell>
          <cell r="O709">
            <v>0</v>
          </cell>
        </row>
        <row r="710">
          <cell r="K710">
            <v>2359.852272727273</v>
          </cell>
          <cell r="O710">
            <v>926.44318181818176</v>
          </cell>
          <cell r="P710">
            <v>96.590909090909093</v>
          </cell>
        </row>
        <row r="711">
          <cell r="K711">
            <v>0</v>
          </cell>
          <cell r="O711">
            <v>0</v>
          </cell>
        </row>
        <row r="712">
          <cell r="K712">
            <v>99716.098181818175</v>
          </cell>
          <cell r="O712">
            <v>3412.522727272727</v>
          </cell>
          <cell r="P712">
            <v>96.590909090909093</v>
          </cell>
        </row>
        <row r="713">
          <cell r="K713">
            <v>0</v>
          </cell>
          <cell r="O713">
            <v>0</v>
          </cell>
        </row>
        <row r="714">
          <cell r="K714">
            <v>2354.284090909091</v>
          </cell>
          <cell r="O714">
            <v>1872.806818181818</v>
          </cell>
          <cell r="P714">
            <v>96.590909090909093</v>
          </cell>
        </row>
        <row r="715">
          <cell r="K715">
            <v>0</v>
          </cell>
          <cell r="O715">
            <v>0</v>
          </cell>
        </row>
        <row r="716">
          <cell r="K716">
            <v>2600.2613636363635</v>
          </cell>
          <cell r="O716">
            <v>891.61363636363637</v>
          </cell>
          <cell r="P716">
            <v>96.590909090909093</v>
          </cell>
        </row>
        <row r="717">
          <cell r="K717">
            <v>0</v>
          </cell>
          <cell r="O717">
            <v>0</v>
          </cell>
        </row>
        <row r="718">
          <cell r="K718">
            <v>699.21590909090901</v>
          </cell>
          <cell r="O718">
            <v>388.1704545454545</v>
          </cell>
          <cell r="P718">
            <v>96.590909090909093</v>
          </cell>
        </row>
        <row r="719">
          <cell r="K719">
            <v>105.22</v>
          </cell>
          <cell r="L719">
            <v>5.45</v>
          </cell>
          <cell r="M719">
            <v>16.34</v>
          </cell>
          <cell r="O719">
            <v>0</v>
          </cell>
        </row>
        <row r="720">
          <cell r="K720">
            <v>2088.1059090909093</v>
          </cell>
          <cell r="O720">
            <v>388.1704545454545</v>
          </cell>
          <cell r="P720">
            <v>96.590909090909093</v>
          </cell>
        </row>
        <row r="721">
          <cell r="K721">
            <v>0</v>
          </cell>
          <cell r="O721">
            <v>0</v>
          </cell>
        </row>
        <row r="722">
          <cell r="K722">
            <v>699.21590909090901</v>
          </cell>
          <cell r="O722">
            <v>388.1704545454545</v>
          </cell>
          <cell r="P722">
            <v>96.590909090909093</v>
          </cell>
        </row>
        <row r="723">
          <cell r="K723">
            <v>210.46</v>
          </cell>
          <cell r="L723">
            <v>10.89</v>
          </cell>
          <cell r="M723">
            <v>32.68</v>
          </cell>
          <cell r="O723">
            <v>0</v>
          </cell>
        </row>
        <row r="724">
          <cell r="K724">
            <v>699.21590909090901</v>
          </cell>
          <cell r="O724">
            <v>388.1704545454545</v>
          </cell>
          <cell r="P724">
            <v>96.590909090909093</v>
          </cell>
        </row>
        <row r="725">
          <cell r="K725">
            <v>0</v>
          </cell>
          <cell r="O725">
            <v>0</v>
          </cell>
        </row>
        <row r="726">
          <cell r="K726">
            <v>699.21590909090901</v>
          </cell>
          <cell r="O726">
            <v>388.1704545454545</v>
          </cell>
          <cell r="P726">
            <v>96.590909090909093</v>
          </cell>
        </row>
        <row r="727">
          <cell r="K727">
            <v>0</v>
          </cell>
          <cell r="O727">
            <v>0</v>
          </cell>
        </row>
        <row r="728">
          <cell r="K728">
            <v>2338.1059090909093</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12177.886363636364</v>
          </cell>
          <cell r="O734">
            <v>1823.0568181818182</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12267.75</v>
          </cell>
          <cell r="O738">
            <v>1872.409090909091</v>
          </cell>
          <cell r="P738">
            <v>96.590909090909093</v>
          </cell>
        </row>
        <row r="739">
          <cell r="K739">
            <v>0</v>
          </cell>
          <cell r="O739">
            <v>0</v>
          </cell>
        </row>
        <row r="740">
          <cell r="K740">
            <v>13046.965909090908</v>
          </cell>
          <cell r="O740">
            <v>2413.25</v>
          </cell>
          <cell r="P740">
            <v>96.590909090909093</v>
          </cell>
        </row>
        <row r="742">
          <cell r="K742">
            <v>12559.636363636364</v>
          </cell>
          <cell r="O742">
            <v>2103.409090909091</v>
          </cell>
          <cell r="P742">
            <v>96.590909090909093</v>
          </cell>
        </row>
        <row r="743">
          <cell r="K743">
            <v>0</v>
          </cell>
          <cell r="O743">
            <v>0</v>
          </cell>
        </row>
        <row r="744">
          <cell r="K744">
            <v>12883.102272727272</v>
          </cell>
          <cell r="O744">
            <v>2373.4772727272725</v>
          </cell>
          <cell r="P744">
            <v>96.590909090909093</v>
          </cell>
        </row>
        <row r="746">
          <cell r="K746">
            <v>12559.636363636364</v>
          </cell>
          <cell r="O746">
            <v>2103.409090909091</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13817.795454545454</v>
          </cell>
          <cell r="O762">
            <v>2786.0795454545455</v>
          </cell>
          <cell r="P762">
            <v>96.590909090909093</v>
          </cell>
        </row>
        <row r="763">
          <cell r="K763">
            <v>0</v>
          </cell>
          <cell r="O763">
            <v>0</v>
          </cell>
        </row>
        <row r="764">
          <cell r="K764">
            <v>2160.363636363636</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5492.8109090909093</v>
          </cell>
          <cell r="O776">
            <v>1033.534090909091</v>
          </cell>
          <cell r="P776">
            <v>96.590909090909093</v>
          </cell>
        </row>
        <row r="777">
          <cell r="K777">
            <v>3814.41</v>
          </cell>
          <cell r="L777">
            <v>197.4</v>
          </cell>
          <cell r="O777">
            <v>0</v>
          </cell>
        </row>
        <row r="778">
          <cell r="K778">
            <v>5653.0040909090912</v>
          </cell>
          <cell r="O778">
            <v>1034.4204545454545</v>
          </cell>
          <cell r="P778">
            <v>96.590909090909093</v>
          </cell>
        </row>
        <row r="779">
          <cell r="K779">
            <v>3622.38</v>
          </cell>
          <cell r="L779">
            <v>187.46</v>
          </cell>
          <cell r="O779">
            <v>0</v>
          </cell>
        </row>
        <row r="780">
          <cell r="K780">
            <v>2344.1022727272725</v>
          </cell>
          <cell r="O780">
            <v>905.61363636363637</v>
          </cell>
          <cell r="P780">
            <v>96.590909090909093</v>
          </cell>
        </row>
        <row r="781">
          <cell r="K781">
            <v>0</v>
          </cell>
          <cell r="O781">
            <v>0</v>
          </cell>
        </row>
        <row r="782">
          <cell r="K782">
            <v>824.69318181818176</v>
          </cell>
          <cell r="O782">
            <v>104.80681818181819</v>
          </cell>
          <cell r="P782">
            <v>96.590909090909093</v>
          </cell>
        </row>
        <row r="783">
          <cell r="K783">
            <v>0</v>
          </cell>
          <cell r="O783">
            <v>0</v>
          </cell>
        </row>
        <row r="784">
          <cell r="K784">
            <v>5492.8109090909093</v>
          </cell>
          <cell r="O784">
            <v>1033.534090909091</v>
          </cell>
          <cell r="P784">
            <v>96.590909090909093</v>
          </cell>
        </row>
        <row r="785">
          <cell r="K785">
            <v>4107.99</v>
          </cell>
          <cell r="L785">
            <v>212.59</v>
          </cell>
          <cell r="O785">
            <v>0</v>
          </cell>
        </row>
        <row r="786">
          <cell r="K786">
            <v>2141.3631818181821</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13249.861818181818</v>
          </cell>
          <cell r="O800">
            <v>233.26136363636365</v>
          </cell>
          <cell r="P800">
            <v>306.59090909090912</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1645.81</v>
          </cell>
          <cell r="L805">
            <v>79.53</v>
          </cell>
          <cell r="O805">
            <v>0</v>
          </cell>
        </row>
        <row r="806">
          <cell r="K806">
            <v>2506.7077272727274</v>
          </cell>
          <cell r="O806">
            <v>581.96590909090912</v>
          </cell>
          <cell r="P806">
            <v>96.590909090909093</v>
          </cell>
        </row>
        <row r="807">
          <cell r="K807">
            <v>1070.0899999999999</v>
          </cell>
          <cell r="L807">
            <v>55.37</v>
          </cell>
          <cell r="O807">
            <v>0</v>
          </cell>
        </row>
        <row r="808">
          <cell r="K808">
            <v>219.06818181818181</v>
          </cell>
          <cell r="O808">
            <v>273.03409090909093</v>
          </cell>
          <cell r="P808">
            <v>96.590909090909093</v>
          </cell>
        </row>
        <row r="809">
          <cell r="K809">
            <v>1546.81</v>
          </cell>
          <cell r="L809">
            <v>80.05</v>
          </cell>
          <cell r="O809">
            <v>0</v>
          </cell>
        </row>
        <row r="810">
          <cell r="K810">
            <v>1305.7272727272727</v>
          </cell>
          <cell r="O810">
            <v>904.31818181818176</v>
          </cell>
          <cell r="P810">
            <v>96.590909090909093</v>
          </cell>
        </row>
        <row r="811">
          <cell r="K811">
            <v>19565.29</v>
          </cell>
          <cell r="L811">
            <v>1012.51</v>
          </cell>
          <cell r="O811">
            <v>0</v>
          </cell>
        </row>
        <row r="812">
          <cell r="K812">
            <v>474.69318181818181</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546197.52</v>
          </cell>
          <cell r="L825">
            <v>30582.02</v>
          </cell>
          <cell r="M825">
            <v>3229.46</v>
          </cell>
          <cell r="N825">
            <v>32475.46</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0</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2344.1022727272725</v>
          </cell>
          <cell r="O842">
            <v>905.61363636363637</v>
          </cell>
          <cell r="P842">
            <v>96.590909090909093</v>
          </cell>
        </row>
        <row r="875">
          <cell r="J875">
            <v>70985</v>
          </cell>
        </row>
      </sheetData>
      <sheetData sheetId="3">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row>
        <row r="130">
          <cell r="I130">
            <v>0</v>
          </cell>
        </row>
        <row r="131">
          <cell r="I131">
            <v>0</v>
          </cell>
        </row>
        <row r="132">
          <cell r="I132">
            <v>0</v>
          </cell>
        </row>
        <row r="133">
          <cell r="I133">
            <v>0</v>
          </cell>
        </row>
        <row r="134">
          <cell r="I134">
            <v>0</v>
          </cell>
        </row>
        <row r="135">
          <cell r="I135">
            <v>0</v>
          </cell>
        </row>
        <row r="229">
          <cell r="K229">
            <v>105529.67</v>
          </cell>
        </row>
        <row r="241">
          <cell r="O241">
            <v>994.06818181818176</v>
          </cell>
        </row>
        <row r="242">
          <cell r="K242">
            <v>170787.07</v>
          </cell>
          <cell r="L242">
            <v>19565.63</v>
          </cell>
        </row>
        <row r="243">
          <cell r="K243">
            <v>198.86363636363637</v>
          </cell>
          <cell r="O243">
            <v>4531.829545454546</v>
          </cell>
        </row>
        <row r="244">
          <cell r="K244">
            <v>40827.08</v>
          </cell>
          <cell r="L244">
            <v>19565.63</v>
          </cell>
        </row>
        <row r="245">
          <cell r="O245">
            <v>994.06818181818176</v>
          </cell>
        </row>
        <row r="247">
          <cell r="O247">
            <v>994.06818181818176</v>
          </cell>
        </row>
        <row r="248">
          <cell r="K248">
            <v>196494.67</v>
          </cell>
          <cell r="L248">
            <v>19565.63</v>
          </cell>
        </row>
        <row r="249">
          <cell r="O249">
            <v>994.06818181818176</v>
          </cell>
        </row>
        <row r="251">
          <cell r="O251">
            <v>994.06818181818176</v>
          </cell>
        </row>
        <row r="253">
          <cell r="O253">
            <v>304.54545454545456</v>
          </cell>
        </row>
        <row r="255">
          <cell r="O255">
            <v>778.40909090909088</v>
          </cell>
        </row>
        <row r="257">
          <cell r="O257">
            <v>1721.590909090909</v>
          </cell>
        </row>
        <row r="259">
          <cell r="O259">
            <v>304.54545454545456</v>
          </cell>
        </row>
        <row r="274">
          <cell r="O274">
            <v>994.06818181818176</v>
          </cell>
        </row>
        <row r="299">
          <cell r="J299">
            <v>1230.5178679999999</v>
          </cell>
        </row>
        <row r="301">
          <cell r="J301">
            <v>1230.5178679999999</v>
          </cell>
        </row>
        <row r="303">
          <cell r="J303">
            <v>1230.5178679999999</v>
          </cell>
        </row>
        <row r="309">
          <cell r="J309">
            <v>1230.5178679999999</v>
          </cell>
        </row>
        <row r="311">
          <cell r="J311">
            <v>1230.5178679999999</v>
          </cell>
        </row>
        <row r="317">
          <cell r="J317">
            <v>1230.5178679999999</v>
          </cell>
        </row>
        <row r="319">
          <cell r="J319">
            <v>1230.5178679999999</v>
          </cell>
        </row>
        <row r="321">
          <cell r="J321">
            <v>1230.5178679999999</v>
          </cell>
        </row>
        <row r="323">
          <cell r="J323">
            <v>1230.5178679999999</v>
          </cell>
        </row>
        <row r="327">
          <cell r="J327">
            <v>1230.5178679999999</v>
          </cell>
        </row>
        <row r="329">
          <cell r="J329">
            <v>1230.5178679999999</v>
          </cell>
        </row>
        <row r="331">
          <cell r="J331">
            <v>1230.5178679999999</v>
          </cell>
        </row>
        <row r="335">
          <cell r="J335">
            <v>1230.5178679999999</v>
          </cell>
        </row>
        <row r="337">
          <cell r="J337">
            <v>1230.5178679999999</v>
          </cell>
        </row>
        <row r="347">
          <cell r="J347">
            <v>1230.5178679999999</v>
          </cell>
        </row>
        <row r="349">
          <cell r="J349">
            <v>1230.5178679999999</v>
          </cell>
        </row>
        <row r="351">
          <cell r="J351">
            <v>1230.5178679999999</v>
          </cell>
        </row>
        <row r="355">
          <cell r="J355">
            <v>1230.5178679999999</v>
          </cell>
        </row>
        <row r="357">
          <cell r="J357">
            <v>1230.5178679999999</v>
          </cell>
        </row>
        <row r="395">
          <cell r="J395">
            <v>1230.5178679999999</v>
          </cell>
        </row>
        <row r="403">
          <cell r="J403">
            <v>1230.5178679999999</v>
          </cell>
        </row>
        <row r="405">
          <cell r="J405">
            <v>1230.5178679999999</v>
          </cell>
        </row>
        <row r="407">
          <cell r="J407">
            <v>1230.5178679999999</v>
          </cell>
        </row>
        <row r="409">
          <cell r="J409">
            <v>1230.5178679999999</v>
          </cell>
        </row>
        <row r="411">
          <cell r="J411">
            <v>1230.5178679999999</v>
          </cell>
        </row>
        <row r="413">
          <cell r="J413">
            <v>1230.5178679999999</v>
          </cell>
        </row>
        <row r="415">
          <cell r="J415">
            <v>1230.5178679999999</v>
          </cell>
        </row>
        <row r="417">
          <cell r="J417">
            <v>1230.5178679999999</v>
          </cell>
        </row>
        <row r="421">
          <cell r="J421">
            <v>1230.5178679999999</v>
          </cell>
        </row>
        <row r="425">
          <cell r="J425">
            <v>1230.5178679999999</v>
          </cell>
        </row>
        <row r="429">
          <cell r="J429">
            <v>1230.5178679999999</v>
          </cell>
        </row>
        <row r="433">
          <cell r="J433">
            <v>1230.5178679999999</v>
          </cell>
        </row>
        <row r="437">
          <cell r="J437">
            <v>1230.5178679999999</v>
          </cell>
        </row>
        <row r="439">
          <cell r="J439">
            <v>1230.5178679999999</v>
          </cell>
        </row>
        <row r="443">
          <cell r="J443">
            <v>1230.5178679999999</v>
          </cell>
        </row>
        <row r="445">
          <cell r="J445">
            <v>1230.5178679999999</v>
          </cell>
        </row>
        <row r="447">
          <cell r="J447">
            <v>1230.5178679999999</v>
          </cell>
        </row>
        <row r="457">
          <cell r="J457">
            <v>1230.5178679999999</v>
          </cell>
        </row>
        <row r="459">
          <cell r="J459">
            <v>1230.5178679999999</v>
          </cell>
        </row>
        <row r="463">
          <cell r="J463">
            <v>1230.5178679999999</v>
          </cell>
        </row>
        <row r="481">
          <cell r="K481">
            <v>2623368.7727272725</v>
          </cell>
          <cell r="O481">
            <v>792151.875</v>
          </cell>
        </row>
        <row r="487">
          <cell r="K487">
            <v>17309.090909090908</v>
          </cell>
          <cell r="O487">
            <v>5573.863636363636</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3">
          <cell r="K513">
            <v>128077.78</v>
          </cell>
          <cell r="L513">
            <v>6628.05</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0</v>
          </cell>
          <cell r="O517">
            <v>0</v>
          </cell>
        </row>
        <row r="518">
          <cell r="K518">
            <v>0</v>
          </cell>
          <cell r="O518">
            <v>0</v>
          </cell>
          <cell r="P518">
            <v>96.590909090909093</v>
          </cell>
        </row>
        <row r="519">
          <cell r="K519">
            <v>0</v>
          </cell>
          <cell r="O519">
            <v>0</v>
          </cell>
        </row>
        <row r="520">
          <cell r="K520">
            <v>0</v>
          </cell>
          <cell r="O520">
            <v>0</v>
          </cell>
          <cell r="P520">
            <v>96.590909090909093</v>
          </cell>
        </row>
        <row r="521">
          <cell r="K521">
            <v>0</v>
          </cell>
          <cell r="O521">
            <v>0</v>
          </cell>
        </row>
        <row r="522">
          <cell r="K522">
            <v>2383.988636363636</v>
          </cell>
          <cell r="O522">
            <v>1141.875</v>
          </cell>
          <cell r="P522">
            <v>96.590909090909093</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0</v>
          </cell>
          <cell r="O552">
            <v>0</v>
          </cell>
          <cell r="P552">
            <v>96.590909090909093</v>
          </cell>
        </row>
        <row r="553">
          <cell r="K553">
            <v>0</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I572">
            <v>315.81</v>
          </cell>
          <cell r="J572">
            <v>1680</v>
          </cell>
          <cell r="K572">
            <v>15206.362727272728</v>
          </cell>
          <cell r="L572">
            <v>1052.69</v>
          </cell>
          <cell r="N572">
            <v>140</v>
          </cell>
          <cell r="O572">
            <v>3454.875</v>
          </cell>
          <cell r="P572">
            <v>376.59090909090912</v>
          </cell>
        </row>
        <row r="573">
          <cell r="K573">
            <v>0</v>
          </cell>
          <cell r="O573">
            <v>0</v>
          </cell>
        </row>
        <row r="574">
          <cell r="I574">
            <v>315.81</v>
          </cell>
          <cell r="J574">
            <v>1680</v>
          </cell>
          <cell r="K574">
            <v>14933.294545454544</v>
          </cell>
          <cell r="L574">
            <v>1052.69</v>
          </cell>
          <cell r="N574">
            <v>140</v>
          </cell>
          <cell r="O574">
            <v>3200.556818181818</v>
          </cell>
          <cell r="P574">
            <v>376.59090909090912</v>
          </cell>
        </row>
        <row r="575">
          <cell r="K575">
            <v>0</v>
          </cell>
          <cell r="O575">
            <v>0</v>
          </cell>
        </row>
        <row r="576">
          <cell r="K576">
            <v>0</v>
          </cell>
          <cell r="O576">
            <v>0</v>
          </cell>
          <cell r="P576">
            <v>96.590909090909093</v>
          </cell>
        </row>
        <row r="577">
          <cell r="K577">
            <v>0</v>
          </cell>
          <cell r="O577">
            <v>0</v>
          </cell>
        </row>
        <row r="578">
          <cell r="I578">
            <v>315.75</v>
          </cell>
          <cell r="J578">
            <v>1680</v>
          </cell>
          <cell r="K578">
            <v>15204.832727272726</v>
          </cell>
          <cell r="L578">
            <v>1052.51</v>
          </cell>
          <cell r="N578">
            <v>140</v>
          </cell>
          <cell r="O578">
            <v>3568.5113636363635</v>
          </cell>
          <cell r="P578">
            <v>376.59090909090912</v>
          </cell>
        </row>
        <row r="579">
          <cell r="K579">
            <v>0</v>
          </cell>
          <cell r="O579">
            <v>0</v>
          </cell>
        </row>
        <row r="580">
          <cell r="I580">
            <v>378.24</v>
          </cell>
          <cell r="J580">
            <v>1680</v>
          </cell>
          <cell r="K580">
            <v>17016.762727272726</v>
          </cell>
          <cell r="L580">
            <v>1260.78</v>
          </cell>
          <cell r="N580">
            <v>140</v>
          </cell>
          <cell r="O580">
            <v>3568.5113636363635</v>
          </cell>
          <cell r="P580">
            <v>376.59090909090912</v>
          </cell>
        </row>
        <row r="581">
          <cell r="K581">
            <v>0</v>
          </cell>
          <cell r="O581">
            <v>0</v>
          </cell>
        </row>
        <row r="582">
          <cell r="I582">
            <v>505.08</v>
          </cell>
          <cell r="J582">
            <v>1680</v>
          </cell>
          <cell r="K582">
            <v>20695.312727272729</v>
          </cell>
          <cell r="L582">
            <v>1683.61</v>
          </cell>
          <cell r="N582">
            <v>140</v>
          </cell>
          <cell r="O582">
            <v>3568.5113636363635</v>
          </cell>
          <cell r="P582">
            <v>376.59090909090912</v>
          </cell>
        </row>
        <row r="583">
          <cell r="K583">
            <v>0</v>
          </cell>
          <cell r="O583">
            <v>0</v>
          </cell>
        </row>
        <row r="584">
          <cell r="I584">
            <v>669.46</v>
          </cell>
          <cell r="J584">
            <v>1680</v>
          </cell>
          <cell r="K584">
            <v>25462.232727272727</v>
          </cell>
          <cell r="L584">
            <v>2231.52</v>
          </cell>
          <cell r="N584">
            <v>140</v>
          </cell>
          <cell r="O584">
            <v>3568.5113636363635</v>
          </cell>
          <cell r="P584">
            <v>376.59090909090912</v>
          </cell>
        </row>
        <row r="585">
          <cell r="K585">
            <v>0</v>
          </cell>
          <cell r="O585">
            <v>0</v>
          </cell>
        </row>
        <row r="586">
          <cell r="I586">
            <v>669.46</v>
          </cell>
          <cell r="J586">
            <v>1680</v>
          </cell>
          <cell r="K586">
            <v>27317.640454545457</v>
          </cell>
          <cell r="L586">
            <v>2231.52</v>
          </cell>
          <cell r="N586">
            <v>140</v>
          </cell>
          <cell r="O586">
            <v>5399.193181818182</v>
          </cell>
          <cell r="P586">
            <v>376.59090909090912</v>
          </cell>
        </row>
        <row r="587">
          <cell r="K587">
            <v>0</v>
          </cell>
          <cell r="O587">
            <v>0</v>
          </cell>
        </row>
        <row r="588">
          <cell r="K588">
            <v>20195.897727272728</v>
          </cell>
          <cell r="O588">
            <v>8074.988636363636</v>
          </cell>
          <cell r="P588">
            <v>96.590909090909093</v>
          </cell>
        </row>
        <row r="589">
          <cell r="K589">
            <v>0</v>
          </cell>
          <cell r="O589">
            <v>0</v>
          </cell>
        </row>
        <row r="590">
          <cell r="K590">
            <v>20195.897727272728</v>
          </cell>
          <cell r="O590">
            <v>8074.988636363636</v>
          </cell>
          <cell r="P590">
            <v>96.590909090909093</v>
          </cell>
        </row>
        <row r="591">
          <cell r="K591">
            <v>0</v>
          </cell>
          <cell r="O591">
            <v>0</v>
          </cell>
        </row>
        <row r="592">
          <cell r="K592">
            <v>20195.897727272728</v>
          </cell>
          <cell r="O592">
            <v>8074.988636363636</v>
          </cell>
          <cell r="P592">
            <v>96.590909090909093</v>
          </cell>
        </row>
        <row r="593">
          <cell r="K593">
            <v>0</v>
          </cell>
          <cell r="O593">
            <v>0</v>
          </cell>
        </row>
        <row r="594">
          <cell r="K594">
            <v>20195.897727272728</v>
          </cell>
          <cell r="O594">
            <v>8074.988636363636</v>
          </cell>
          <cell r="P594">
            <v>96.590909090909093</v>
          </cell>
        </row>
        <row r="595">
          <cell r="K595">
            <v>0</v>
          </cell>
          <cell r="O595">
            <v>0</v>
          </cell>
        </row>
        <row r="596">
          <cell r="K596">
            <v>20195.897727272728</v>
          </cell>
          <cell r="O596">
            <v>8074.988636363636</v>
          </cell>
          <cell r="P596">
            <v>96.590909090909093</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15347.284090909092</v>
          </cell>
          <cell r="O604">
            <v>3792.7159090909095</v>
          </cell>
          <cell r="P604">
            <v>96.590909090909093</v>
          </cell>
        </row>
        <row r="605">
          <cell r="K605">
            <v>0</v>
          </cell>
          <cell r="O605">
            <v>0</v>
          </cell>
        </row>
        <row r="606">
          <cell r="K606">
            <v>4454.545454545455</v>
          </cell>
          <cell r="O606">
            <v>1909.090909090909</v>
          </cell>
          <cell r="P606">
            <v>96.590909090909093</v>
          </cell>
        </row>
        <row r="607">
          <cell r="K607">
            <v>0</v>
          </cell>
          <cell r="O607">
            <v>0</v>
          </cell>
        </row>
        <row r="608">
          <cell r="I608">
            <v>315.81</v>
          </cell>
          <cell r="J608">
            <v>1680</v>
          </cell>
          <cell r="K608">
            <v>15206.362727272728</v>
          </cell>
          <cell r="L608">
            <v>1052.69</v>
          </cell>
          <cell r="N608">
            <v>140</v>
          </cell>
          <cell r="O608">
            <v>3454.875</v>
          </cell>
          <cell r="P608">
            <v>376.59090909090912</v>
          </cell>
        </row>
        <row r="609">
          <cell r="K609">
            <v>0</v>
          </cell>
          <cell r="O609">
            <v>0</v>
          </cell>
        </row>
        <row r="610">
          <cell r="K610">
            <v>3828.25</v>
          </cell>
          <cell r="O610">
            <v>312.90909090909093</v>
          </cell>
          <cell r="P610">
            <v>96.590909090909093</v>
          </cell>
        </row>
        <row r="611">
          <cell r="K611">
            <v>861.47</v>
          </cell>
          <cell r="L611">
            <v>43.08</v>
          </cell>
          <cell r="O611">
            <v>0</v>
          </cell>
        </row>
        <row r="612">
          <cell r="I612">
            <v>492.34</v>
          </cell>
          <cell r="J612">
            <v>1680</v>
          </cell>
          <cell r="K612">
            <v>18938.038636363635</v>
          </cell>
          <cell r="L612">
            <v>1641.14</v>
          </cell>
          <cell r="N612">
            <v>140</v>
          </cell>
          <cell r="O612">
            <v>2183.340909090909</v>
          </cell>
          <cell r="P612">
            <v>376.59090909090912</v>
          </cell>
        </row>
        <row r="613">
          <cell r="K613">
            <v>0</v>
          </cell>
          <cell r="O613">
            <v>0</v>
          </cell>
        </row>
        <row r="614">
          <cell r="I614">
            <v>585.85</v>
          </cell>
          <cell r="J614">
            <v>1680</v>
          </cell>
          <cell r="K614">
            <v>21649.828636363636</v>
          </cell>
          <cell r="L614">
            <v>1952.83</v>
          </cell>
          <cell r="N614">
            <v>140</v>
          </cell>
          <cell r="O614">
            <v>2183.340909090909</v>
          </cell>
          <cell r="P614">
            <v>376.59090909090912</v>
          </cell>
        </row>
        <row r="615">
          <cell r="K615">
            <v>0</v>
          </cell>
          <cell r="O615">
            <v>0</v>
          </cell>
        </row>
        <row r="616">
          <cell r="I616">
            <v>764.06</v>
          </cell>
          <cell r="J616">
            <v>1680</v>
          </cell>
          <cell r="K616">
            <v>26818.048636363637</v>
          </cell>
          <cell r="L616">
            <v>2546.88</v>
          </cell>
          <cell r="N616">
            <v>140</v>
          </cell>
          <cell r="O616">
            <v>2183.340909090909</v>
          </cell>
          <cell r="P616">
            <v>376.59090909090912</v>
          </cell>
        </row>
        <row r="617">
          <cell r="K617">
            <v>0</v>
          </cell>
          <cell r="O617">
            <v>0</v>
          </cell>
        </row>
        <row r="618">
          <cell r="I618">
            <v>1158.6500000000001</v>
          </cell>
          <cell r="J618">
            <v>1680</v>
          </cell>
          <cell r="K618">
            <v>38261.088636363638</v>
          </cell>
          <cell r="L618">
            <v>3862.17</v>
          </cell>
          <cell r="N618">
            <v>140</v>
          </cell>
          <cell r="O618">
            <v>2183.340909090909</v>
          </cell>
          <cell r="P618">
            <v>376.59090909090912</v>
          </cell>
        </row>
        <row r="619">
          <cell r="K619">
            <v>0</v>
          </cell>
          <cell r="O619">
            <v>0</v>
          </cell>
        </row>
        <row r="620">
          <cell r="I620">
            <v>1158.6500000000001</v>
          </cell>
          <cell r="J620">
            <v>1680</v>
          </cell>
          <cell r="K620">
            <v>38261.088636363638</v>
          </cell>
          <cell r="L620">
            <v>3862.17</v>
          </cell>
          <cell r="N620">
            <v>140</v>
          </cell>
          <cell r="O620">
            <v>2183.340909090909</v>
          </cell>
          <cell r="P620">
            <v>376.59090909090912</v>
          </cell>
        </row>
        <row r="621">
          <cell r="K621">
            <v>0</v>
          </cell>
          <cell r="O621">
            <v>0</v>
          </cell>
        </row>
        <row r="622">
          <cell r="I622">
            <v>492.34</v>
          </cell>
          <cell r="J622">
            <v>1680</v>
          </cell>
          <cell r="K622">
            <v>18938.038636363635</v>
          </cell>
          <cell r="L622">
            <v>1641.14</v>
          </cell>
          <cell r="N622">
            <v>140</v>
          </cell>
          <cell r="O622">
            <v>2183.340909090909</v>
          </cell>
          <cell r="P622">
            <v>376.59090909090912</v>
          </cell>
        </row>
        <row r="623">
          <cell r="K623">
            <v>0</v>
          </cell>
          <cell r="O623">
            <v>0</v>
          </cell>
        </row>
        <row r="624">
          <cell r="I624">
            <v>585.85</v>
          </cell>
          <cell r="J624">
            <v>1680</v>
          </cell>
          <cell r="K624">
            <v>21649.828636363636</v>
          </cell>
          <cell r="L624">
            <v>1952.83</v>
          </cell>
          <cell r="N624">
            <v>140</v>
          </cell>
          <cell r="O624">
            <v>2183.340909090909</v>
          </cell>
          <cell r="P624">
            <v>376.59090909090912</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I628">
            <v>1158.6500000000001</v>
          </cell>
          <cell r="J628">
            <v>1680</v>
          </cell>
          <cell r="K628">
            <v>38261.088636363638</v>
          </cell>
          <cell r="L628">
            <v>3862.17</v>
          </cell>
          <cell r="N628">
            <v>140</v>
          </cell>
          <cell r="O628">
            <v>2183.340909090909</v>
          </cell>
          <cell r="P628">
            <v>376.59090909090912</v>
          </cell>
        </row>
        <row r="629">
          <cell r="K629">
            <v>0</v>
          </cell>
          <cell r="O629">
            <v>0</v>
          </cell>
        </row>
        <row r="630">
          <cell r="I630">
            <v>1158.6500000000001</v>
          </cell>
          <cell r="J630">
            <v>1680</v>
          </cell>
          <cell r="K630">
            <v>38261.088636363638</v>
          </cell>
          <cell r="L630">
            <v>3862.17</v>
          </cell>
          <cell r="N630">
            <v>140</v>
          </cell>
          <cell r="O630">
            <v>2183.340909090909</v>
          </cell>
          <cell r="P630">
            <v>376.59090909090912</v>
          </cell>
        </row>
        <row r="631">
          <cell r="K631">
            <v>0</v>
          </cell>
          <cell r="O631">
            <v>0</v>
          </cell>
        </row>
        <row r="632">
          <cell r="K632">
            <v>14416.693181818182</v>
          </cell>
          <cell r="O632">
            <v>2407.375</v>
          </cell>
          <cell r="P632">
            <v>96.590909090909093</v>
          </cell>
        </row>
        <row r="633">
          <cell r="K633">
            <v>0</v>
          </cell>
          <cell r="O633">
            <v>0</v>
          </cell>
        </row>
        <row r="634">
          <cell r="K634">
            <v>14416.693181818182</v>
          </cell>
          <cell r="O634">
            <v>2407.375</v>
          </cell>
          <cell r="P634">
            <v>96.590909090909093</v>
          </cell>
        </row>
        <row r="635">
          <cell r="K635">
            <v>0</v>
          </cell>
          <cell r="O635">
            <v>0</v>
          </cell>
        </row>
        <row r="636">
          <cell r="K636">
            <v>14416.693181818182</v>
          </cell>
          <cell r="O636">
            <v>2407.375</v>
          </cell>
          <cell r="P636">
            <v>96.590909090909093</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0</v>
          </cell>
          <cell r="O641">
            <v>0</v>
          </cell>
        </row>
        <row r="642">
          <cell r="K642">
            <v>6379.943181818182</v>
          </cell>
          <cell r="O642">
            <v>1182.5909090909092</v>
          </cell>
          <cell r="P642">
            <v>96.590909090909093</v>
          </cell>
        </row>
        <row r="643">
          <cell r="K643">
            <v>4597.4399999999996</v>
          </cell>
          <cell r="L643">
            <v>229.87</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0</v>
          </cell>
          <cell r="O667">
            <v>0</v>
          </cell>
        </row>
        <row r="668">
          <cell r="K668">
            <v>0</v>
          </cell>
          <cell r="O668">
            <v>0</v>
          </cell>
          <cell r="P668">
            <v>96.590909090909093</v>
          </cell>
        </row>
        <row r="669">
          <cell r="K669">
            <v>0</v>
          </cell>
          <cell r="O669">
            <v>0</v>
          </cell>
        </row>
        <row r="670">
          <cell r="K670">
            <v>0</v>
          </cell>
          <cell r="O670">
            <v>0</v>
          </cell>
          <cell r="P670">
            <v>96.590909090909093</v>
          </cell>
        </row>
        <row r="671">
          <cell r="K671">
            <v>0</v>
          </cell>
          <cell r="O671">
            <v>0</v>
          </cell>
        </row>
        <row r="672">
          <cell r="K672">
            <v>0</v>
          </cell>
          <cell r="O672">
            <v>0</v>
          </cell>
          <cell r="P672">
            <v>96.590909090909093</v>
          </cell>
        </row>
        <row r="673">
          <cell r="K673">
            <v>0</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4206.3599999999997</v>
          </cell>
          <cell r="L681">
            <v>217.68</v>
          </cell>
          <cell r="O681">
            <v>0</v>
          </cell>
        </row>
        <row r="682">
          <cell r="K682">
            <v>4286.340909090909</v>
          </cell>
          <cell r="O682">
            <v>1054.3636363636365</v>
          </cell>
          <cell r="P682">
            <v>96.590909090909093</v>
          </cell>
        </row>
        <row r="683">
          <cell r="K683">
            <v>0</v>
          </cell>
          <cell r="O683">
            <v>0</v>
          </cell>
        </row>
        <row r="684">
          <cell r="K684">
            <v>5508.5609090909093</v>
          </cell>
          <cell r="O684">
            <v>1054.3636363636365</v>
          </cell>
          <cell r="P684">
            <v>96.590909090909093</v>
          </cell>
        </row>
        <row r="685">
          <cell r="K685">
            <v>3622.38</v>
          </cell>
          <cell r="L685">
            <v>187.46</v>
          </cell>
          <cell r="O685">
            <v>0</v>
          </cell>
        </row>
        <row r="686">
          <cell r="K686">
            <v>3887.6590909090905</v>
          </cell>
          <cell r="O686">
            <v>800.27272727272725</v>
          </cell>
          <cell r="P686">
            <v>96.590909090909093</v>
          </cell>
        </row>
        <row r="687">
          <cell r="K687">
            <v>0</v>
          </cell>
          <cell r="O687">
            <v>0</v>
          </cell>
        </row>
        <row r="688">
          <cell r="K688">
            <v>54555.73863636364</v>
          </cell>
          <cell r="O688">
            <v>1134.9318181818182</v>
          </cell>
          <cell r="P688">
            <v>96.590909090909093</v>
          </cell>
        </row>
        <row r="689">
          <cell r="K689">
            <v>0</v>
          </cell>
          <cell r="O689">
            <v>0</v>
          </cell>
        </row>
        <row r="690">
          <cell r="K690">
            <v>932.6704545454545</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0</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3658.09</v>
          </cell>
          <cell r="L701">
            <v>187.46</v>
          </cell>
          <cell r="O701">
            <v>0</v>
          </cell>
        </row>
        <row r="702">
          <cell r="K702">
            <v>17899.754090909093</v>
          </cell>
          <cell r="O702">
            <v>1254.7272727272727</v>
          </cell>
          <cell r="P702">
            <v>96.590909090909093</v>
          </cell>
        </row>
        <row r="703">
          <cell r="K703">
            <v>3622.38</v>
          </cell>
          <cell r="L703">
            <v>187.46</v>
          </cell>
        </row>
        <row r="704">
          <cell r="K704">
            <v>2322.1704545454545</v>
          </cell>
          <cell r="O704">
            <v>1918.0568181818182</v>
          </cell>
          <cell r="P704">
            <v>96.590909090909093</v>
          </cell>
        </row>
        <row r="705">
          <cell r="K705">
            <v>0</v>
          </cell>
          <cell r="O705">
            <v>0</v>
          </cell>
        </row>
        <row r="706">
          <cell r="K706">
            <v>2322.1704545454545</v>
          </cell>
          <cell r="O706">
            <v>1918.0568181818182</v>
          </cell>
          <cell r="P706">
            <v>96.590909090909093</v>
          </cell>
        </row>
        <row r="707">
          <cell r="K707">
            <v>0</v>
          </cell>
          <cell r="O707">
            <v>0</v>
          </cell>
        </row>
        <row r="708">
          <cell r="K708">
            <v>3506.2495454545451</v>
          </cell>
          <cell r="O708">
            <v>1166.875</v>
          </cell>
          <cell r="P708">
            <v>96.590909090909093</v>
          </cell>
        </row>
        <row r="709">
          <cell r="K709">
            <v>0</v>
          </cell>
          <cell r="O709">
            <v>0</v>
          </cell>
        </row>
        <row r="710">
          <cell r="K710">
            <v>2359.852272727273</v>
          </cell>
          <cell r="O710">
            <v>926.44318181818176</v>
          </cell>
          <cell r="P710">
            <v>96.590909090909093</v>
          </cell>
        </row>
        <row r="711">
          <cell r="K711">
            <v>0</v>
          </cell>
          <cell r="O711">
            <v>0</v>
          </cell>
        </row>
        <row r="712">
          <cell r="K712">
            <v>99716.098181818175</v>
          </cell>
          <cell r="O712">
            <v>3412.522727272727</v>
          </cell>
          <cell r="P712">
            <v>96.590909090909093</v>
          </cell>
        </row>
        <row r="713">
          <cell r="K713">
            <v>0</v>
          </cell>
          <cell r="O713">
            <v>0</v>
          </cell>
        </row>
        <row r="714">
          <cell r="K714">
            <v>2354.284090909091</v>
          </cell>
          <cell r="O714">
            <v>1872.806818181818</v>
          </cell>
          <cell r="P714">
            <v>96.590909090909093</v>
          </cell>
        </row>
        <row r="715">
          <cell r="K715">
            <v>0</v>
          </cell>
          <cell r="O715">
            <v>0</v>
          </cell>
        </row>
        <row r="716">
          <cell r="K716">
            <v>2600.2613636363635</v>
          </cell>
          <cell r="O716">
            <v>891.61363636363637</v>
          </cell>
          <cell r="P716">
            <v>96.590909090909093</v>
          </cell>
        </row>
        <row r="717">
          <cell r="K717">
            <v>0</v>
          </cell>
          <cell r="O717">
            <v>0</v>
          </cell>
        </row>
        <row r="718">
          <cell r="K718">
            <v>699.21590909090901</v>
          </cell>
          <cell r="O718">
            <v>388.1704545454545</v>
          </cell>
          <cell r="P718">
            <v>96.590909090909093</v>
          </cell>
        </row>
        <row r="719">
          <cell r="K719">
            <v>105.22</v>
          </cell>
          <cell r="L719">
            <v>5.45</v>
          </cell>
          <cell r="M719">
            <v>16.34</v>
          </cell>
          <cell r="O719">
            <v>0</v>
          </cell>
        </row>
        <row r="720">
          <cell r="K720">
            <v>2088.1059090909093</v>
          </cell>
          <cell r="O720">
            <v>388.1704545454545</v>
          </cell>
          <cell r="P720">
            <v>96.590909090909093</v>
          </cell>
        </row>
        <row r="721">
          <cell r="K721">
            <v>0</v>
          </cell>
          <cell r="O721">
            <v>0</v>
          </cell>
        </row>
        <row r="722">
          <cell r="K722">
            <v>699.21590909090901</v>
          </cell>
          <cell r="O722">
            <v>388.1704545454545</v>
          </cell>
          <cell r="P722">
            <v>96.590909090909093</v>
          </cell>
        </row>
        <row r="723">
          <cell r="K723">
            <v>210.46</v>
          </cell>
          <cell r="L723">
            <v>10.89</v>
          </cell>
          <cell r="M723">
            <v>32.68</v>
          </cell>
          <cell r="O723">
            <v>0</v>
          </cell>
        </row>
        <row r="724">
          <cell r="K724">
            <v>699.21590909090901</v>
          </cell>
          <cell r="O724">
            <v>388.1704545454545</v>
          </cell>
          <cell r="P724">
            <v>96.590909090909093</v>
          </cell>
        </row>
        <row r="725">
          <cell r="K725">
            <v>0</v>
          </cell>
          <cell r="O725">
            <v>0</v>
          </cell>
        </row>
        <row r="726">
          <cell r="K726">
            <v>699.21590909090901</v>
          </cell>
          <cell r="O726">
            <v>388.1704545454545</v>
          </cell>
          <cell r="P726">
            <v>96.590909090909093</v>
          </cell>
        </row>
        <row r="727">
          <cell r="K727">
            <v>0</v>
          </cell>
          <cell r="O727">
            <v>0</v>
          </cell>
        </row>
        <row r="728">
          <cell r="K728">
            <v>2338.1059090909093</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12177.886363636364</v>
          </cell>
          <cell r="O734">
            <v>1823.0568181818182</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12267.75</v>
          </cell>
          <cell r="O738">
            <v>1872.409090909091</v>
          </cell>
          <cell r="P738">
            <v>96.590909090909093</v>
          </cell>
        </row>
        <row r="739">
          <cell r="K739">
            <v>0</v>
          </cell>
          <cell r="O739">
            <v>0</v>
          </cell>
        </row>
        <row r="740">
          <cell r="K740">
            <v>13046.965909090908</v>
          </cell>
          <cell r="O740">
            <v>2413.25</v>
          </cell>
          <cell r="P740">
            <v>96.590909090909093</v>
          </cell>
        </row>
        <row r="742">
          <cell r="K742">
            <v>12559.636363636364</v>
          </cell>
          <cell r="O742">
            <v>2103.409090909091</v>
          </cell>
          <cell r="P742">
            <v>96.590909090909093</v>
          </cell>
        </row>
        <row r="743">
          <cell r="K743">
            <v>0</v>
          </cell>
          <cell r="O743">
            <v>0</v>
          </cell>
        </row>
        <row r="744">
          <cell r="K744">
            <v>12883.102272727272</v>
          </cell>
          <cell r="O744">
            <v>2373.4772727272725</v>
          </cell>
          <cell r="P744">
            <v>96.590909090909093</v>
          </cell>
        </row>
        <row r="746">
          <cell r="K746">
            <v>12559.636363636364</v>
          </cell>
          <cell r="O746">
            <v>2103.409090909091</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13817.795454545454</v>
          </cell>
          <cell r="O762">
            <v>2786.0795454545455</v>
          </cell>
          <cell r="P762">
            <v>96.590909090909093</v>
          </cell>
        </row>
        <row r="763">
          <cell r="K763">
            <v>0</v>
          </cell>
          <cell r="O763">
            <v>0</v>
          </cell>
        </row>
        <row r="764">
          <cell r="K764">
            <v>2160.363636363636</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5492.8109090909093</v>
          </cell>
          <cell r="O776">
            <v>1033.534090909091</v>
          </cell>
          <cell r="P776">
            <v>96.590909090909093</v>
          </cell>
        </row>
        <row r="777">
          <cell r="K777">
            <v>3814.41</v>
          </cell>
          <cell r="L777">
            <v>197.4</v>
          </cell>
          <cell r="O777">
            <v>0</v>
          </cell>
        </row>
        <row r="778">
          <cell r="K778">
            <v>5653.0040909090912</v>
          </cell>
          <cell r="O778">
            <v>1034.4204545454545</v>
          </cell>
          <cell r="P778">
            <v>96.590909090909093</v>
          </cell>
        </row>
        <row r="779">
          <cell r="K779">
            <v>3622.38</v>
          </cell>
          <cell r="L779">
            <v>187.46</v>
          </cell>
          <cell r="O779">
            <v>0</v>
          </cell>
        </row>
        <row r="780">
          <cell r="K780">
            <v>2344.1022727272725</v>
          </cell>
          <cell r="O780">
            <v>905.61363636363637</v>
          </cell>
          <cell r="P780">
            <v>96.590909090909093</v>
          </cell>
        </row>
        <row r="781">
          <cell r="K781">
            <v>0</v>
          </cell>
          <cell r="O781">
            <v>0</v>
          </cell>
        </row>
        <row r="782">
          <cell r="K782">
            <v>824.69318181818176</v>
          </cell>
          <cell r="O782">
            <v>104.80681818181819</v>
          </cell>
          <cell r="P782">
            <v>96.590909090909093</v>
          </cell>
        </row>
        <row r="783">
          <cell r="K783">
            <v>0</v>
          </cell>
          <cell r="O783">
            <v>0</v>
          </cell>
        </row>
        <row r="784">
          <cell r="K784">
            <v>5492.8109090909093</v>
          </cell>
          <cell r="O784">
            <v>1033.534090909091</v>
          </cell>
          <cell r="P784">
            <v>96.590909090909093</v>
          </cell>
        </row>
        <row r="785">
          <cell r="K785">
            <v>4107.99</v>
          </cell>
          <cell r="L785">
            <v>212.59</v>
          </cell>
          <cell r="O785">
            <v>0</v>
          </cell>
        </row>
        <row r="786">
          <cell r="K786">
            <v>2141.3631818181821</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13249.861818181818</v>
          </cell>
          <cell r="O800">
            <v>233.26136363636365</v>
          </cell>
          <cell r="P800">
            <v>306.59090909090912</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1546.81</v>
          </cell>
          <cell r="L805">
            <v>79.53</v>
          </cell>
          <cell r="O805">
            <v>0</v>
          </cell>
        </row>
        <row r="806">
          <cell r="K806">
            <v>2506.7077272727274</v>
          </cell>
          <cell r="O806">
            <v>581.96590909090912</v>
          </cell>
          <cell r="P806">
            <v>96.590909090909093</v>
          </cell>
        </row>
        <row r="807">
          <cell r="K807">
            <v>1070.0899999999999</v>
          </cell>
          <cell r="L807">
            <v>55.37</v>
          </cell>
          <cell r="O807">
            <v>0</v>
          </cell>
        </row>
        <row r="808">
          <cell r="K808">
            <v>219.06818181818181</v>
          </cell>
          <cell r="O808">
            <v>273.03409090909093</v>
          </cell>
          <cell r="P808">
            <v>96.590909090909093</v>
          </cell>
        </row>
        <row r="809">
          <cell r="K809">
            <v>1546.81</v>
          </cell>
          <cell r="L809">
            <v>80.05</v>
          </cell>
          <cell r="O809">
            <v>0</v>
          </cell>
        </row>
        <row r="810">
          <cell r="K810">
            <v>1305.7272727272727</v>
          </cell>
          <cell r="O810">
            <v>904.31818181818176</v>
          </cell>
          <cell r="P810">
            <v>96.590909090909093</v>
          </cell>
        </row>
        <row r="811">
          <cell r="K811">
            <v>19565.29</v>
          </cell>
          <cell r="L811">
            <v>1012.51</v>
          </cell>
          <cell r="O811">
            <v>0</v>
          </cell>
        </row>
        <row r="812">
          <cell r="K812">
            <v>474.69318181818181</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546197.52</v>
          </cell>
          <cell r="L825">
            <v>30582.02</v>
          </cell>
          <cell r="M825">
            <v>3229.46</v>
          </cell>
          <cell r="N825">
            <v>32475.46</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0</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2344.1022727272725</v>
          </cell>
          <cell r="O842">
            <v>905.61363636363637</v>
          </cell>
          <cell r="P842">
            <v>96.590909090909093</v>
          </cell>
        </row>
        <row r="875">
          <cell r="J875">
            <v>70985</v>
          </cell>
        </row>
      </sheetData>
      <sheetData sheetId="4">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row>
        <row r="130">
          <cell r="I130">
            <v>0</v>
          </cell>
        </row>
        <row r="131">
          <cell r="I131">
            <v>0</v>
          </cell>
        </row>
        <row r="132">
          <cell r="I132">
            <v>0</v>
          </cell>
        </row>
        <row r="133">
          <cell r="I133">
            <v>0</v>
          </cell>
        </row>
        <row r="134">
          <cell r="I134">
            <v>0</v>
          </cell>
        </row>
        <row r="135">
          <cell r="I135">
            <v>0</v>
          </cell>
        </row>
        <row r="229">
          <cell r="K229">
            <v>105529.67</v>
          </cell>
        </row>
        <row r="241">
          <cell r="O241">
            <v>994.06818181818176</v>
          </cell>
        </row>
        <row r="242">
          <cell r="K242">
            <v>170787.07</v>
          </cell>
          <cell r="L242">
            <v>19565.63</v>
          </cell>
        </row>
        <row r="243">
          <cell r="K243">
            <v>198.86363636363637</v>
          </cell>
          <cell r="O243">
            <v>4531.829545454546</v>
          </cell>
        </row>
        <row r="244">
          <cell r="K244">
            <v>40827.08</v>
          </cell>
          <cell r="L244">
            <v>19565.63</v>
          </cell>
        </row>
        <row r="245">
          <cell r="O245">
            <v>994.06818181818176</v>
          </cell>
        </row>
        <row r="247">
          <cell r="O247">
            <v>994.06818181818176</v>
          </cell>
        </row>
        <row r="248">
          <cell r="K248">
            <v>196494.67</v>
          </cell>
          <cell r="L248">
            <v>19565.63</v>
          </cell>
        </row>
        <row r="249">
          <cell r="O249">
            <v>994.06818181818176</v>
          </cell>
        </row>
        <row r="251">
          <cell r="O251">
            <v>994.06818181818176</v>
          </cell>
        </row>
        <row r="253">
          <cell r="O253">
            <v>304.54545454545456</v>
          </cell>
        </row>
        <row r="255">
          <cell r="O255">
            <v>778.40909090909088</v>
          </cell>
        </row>
        <row r="257">
          <cell r="O257">
            <v>1721.590909090909</v>
          </cell>
        </row>
        <row r="259">
          <cell r="O259">
            <v>304.54545454545456</v>
          </cell>
        </row>
        <row r="274">
          <cell r="O274">
            <v>994.06818181818176</v>
          </cell>
        </row>
        <row r="299">
          <cell r="J299">
            <v>1230.5178679999999</v>
          </cell>
        </row>
        <row r="301">
          <cell r="J301">
            <v>1230.5178679999999</v>
          </cell>
        </row>
        <row r="303">
          <cell r="J303">
            <v>1230.5178679999999</v>
          </cell>
        </row>
        <row r="309">
          <cell r="J309">
            <v>1230.5178679999999</v>
          </cell>
        </row>
        <row r="311">
          <cell r="J311">
            <v>1230.5178679999999</v>
          </cell>
        </row>
        <row r="317">
          <cell r="J317">
            <v>1230.5178679999999</v>
          </cell>
        </row>
        <row r="319">
          <cell r="J319">
            <v>1230.5178679999999</v>
          </cell>
        </row>
        <row r="321">
          <cell r="J321">
            <v>1230.5178679999999</v>
          </cell>
        </row>
        <row r="323">
          <cell r="J323">
            <v>1230.5178679999999</v>
          </cell>
        </row>
        <row r="325">
          <cell r="J325">
            <v>1230.5178679999999</v>
          </cell>
        </row>
        <row r="329">
          <cell r="J329">
            <v>1230.5178679999999</v>
          </cell>
        </row>
        <row r="331">
          <cell r="J331">
            <v>1230.5178679999999</v>
          </cell>
        </row>
        <row r="335">
          <cell r="J335">
            <v>1230.5178679999999</v>
          </cell>
        </row>
        <row r="337">
          <cell r="J337">
            <v>1230.5178679999999</v>
          </cell>
        </row>
        <row r="347">
          <cell r="J347">
            <v>1230.5178679999999</v>
          </cell>
        </row>
        <row r="349">
          <cell r="J349">
            <v>1230.5178679999999</v>
          </cell>
        </row>
        <row r="351">
          <cell r="J351">
            <v>1230.5178679999999</v>
          </cell>
        </row>
        <row r="355">
          <cell r="J355">
            <v>1230.5178679999999</v>
          </cell>
        </row>
        <row r="357">
          <cell r="J357">
            <v>1230.5178679999999</v>
          </cell>
        </row>
        <row r="395">
          <cell r="J395">
            <v>1230.5178679999999</v>
          </cell>
        </row>
        <row r="403">
          <cell r="J403">
            <v>1230.5178679999999</v>
          </cell>
        </row>
        <row r="405">
          <cell r="J405">
            <v>1230.5178679999999</v>
          </cell>
        </row>
        <row r="407">
          <cell r="J407">
            <v>1230.5178679999999</v>
          </cell>
        </row>
        <row r="409">
          <cell r="J409">
            <v>1230.5178679999999</v>
          </cell>
        </row>
        <row r="411">
          <cell r="J411">
            <v>1230.5178679999999</v>
          </cell>
        </row>
        <row r="413">
          <cell r="J413">
            <v>1230.5178679999999</v>
          </cell>
        </row>
        <row r="415">
          <cell r="J415">
            <v>1230.5178679999999</v>
          </cell>
        </row>
        <row r="417">
          <cell r="J417">
            <v>1230.5178679999999</v>
          </cell>
        </row>
        <row r="419">
          <cell r="J419">
            <v>1230.5178679999999</v>
          </cell>
        </row>
        <row r="421">
          <cell r="J421">
            <v>1230.5178679999999</v>
          </cell>
        </row>
        <row r="425">
          <cell r="J425">
            <v>1230.5178679999999</v>
          </cell>
        </row>
        <row r="429">
          <cell r="J429">
            <v>1230.5178679999999</v>
          </cell>
        </row>
        <row r="433">
          <cell r="J433">
            <v>1230.5178679999999</v>
          </cell>
        </row>
        <row r="437">
          <cell r="J437">
            <v>1230.5178679999999</v>
          </cell>
        </row>
        <row r="439">
          <cell r="J439">
            <v>1230.5178679999999</v>
          </cell>
        </row>
        <row r="443">
          <cell r="J443">
            <v>1230.5178679999999</v>
          </cell>
        </row>
        <row r="445">
          <cell r="J445">
            <v>1230.5178679999999</v>
          </cell>
        </row>
        <row r="447">
          <cell r="J447">
            <v>1230.5178679999999</v>
          </cell>
        </row>
        <row r="457">
          <cell r="J457">
            <v>1230.5178679999999</v>
          </cell>
        </row>
        <row r="459">
          <cell r="J459">
            <v>1230.5178679999999</v>
          </cell>
        </row>
        <row r="463">
          <cell r="J463">
            <v>1230.5178679999999</v>
          </cell>
        </row>
        <row r="481">
          <cell r="K481">
            <v>2612142.2954545454</v>
          </cell>
          <cell r="O481">
            <v>790614.125</v>
          </cell>
        </row>
        <row r="487">
          <cell r="K487">
            <v>17309.090909090908</v>
          </cell>
          <cell r="O487">
            <v>5573.863636363636</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3">
          <cell r="K513">
            <v>128077.78</v>
          </cell>
          <cell r="L513">
            <v>6628.05</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0</v>
          </cell>
          <cell r="O517">
            <v>0</v>
          </cell>
        </row>
        <row r="518">
          <cell r="K518">
            <v>0</v>
          </cell>
          <cell r="O518">
            <v>0</v>
          </cell>
          <cell r="P518">
            <v>96.590909090909093</v>
          </cell>
        </row>
        <row r="519">
          <cell r="K519">
            <v>0</v>
          </cell>
          <cell r="O519">
            <v>0</v>
          </cell>
        </row>
        <row r="520">
          <cell r="K520">
            <v>0</v>
          </cell>
          <cell r="O520">
            <v>0</v>
          </cell>
          <cell r="P520">
            <v>96.590909090909093</v>
          </cell>
        </row>
        <row r="521">
          <cell r="K521">
            <v>0</v>
          </cell>
          <cell r="O521">
            <v>0</v>
          </cell>
        </row>
        <row r="522">
          <cell r="K522">
            <v>2383.988636363636</v>
          </cell>
          <cell r="O522">
            <v>1141.875</v>
          </cell>
          <cell r="P522">
            <v>96.590909090909093</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0</v>
          </cell>
          <cell r="O552">
            <v>0</v>
          </cell>
          <cell r="P552">
            <v>96.590909090909093</v>
          </cell>
        </row>
        <row r="553">
          <cell r="K553">
            <v>0</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I572">
            <v>315.81</v>
          </cell>
          <cell r="J572">
            <v>1680</v>
          </cell>
          <cell r="K572">
            <v>15206.362727272728</v>
          </cell>
          <cell r="L572">
            <v>1052.69</v>
          </cell>
          <cell r="N572">
            <v>140</v>
          </cell>
          <cell r="O572">
            <v>3454.875</v>
          </cell>
          <cell r="P572">
            <v>376.59090909090912</v>
          </cell>
        </row>
        <row r="573">
          <cell r="K573">
            <v>0</v>
          </cell>
          <cell r="O573">
            <v>0</v>
          </cell>
        </row>
        <row r="574">
          <cell r="I574">
            <v>315.81</v>
          </cell>
          <cell r="J574">
            <v>1680</v>
          </cell>
          <cell r="K574">
            <v>14933.294545454544</v>
          </cell>
          <cell r="L574">
            <v>1052.69</v>
          </cell>
          <cell r="N574">
            <v>140</v>
          </cell>
          <cell r="O574">
            <v>3200.556818181818</v>
          </cell>
          <cell r="P574">
            <v>376.59090909090912</v>
          </cell>
        </row>
        <row r="575">
          <cell r="K575">
            <v>0</v>
          </cell>
          <cell r="O575">
            <v>0</v>
          </cell>
        </row>
        <row r="576">
          <cell r="K576">
            <v>0</v>
          </cell>
          <cell r="O576">
            <v>0</v>
          </cell>
          <cell r="P576">
            <v>96.590909090909093</v>
          </cell>
        </row>
        <row r="577">
          <cell r="K577">
            <v>0</v>
          </cell>
          <cell r="O577">
            <v>0</v>
          </cell>
        </row>
        <row r="578">
          <cell r="I578">
            <v>315.75</v>
          </cell>
          <cell r="J578">
            <v>1680</v>
          </cell>
          <cell r="K578">
            <v>15205.832727272726</v>
          </cell>
          <cell r="L578">
            <v>1052.51</v>
          </cell>
          <cell r="N578">
            <v>140</v>
          </cell>
          <cell r="O578">
            <v>3568.5113636363635</v>
          </cell>
          <cell r="P578">
            <v>376.59090909090912</v>
          </cell>
        </row>
        <row r="579">
          <cell r="K579">
            <v>0</v>
          </cell>
          <cell r="O579">
            <v>0</v>
          </cell>
        </row>
        <row r="580">
          <cell r="I580">
            <v>378.24</v>
          </cell>
          <cell r="J580">
            <v>1680</v>
          </cell>
          <cell r="K580">
            <v>17016.762727272726</v>
          </cell>
          <cell r="L580">
            <v>1260.78</v>
          </cell>
          <cell r="N580">
            <v>140</v>
          </cell>
          <cell r="O580">
            <v>3568.5113636363635</v>
          </cell>
          <cell r="P580">
            <v>376.59090909090912</v>
          </cell>
        </row>
        <row r="581">
          <cell r="K581">
            <v>0</v>
          </cell>
          <cell r="O581">
            <v>0</v>
          </cell>
        </row>
        <row r="582">
          <cell r="I582">
            <v>505.08</v>
          </cell>
          <cell r="J582">
            <v>1680</v>
          </cell>
          <cell r="K582">
            <v>20695.312727272729</v>
          </cell>
          <cell r="L582">
            <v>1683.61</v>
          </cell>
          <cell r="N582">
            <v>140</v>
          </cell>
          <cell r="O582">
            <v>3568.5113636363635</v>
          </cell>
          <cell r="P582">
            <v>376.59090909090912</v>
          </cell>
        </row>
        <row r="583">
          <cell r="K583">
            <v>0</v>
          </cell>
          <cell r="O583">
            <v>0</v>
          </cell>
        </row>
        <row r="584">
          <cell r="I584">
            <v>669.46</v>
          </cell>
          <cell r="J584">
            <v>1680</v>
          </cell>
          <cell r="K584">
            <v>25462.232727272727</v>
          </cell>
          <cell r="L584">
            <v>2231.52</v>
          </cell>
          <cell r="N584">
            <v>140</v>
          </cell>
          <cell r="O584">
            <v>3568.5113636363635</v>
          </cell>
          <cell r="P584">
            <v>376.59090909090912</v>
          </cell>
        </row>
        <row r="585">
          <cell r="K585">
            <v>0</v>
          </cell>
          <cell r="O585">
            <v>0</v>
          </cell>
        </row>
        <row r="586">
          <cell r="I586">
            <v>669.46</v>
          </cell>
          <cell r="J586">
            <v>1680</v>
          </cell>
          <cell r="K586">
            <v>27317.630454545455</v>
          </cell>
          <cell r="L586">
            <v>2231.52</v>
          </cell>
          <cell r="N586">
            <v>140</v>
          </cell>
          <cell r="O586">
            <v>5399.193181818182</v>
          </cell>
          <cell r="P586">
            <v>376.59090909090912</v>
          </cell>
        </row>
        <row r="587">
          <cell r="K587">
            <v>0</v>
          </cell>
          <cell r="O587">
            <v>0</v>
          </cell>
        </row>
        <row r="588">
          <cell r="K588">
            <v>20195.897727272728</v>
          </cell>
          <cell r="O588">
            <v>8074.988636363636</v>
          </cell>
          <cell r="P588">
            <v>96.590909090909093</v>
          </cell>
        </row>
        <row r="589">
          <cell r="K589">
            <v>0</v>
          </cell>
          <cell r="O589">
            <v>0</v>
          </cell>
        </row>
        <row r="590">
          <cell r="K590">
            <v>20195.897727272728</v>
          </cell>
          <cell r="O590">
            <v>8074.988636363636</v>
          </cell>
          <cell r="P590">
            <v>96.590909090909093</v>
          </cell>
        </row>
        <row r="591">
          <cell r="K591">
            <v>0</v>
          </cell>
          <cell r="O591">
            <v>0</v>
          </cell>
        </row>
        <row r="592">
          <cell r="K592">
            <v>20195.897727272728</v>
          </cell>
          <cell r="O592">
            <v>8074.988636363636</v>
          </cell>
          <cell r="P592">
            <v>96.590909090909093</v>
          </cell>
        </row>
        <row r="593">
          <cell r="K593">
            <v>0</v>
          </cell>
          <cell r="O593">
            <v>0</v>
          </cell>
        </row>
        <row r="594">
          <cell r="K594">
            <v>20195.897727272728</v>
          </cell>
          <cell r="O594">
            <v>8074.988636363636</v>
          </cell>
          <cell r="P594">
            <v>96.590909090909093</v>
          </cell>
        </row>
        <row r="595">
          <cell r="K595">
            <v>0</v>
          </cell>
          <cell r="O595">
            <v>0</v>
          </cell>
        </row>
        <row r="596">
          <cell r="K596">
            <v>20195.897727272728</v>
          </cell>
          <cell r="O596">
            <v>8074.988636363636</v>
          </cell>
          <cell r="P596">
            <v>96.590909090909093</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15347.284090909092</v>
          </cell>
          <cell r="O604">
            <v>3792.7159090909095</v>
          </cell>
          <cell r="P604">
            <v>96.590909090909093</v>
          </cell>
        </row>
        <row r="605">
          <cell r="K605">
            <v>0</v>
          </cell>
          <cell r="O605">
            <v>0</v>
          </cell>
        </row>
        <row r="606">
          <cell r="K606">
            <v>4454.545454545455</v>
          </cell>
          <cell r="O606">
            <v>1909.090909090909</v>
          </cell>
          <cell r="P606">
            <v>96.590909090909093</v>
          </cell>
        </row>
        <row r="607">
          <cell r="K607">
            <v>0</v>
          </cell>
          <cell r="O607">
            <v>0</v>
          </cell>
        </row>
        <row r="608">
          <cell r="I608">
            <v>315.81</v>
          </cell>
          <cell r="J608">
            <v>1680</v>
          </cell>
          <cell r="K608">
            <v>15206.362727272728</v>
          </cell>
          <cell r="L608">
            <v>1052.69</v>
          </cell>
          <cell r="N608">
            <v>140</v>
          </cell>
          <cell r="O608">
            <v>3454.875</v>
          </cell>
          <cell r="P608">
            <v>376.59090909090912</v>
          </cell>
        </row>
        <row r="609">
          <cell r="K609">
            <v>0</v>
          </cell>
          <cell r="O609">
            <v>0</v>
          </cell>
        </row>
        <row r="610">
          <cell r="K610">
            <v>3828.25</v>
          </cell>
          <cell r="O610">
            <v>312.90909090909093</v>
          </cell>
          <cell r="P610">
            <v>96.590909090909093</v>
          </cell>
        </row>
        <row r="611">
          <cell r="K611">
            <v>861.47</v>
          </cell>
          <cell r="L611">
            <v>43.08</v>
          </cell>
          <cell r="O611">
            <v>0</v>
          </cell>
        </row>
        <row r="612">
          <cell r="I612">
            <v>492.34</v>
          </cell>
          <cell r="J612">
            <v>1680</v>
          </cell>
          <cell r="K612">
            <v>18938.038636363635</v>
          </cell>
          <cell r="L612">
            <v>1641.14</v>
          </cell>
          <cell r="N612">
            <v>140</v>
          </cell>
          <cell r="O612">
            <v>2183.340909090909</v>
          </cell>
          <cell r="P612">
            <v>376.59090909090912</v>
          </cell>
        </row>
        <row r="613">
          <cell r="K613">
            <v>0</v>
          </cell>
          <cell r="O613">
            <v>0</v>
          </cell>
        </row>
        <row r="614">
          <cell r="I614">
            <v>585.85</v>
          </cell>
          <cell r="J614">
            <v>1680</v>
          </cell>
          <cell r="K614">
            <v>21649.828636363636</v>
          </cell>
          <cell r="L614">
            <v>1952.83</v>
          </cell>
          <cell r="N614">
            <v>140</v>
          </cell>
          <cell r="O614">
            <v>2183.340909090909</v>
          </cell>
          <cell r="P614">
            <v>376.59090909090912</v>
          </cell>
        </row>
        <row r="615">
          <cell r="K615">
            <v>0</v>
          </cell>
          <cell r="O615">
            <v>0</v>
          </cell>
        </row>
        <row r="616">
          <cell r="I616">
            <v>764.06</v>
          </cell>
          <cell r="J616">
            <v>1680</v>
          </cell>
          <cell r="K616">
            <v>26818.048636363637</v>
          </cell>
          <cell r="L616">
            <v>2546.88</v>
          </cell>
          <cell r="N616">
            <v>140</v>
          </cell>
          <cell r="O616">
            <v>2183.340909090909</v>
          </cell>
          <cell r="P616">
            <v>376.59090909090912</v>
          </cell>
        </row>
        <row r="617">
          <cell r="K617">
            <v>0</v>
          </cell>
          <cell r="O617">
            <v>0</v>
          </cell>
        </row>
        <row r="618">
          <cell r="I618">
            <v>1158.6500000000001</v>
          </cell>
          <cell r="J618">
            <v>1680</v>
          </cell>
          <cell r="K618">
            <v>38261.088636363638</v>
          </cell>
          <cell r="L618">
            <v>3862.17</v>
          </cell>
          <cell r="N618">
            <v>140</v>
          </cell>
          <cell r="O618">
            <v>2183.340909090909</v>
          </cell>
          <cell r="P618">
            <v>376.59090909090912</v>
          </cell>
        </row>
        <row r="619">
          <cell r="K619">
            <v>0</v>
          </cell>
          <cell r="O619">
            <v>0</v>
          </cell>
        </row>
        <row r="620">
          <cell r="I620">
            <v>1158.6500000000001</v>
          </cell>
          <cell r="J620">
            <v>1680</v>
          </cell>
          <cell r="K620">
            <v>38261.088636363638</v>
          </cell>
          <cell r="L620">
            <v>3862.17</v>
          </cell>
          <cell r="N620">
            <v>140</v>
          </cell>
          <cell r="O620">
            <v>2183.340909090909</v>
          </cell>
          <cell r="P620">
            <v>376.59090909090912</v>
          </cell>
        </row>
        <row r="621">
          <cell r="K621">
            <v>0</v>
          </cell>
          <cell r="O621">
            <v>0</v>
          </cell>
        </row>
        <row r="622">
          <cell r="I622">
            <v>492.34</v>
          </cell>
          <cell r="J622">
            <v>1680</v>
          </cell>
          <cell r="K622">
            <v>18938.038636363635</v>
          </cell>
          <cell r="L622">
            <v>1641.14</v>
          </cell>
          <cell r="N622">
            <v>140</v>
          </cell>
          <cell r="O622">
            <v>2183.340909090909</v>
          </cell>
          <cell r="P622">
            <v>376.59090909090912</v>
          </cell>
        </row>
        <row r="623">
          <cell r="K623">
            <v>0</v>
          </cell>
          <cell r="O623">
            <v>0</v>
          </cell>
        </row>
        <row r="624">
          <cell r="I624">
            <v>585.85</v>
          </cell>
          <cell r="J624">
            <v>1680</v>
          </cell>
          <cell r="K624">
            <v>21649.828636363636</v>
          </cell>
          <cell r="L624">
            <v>1952.83</v>
          </cell>
          <cell r="N624">
            <v>140</v>
          </cell>
          <cell r="O624">
            <v>2183.340909090909</v>
          </cell>
          <cell r="P624">
            <v>376.59090909090912</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I628">
            <v>1158.6500000000001</v>
          </cell>
          <cell r="J628">
            <v>1680</v>
          </cell>
          <cell r="K628">
            <v>38261.088636363638</v>
          </cell>
          <cell r="L628">
            <v>3862.17</v>
          </cell>
          <cell r="N628">
            <v>140</v>
          </cell>
          <cell r="O628">
            <v>2183.340909090909</v>
          </cell>
          <cell r="P628">
            <v>376.59090909090912</v>
          </cell>
        </row>
        <row r="629">
          <cell r="K629">
            <v>0</v>
          </cell>
          <cell r="O629">
            <v>0</v>
          </cell>
        </row>
        <row r="630">
          <cell r="I630">
            <v>1158.6500000000001</v>
          </cell>
          <cell r="J630">
            <v>1680</v>
          </cell>
          <cell r="K630">
            <v>38261.088636363638</v>
          </cell>
          <cell r="L630">
            <v>3862.17</v>
          </cell>
          <cell r="N630">
            <v>140</v>
          </cell>
          <cell r="O630">
            <v>2183.340909090909</v>
          </cell>
          <cell r="P630">
            <v>376.59090909090912</v>
          </cell>
        </row>
        <row r="631">
          <cell r="K631">
            <v>0</v>
          </cell>
          <cell r="O631">
            <v>0</v>
          </cell>
        </row>
        <row r="632">
          <cell r="K632">
            <v>14416.693181818182</v>
          </cell>
          <cell r="O632">
            <v>2407.375</v>
          </cell>
          <cell r="P632">
            <v>96.590909090909093</v>
          </cell>
        </row>
        <row r="633">
          <cell r="K633">
            <v>0</v>
          </cell>
          <cell r="O633">
            <v>0</v>
          </cell>
        </row>
        <row r="634">
          <cell r="K634">
            <v>14416.693181818182</v>
          </cell>
          <cell r="O634">
            <v>2407.375</v>
          </cell>
          <cell r="P634">
            <v>96.590909090909093</v>
          </cell>
        </row>
        <row r="635">
          <cell r="K635">
            <v>0</v>
          </cell>
          <cell r="O635">
            <v>0</v>
          </cell>
        </row>
        <row r="636">
          <cell r="K636">
            <v>14416.693181818182</v>
          </cell>
          <cell r="O636">
            <v>2407.375</v>
          </cell>
          <cell r="P636">
            <v>96.590909090909093</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0</v>
          </cell>
          <cell r="O641">
            <v>0</v>
          </cell>
        </row>
        <row r="642">
          <cell r="K642">
            <v>6379.943181818182</v>
          </cell>
          <cell r="O642">
            <v>1182.5909090909092</v>
          </cell>
          <cell r="P642">
            <v>96.590909090909093</v>
          </cell>
        </row>
        <row r="643">
          <cell r="K643">
            <v>4597.4399999999996</v>
          </cell>
          <cell r="L643">
            <v>229.87</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0</v>
          </cell>
          <cell r="O667">
            <v>0</v>
          </cell>
        </row>
        <row r="668">
          <cell r="K668">
            <v>0</v>
          </cell>
          <cell r="O668">
            <v>0</v>
          </cell>
          <cell r="P668">
            <v>96.590909090909093</v>
          </cell>
        </row>
        <row r="669">
          <cell r="K669">
            <v>0</v>
          </cell>
          <cell r="O669">
            <v>0</v>
          </cell>
        </row>
        <row r="670">
          <cell r="K670">
            <v>0</v>
          </cell>
          <cell r="O670">
            <v>0</v>
          </cell>
          <cell r="P670">
            <v>96.590909090909093</v>
          </cell>
        </row>
        <row r="671">
          <cell r="K671">
            <v>0</v>
          </cell>
          <cell r="O671">
            <v>0</v>
          </cell>
        </row>
        <row r="672">
          <cell r="K672">
            <v>0</v>
          </cell>
          <cell r="O672">
            <v>0</v>
          </cell>
          <cell r="P672">
            <v>96.590909090909093</v>
          </cell>
        </row>
        <row r="673">
          <cell r="K673">
            <v>0</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4206.3599999999997</v>
          </cell>
          <cell r="L681">
            <v>217.68</v>
          </cell>
          <cell r="O681">
            <v>0</v>
          </cell>
        </row>
        <row r="682">
          <cell r="K682">
            <v>4286.340909090909</v>
          </cell>
          <cell r="O682">
            <v>1054.3636363636365</v>
          </cell>
          <cell r="P682">
            <v>96.590909090909093</v>
          </cell>
        </row>
        <row r="683">
          <cell r="K683">
            <v>0</v>
          </cell>
          <cell r="O683">
            <v>0</v>
          </cell>
        </row>
        <row r="684">
          <cell r="K684">
            <v>5508.5609090909093</v>
          </cell>
          <cell r="O684">
            <v>1054.3636363636365</v>
          </cell>
          <cell r="P684">
            <v>96.590909090909093</v>
          </cell>
        </row>
        <row r="685">
          <cell r="K685">
            <v>3622.38</v>
          </cell>
          <cell r="L685">
            <v>187.46</v>
          </cell>
          <cell r="O685">
            <v>0</v>
          </cell>
        </row>
        <row r="686">
          <cell r="K686">
            <v>3887.6590909090905</v>
          </cell>
          <cell r="O686">
            <v>800.27272727272725</v>
          </cell>
          <cell r="P686">
            <v>96.590909090909093</v>
          </cell>
        </row>
        <row r="687">
          <cell r="K687">
            <v>0</v>
          </cell>
          <cell r="O687">
            <v>0</v>
          </cell>
        </row>
        <row r="688">
          <cell r="K688">
            <v>54555.73863636364</v>
          </cell>
          <cell r="O688">
            <v>1134.9318181818182</v>
          </cell>
          <cell r="P688">
            <v>96.590909090909093</v>
          </cell>
        </row>
        <row r="689">
          <cell r="K689">
            <v>0</v>
          </cell>
          <cell r="O689">
            <v>0</v>
          </cell>
        </row>
        <row r="690">
          <cell r="K690">
            <v>932.6704545454545</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0</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3658.09</v>
          </cell>
          <cell r="L701">
            <v>187.46</v>
          </cell>
          <cell r="O701">
            <v>0</v>
          </cell>
        </row>
        <row r="702">
          <cell r="K702">
            <v>17899.754090909093</v>
          </cell>
          <cell r="O702">
            <v>1254.7272727272727</v>
          </cell>
          <cell r="P702">
            <v>96.590909090909093</v>
          </cell>
        </row>
        <row r="703">
          <cell r="K703">
            <v>3622.38</v>
          </cell>
          <cell r="L703">
            <v>187.46</v>
          </cell>
        </row>
        <row r="704">
          <cell r="K704">
            <v>2322.1704545454545</v>
          </cell>
          <cell r="O704">
            <v>1918.0568181818182</v>
          </cell>
          <cell r="P704">
            <v>96.590909090909093</v>
          </cell>
        </row>
        <row r="705">
          <cell r="K705">
            <v>0</v>
          </cell>
          <cell r="O705">
            <v>0</v>
          </cell>
        </row>
        <row r="706">
          <cell r="K706">
            <v>2322.1704545454545</v>
          </cell>
          <cell r="O706">
            <v>1918.0568181818182</v>
          </cell>
          <cell r="P706">
            <v>96.590909090909093</v>
          </cell>
        </row>
        <row r="707">
          <cell r="K707">
            <v>0</v>
          </cell>
          <cell r="O707">
            <v>0</v>
          </cell>
        </row>
        <row r="708">
          <cell r="K708">
            <v>1339.5795454545453</v>
          </cell>
          <cell r="O708">
            <v>1166.875</v>
          </cell>
          <cell r="P708">
            <v>96.590909090909093</v>
          </cell>
        </row>
        <row r="709">
          <cell r="K709">
            <v>0</v>
          </cell>
          <cell r="O709">
            <v>0</v>
          </cell>
        </row>
        <row r="710">
          <cell r="K710">
            <v>2359.852272727273</v>
          </cell>
          <cell r="O710">
            <v>926.44318181818176</v>
          </cell>
          <cell r="P710">
            <v>96.590909090909093</v>
          </cell>
        </row>
        <row r="711">
          <cell r="K711">
            <v>0</v>
          </cell>
          <cell r="O711">
            <v>0</v>
          </cell>
        </row>
        <row r="712">
          <cell r="K712">
            <v>99716.098181818175</v>
          </cell>
          <cell r="O712">
            <v>3412.522727272727</v>
          </cell>
          <cell r="P712">
            <v>96.590909090909093</v>
          </cell>
        </row>
        <row r="713">
          <cell r="K713">
            <v>0</v>
          </cell>
          <cell r="O713">
            <v>0</v>
          </cell>
        </row>
        <row r="714">
          <cell r="K714">
            <v>2354.284090909091</v>
          </cell>
          <cell r="O714">
            <v>1872.806818181818</v>
          </cell>
          <cell r="P714">
            <v>96.590909090909093</v>
          </cell>
        </row>
        <row r="715">
          <cell r="K715">
            <v>0</v>
          </cell>
          <cell r="O715">
            <v>0</v>
          </cell>
        </row>
        <row r="716">
          <cell r="K716">
            <v>2600.2613636363635</v>
          </cell>
          <cell r="O716">
            <v>891.61363636363637</v>
          </cell>
          <cell r="P716">
            <v>96.590909090909093</v>
          </cell>
        </row>
        <row r="717">
          <cell r="K717">
            <v>0</v>
          </cell>
          <cell r="O717">
            <v>0</v>
          </cell>
        </row>
        <row r="718">
          <cell r="K718">
            <v>699.21590909090901</v>
          </cell>
          <cell r="O718">
            <v>388.1704545454545</v>
          </cell>
          <cell r="P718">
            <v>96.590909090909093</v>
          </cell>
        </row>
        <row r="719">
          <cell r="K719">
            <v>105.22</v>
          </cell>
          <cell r="L719">
            <v>5.45</v>
          </cell>
          <cell r="M719">
            <v>16.34</v>
          </cell>
          <cell r="O719">
            <v>0</v>
          </cell>
        </row>
        <row r="720">
          <cell r="K720">
            <v>2088.1059090909093</v>
          </cell>
          <cell r="O720">
            <v>388.1704545454545</v>
          </cell>
          <cell r="P720">
            <v>96.590909090909093</v>
          </cell>
        </row>
        <row r="721">
          <cell r="K721">
            <v>0</v>
          </cell>
          <cell r="O721">
            <v>0</v>
          </cell>
        </row>
        <row r="722">
          <cell r="K722">
            <v>699.21590909090901</v>
          </cell>
          <cell r="O722">
            <v>388.1704545454545</v>
          </cell>
          <cell r="P722">
            <v>96.590909090909093</v>
          </cell>
        </row>
        <row r="723">
          <cell r="K723">
            <v>210.46</v>
          </cell>
          <cell r="L723">
            <v>10.89</v>
          </cell>
          <cell r="M723">
            <v>32.68</v>
          </cell>
          <cell r="O723">
            <v>0</v>
          </cell>
        </row>
        <row r="724">
          <cell r="K724">
            <v>699.21590909090901</v>
          </cell>
          <cell r="O724">
            <v>388.1704545454545</v>
          </cell>
          <cell r="P724">
            <v>96.590909090909093</v>
          </cell>
        </row>
        <row r="725">
          <cell r="K725">
            <v>0</v>
          </cell>
          <cell r="O725">
            <v>0</v>
          </cell>
        </row>
        <row r="726">
          <cell r="K726">
            <v>2865.8859090909091</v>
          </cell>
          <cell r="O726">
            <v>388.1704545454545</v>
          </cell>
          <cell r="P726">
            <v>96.590909090909093</v>
          </cell>
        </row>
        <row r="727">
          <cell r="K727">
            <v>0</v>
          </cell>
          <cell r="O727">
            <v>0</v>
          </cell>
        </row>
        <row r="728">
          <cell r="K728">
            <v>2338.1059090909093</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12177.886363636364</v>
          </cell>
          <cell r="O734">
            <v>1823.0568181818182</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12267.75</v>
          </cell>
          <cell r="O738">
            <v>1872.409090909091</v>
          </cell>
          <cell r="P738">
            <v>96.590909090909093</v>
          </cell>
        </row>
        <row r="739">
          <cell r="K739">
            <v>0</v>
          </cell>
          <cell r="O739">
            <v>0</v>
          </cell>
        </row>
        <row r="740">
          <cell r="K740">
            <v>13046.965909090908</v>
          </cell>
          <cell r="O740">
            <v>2413.25</v>
          </cell>
          <cell r="P740">
            <v>96.590909090909093</v>
          </cell>
        </row>
        <row r="742">
          <cell r="K742">
            <v>12559.636363636364</v>
          </cell>
          <cell r="O742">
            <v>2103.409090909091</v>
          </cell>
          <cell r="P742">
            <v>96.590909090909093</v>
          </cell>
        </row>
        <row r="743">
          <cell r="K743">
            <v>0</v>
          </cell>
          <cell r="O743">
            <v>0</v>
          </cell>
        </row>
        <row r="744">
          <cell r="K744">
            <v>12883.102272727272</v>
          </cell>
          <cell r="O744">
            <v>2373.4772727272725</v>
          </cell>
          <cell r="P744">
            <v>96.590909090909093</v>
          </cell>
        </row>
        <row r="746">
          <cell r="K746">
            <v>12559.636363636364</v>
          </cell>
          <cell r="O746">
            <v>2103.409090909091</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13817.795454545454</v>
          </cell>
          <cell r="O762">
            <v>2786.0795454545455</v>
          </cell>
          <cell r="P762">
            <v>96.590909090909093</v>
          </cell>
        </row>
        <row r="763">
          <cell r="K763">
            <v>0</v>
          </cell>
          <cell r="O763">
            <v>0</v>
          </cell>
        </row>
        <row r="764">
          <cell r="K764">
            <v>2160.363636363636</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5492.8109090909093</v>
          </cell>
          <cell r="O776">
            <v>1033.534090909091</v>
          </cell>
          <cell r="P776">
            <v>96.590909090909093</v>
          </cell>
        </row>
        <row r="777">
          <cell r="K777">
            <v>3814.41</v>
          </cell>
          <cell r="L777">
            <v>197.4</v>
          </cell>
          <cell r="O777">
            <v>0</v>
          </cell>
        </row>
        <row r="778">
          <cell r="K778">
            <v>5653.0040909090912</v>
          </cell>
          <cell r="O778">
            <v>1034.4204545454545</v>
          </cell>
          <cell r="P778">
            <v>96.590909090909093</v>
          </cell>
        </row>
        <row r="779">
          <cell r="K779">
            <v>3622.38</v>
          </cell>
          <cell r="L779">
            <v>187.46</v>
          </cell>
          <cell r="O779">
            <v>0</v>
          </cell>
        </row>
        <row r="780">
          <cell r="K780">
            <v>2344.1022727272725</v>
          </cell>
          <cell r="O780">
            <v>905.61363636363637</v>
          </cell>
          <cell r="P780">
            <v>96.590909090909093</v>
          </cell>
        </row>
        <row r="781">
          <cell r="K781">
            <v>0</v>
          </cell>
          <cell r="O781">
            <v>0</v>
          </cell>
        </row>
        <row r="782">
          <cell r="K782">
            <v>824.69318181818176</v>
          </cell>
          <cell r="O782">
            <v>104.80681818181819</v>
          </cell>
          <cell r="P782">
            <v>96.590909090909093</v>
          </cell>
        </row>
        <row r="783">
          <cell r="K783">
            <v>0</v>
          </cell>
          <cell r="O783">
            <v>0</v>
          </cell>
        </row>
        <row r="784">
          <cell r="K784">
            <v>5492.8109090909093</v>
          </cell>
          <cell r="O784">
            <v>1033.534090909091</v>
          </cell>
          <cell r="P784">
            <v>96.590909090909093</v>
          </cell>
        </row>
        <row r="785">
          <cell r="K785">
            <v>4107.99</v>
          </cell>
          <cell r="L785">
            <v>212.59</v>
          </cell>
          <cell r="O785">
            <v>0</v>
          </cell>
        </row>
        <row r="786">
          <cell r="K786">
            <v>2141.3631818181821</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13249.861818181818</v>
          </cell>
          <cell r="O800">
            <v>233.26136363636365</v>
          </cell>
          <cell r="P800">
            <v>306.59090909090912</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1546.81</v>
          </cell>
          <cell r="L805">
            <v>79.53</v>
          </cell>
          <cell r="O805">
            <v>0</v>
          </cell>
        </row>
        <row r="806">
          <cell r="K806">
            <v>2506.7077272727274</v>
          </cell>
          <cell r="O806">
            <v>581.96590909090912</v>
          </cell>
          <cell r="P806">
            <v>96.590909090909093</v>
          </cell>
        </row>
        <row r="807">
          <cell r="K807">
            <v>1070.0899999999999</v>
          </cell>
          <cell r="L807">
            <v>55.37</v>
          </cell>
          <cell r="O807">
            <v>0</v>
          </cell>
        </row>
        <row r="808">
          <cell r="K808">
            <v>219.06818181818181</v>
          </cell>
          <cell r="O808">
            <v>273.03409090909093</v>
          </cell>
          <cell r="P808">
            <v>96.590909090909093</v>
          </cell>
        </row>
        <row r="809">
          <cell r="K809">
            <v>1546.81</v>
          </cell>
          <cell r="L809">
            <v>80.05</v>
          </cell>
          <cell r="O809">
            <v>0</v>
          </cell>
        </row>
        <row r="810">
          <cell r="K810">
            <v>1305.7272727272727</v>
          </cell>
          <cell r="O810">
            <v>904.31818181818176</v>
          </cell>
          <cell r="P810">
            <v>96.590909090909093</v>
          </cell>
        </row>
        <row r="811">
          <cell r="K811">
            <v>19565.29</v>
          </cell>
          <cell r="L811">
            <v>1012.51</v>
          </cell>
          <cell r="O811">
            <v>0</v>
          </cell>
        </row>
        <row r="812">
          <cell r="K812">
            <v>474.69318181818181</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546197.52</v>
          </cell>
          <cell r="L825">
            <v>30582.02</v>
          </cell>
          <cell r="M825">
            <v>3229.46</v>
          </cell>
          <cell r="N825">
            <v>32475.46</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0</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2344.1022727272725</v>
          </cell>
          <cell r="O842">
            <v>905.61363636363637</v>
          </cell>
          <cell r="P842">
            <v>96.590909090909093</v>
          </cell>
        </row>
        <row r="875">
          <cell r="J875">
            <v>70985</v>
          </cell>
        </row>
      </sheetData>
      <sheetData sheetId="5">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row>
        <row r="130">
          <cell r="I130">
            <v>0</v>
          </cell>
        </row>
        <row r="131">
          <cell r="I131">
            <v>0</v>
          </cell>
        </row>
        <row r="132">
          <cell r="I132">
            <v>0</v>
          </cell>
        </row>
        <row r="133">
          <cell r="I133">
            <v>0</v>
          </cell>
        </row>
        <row r="134">
          <cell r="I134">
            <v>0</v>
          </cell>
        </row>
        <row r="135">
          <cell r="I135">
            <v>0</v>
          </cell>
        </row>
        <row r="229">
          <cell r="K229">
            <v>105529.67</v>
          </cell>
        </row>
        <row r="241">
          <cell r="O241">
            <v>994.06818181818176</v>
          </cell>
        </row>
        <row r="242">
          <cell r="K242">
            <v>170787.07</v>
          </cell>
          <cell r="L242">
            <v>19565.63</v>
          </cell>
        </row>
        <row r="243">
          <cell r="K243">
            <v>198.86363636363637</v>
          </cell>
          <cell r="O243">
            <v>4531.829545454546</v>
          </cell>
        </row>
        <row r="244">
          <cell r="K244">
            <v>40827.08</v>
          </cell>
          <cell r="L244">
            <v>19565.63</v>
          </cell>
        </row>
        <row r="245">
          <cell r="O245">
            <v>994.06818181818176</v>
          </cell>
        </row>
        <row r="247">
          <cell r="O247">
            <v>994.06818181818176</v>
          </cell>
        </row>
        <row r="248">
          <cell r="K248">
            <v>196494.67</v>
          </cell>
          <cell r="L248">
            <v>19565.63</v>
          </cell>
        </row>
        <row r="249">
          <cell r="O249">
            <v>994.06818181818176</v>
          </cell>
        </row>
        <row r="251">
          <cell r="O251">
            <v>994.06818181818176</v>
          </cell>
        </row>
        <row r="253">
          <cell r="O253">
            <v>304.54545454545456</v>
          </cell>
        </row>
        <row r="255">
          <cell r="O255">
            <v>778.40909090909088</v>
          </cell>
        </row>
        <row r="257">
          <cell r="O257">
            <v>1721.590909090909</v>
          </cell>
        </row>
        <row r="259">
          <cell r="O259">
            <v>304.54545454545456</v>
          </cell>
        </row>
        <row r="274">
          <cell r="O274">
            <v>994.06818181818176</v>
          </cell>
        </row>
        <row r="299">
          <cell r="J299">
            <v>1230.5178679999999</v>
          </cell>
        </row>
        <row r="301">
          <cell r="J301">
            <v>1230.5178679999999</v>
          </cell>
        </row>
        <row r="303">
          <cell r="J303">
            <v>1230.5178679999999</v>
          </cell>
        </row>
        <row r="309">
          <cell r="J309">
            <v>1230.5178679999999</v>
          </cell>
        </row>
        <row r="311">
          <cell r="J311">
            <v>1230.5178679999999</v>
          </cell>
        </row>
        <row r="317">
          <cell r="J317">
            <v>1230.5178679999999</v>
          </cell>
        </row>
        <row r="319">
          <cell r="J319">
            <v>1230.5178679999999</v>
          </cell>
        </row>
        <row r="321">
          <cell r="J321">
            <v>1230.5178679999999</v>
          </cell>
        </row>
        <row r="323">
          <cell r="J323">
            <v>1230.5178679999999</v>
          </cell>
        </row>
        <row r="327">
          <cell r="J327">
            <v>1230.5178679999999</v>
          </cell>
        </row>
        <row r="329">
          <cell r="J329">
            <v>1230.5178679999999</v>
          </cell>
        </row>
        <row r="331">
          <cell r="J331">
            <v>1230.5178679999999</v>
          </cell>
        </row>
        <row r="335">
          <cell r="J335">
            <v>1230.5178679999999</v>
          </cell>
        </row>
        <row r="337">
          <cell r="J337">
            <v>1230.5178679999999</v>
          </cell>
        </row>
        <row r="349">
          <cell r="J349">
            <v>1230.5178679999999</v>
          </cell>
        </row>
        <row r="351">
          <cell r="J351">
            <v>1230.5178679999999</v>
          </cell>
        </row>
        <row r="355">
          <cell r="J355">
            <v>1230.5178679999999</v>
          </cell>
        </row>
        <row r="357">
          <cell r="J357">
            <v>1230.5178679999999</v>
          </cell>
        </row>
        <row r="395">
          <cell r="J395">
            <v>1230.5178679999999</v>
          </cell>
        </row>
        <row r="403">
          <cell r="J403">
            <v>1230.5178679999999</v>
          </cell>
        </row>
        <row r="405">
          <cell r="J405">
            <v>1230.5178679999999</v>
          </cell>
        </row>
        <row r="407">
          <cell r="J407">
            <v>1230.5178679999999</v>
          </cell>
        </row>
        <row r="409">
          <cell r="J409">
            <v>1230.5178679999999</v>
          </cell>
        </row>
        <row r="411">
          <cell r="J411">
            <v>1230.5178679999999</v>
          </cell>
        </row>
        <row r="413">
          <cell r="J413">
            <v>1230.5178679999999</v>
          </cell>
        </row>
        <row r="415">
          <cell r="J415">
            <v>1230.5178679999999</v>
          </cell>
        </row>
        <row r="417">
          <cell r="J417">
            <v>1230.5178679999999</v>
          </cell>
        </row>
        <row r="421">
          <cell r="J421">
            <v>1230.5178679999999</v>
          </cell>
        </row>
        <row r="429">
          <cell r="J429">
            <v>1230.5178679999999</v>
          </cell>
        </row>
        <row r="433">
          <cell r="J433">
            <v>1230.5178679999999</v>
          </cell>
        </row>
        <row r="437">
          <cell r="J437">
            <v>1230.5178679999999</v>
          </cell>
        </row>
        <row r="439">
          <cell r="J439">
            <v>1230.5178679999999</v>
          </cell>
        </row>
        <row r="443">
          <cell r="J443">
            <v>1230.5178679999999</v>
          </cell>
        </row>
        <row r="445">
          <cell r="J445">
            <v>1230.5178679999999</v>
          </cell>
        </row>
        <row r="447">
          <cell r="J447">
            <v>1230.5178679999999</v>
          </cell>
        </row>
        <row r="457">
          <cell r="J457">
            <v>1230.5178679999999</v>
          </cell>
        </row>
        <row r="459">
          <cell r="J459">
            <v>1230.5178679999999</v>
          </cell>
        </row>
        <row r="463">
          <cell r="J463">
            <v>1230.5178679999999</v>
          </cell>
        </row>
        <row r="481">
          <cell r="K481">
            <v>2542030.4772727275</v>
          </cell>
          <cell r="O481">
            <v>776607.125</v>
          </cell>
        </row>
        <row r="487">
          <cell r="K487">
            <v>25542.045454545456</v>
          </cell>
          <cell r="O487">
            <v>8982.954545454546</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0</v>
          </cell>
          <cell r="O517">
            <v>0</v>
          </cell>
        </row>
        <row r="518">
          <cell r="K518">
            <v>0</v>
          </cell>
          <cell r="O518">
            <v>0</v>
          </cell>
          <cell r="P518">
            <v>96.590909090909093</v>
          </cell>
        </row>
        <row r="519">
          <cell r="K519">
            <v>0</v>
          </cell>
          <cell r="O519">
            <v>0</v>
          </cell>
        </row>
        <row r="520">
          <cell r="K520">
            <v>0</v>
          </cell>
          <cell r="O520">
            <v>0</v>
          </cell>
          <cell r="P520">
            <v>96.590909090909093</v>
          </cell>
        </row>
        <row r="521">
          <cell r="K521">
            <v>0</v>
          </cell>
          <cell r="O521">
            <v>0</v>
          </cell>
        </row>
        <row r="522">
          <cell r="K522">
            <v>2383.988636363636</v>
          </cell>
          <cell r="O522">
            <v>1141.875</v>
          </cell>
          <cell r="P522">
            <v>96.590909090909093</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0</v>
          </cell>
          <cell r="O552">
            <v>0</v>
          </cell>
          <cell r="P552">
            <v>96.590909090909093</v>
          </cell>
        </row>
        <row r="553">
          <cell r="K553">
            <v>0</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I572">
            <v>315.81</v>
          </cell>
          <cell r="J572">
            <v>1680</v>
          </cell>
          <cell r="K572">
            <v>15206.362727272728</v>
          </cell>
          <cell r="L572">
            <v>1052.69</v>
          </cell>
          <cell r="N572">
            <v>140</v>
          </cell>
          <cell r="O572">
            <v>3454.875</v>
          </cell>
          <cell r="P572">
            <v>376.59090909090912</v>
          </cell>
        </row>
        <row r="573">
          <cell r="K573">
            <v>0</v>
          </cell>
          <cell r="O573">
            <v>0</v>
          </cell>
        </row>
        <row r="574">
          <cell r="I574">
            <v>315.81</v>
          </cell>
          <cell r="J574">
            <v>1680</v>
          </cell>
          <cell r="K574">
            <v>14933.294545454544</v>
          </cell>
          <cell r="L574">
            <v>1052.69</v>
          </cell>
          <cell r="N574">
            <v>140</v>
          </cell>
          <cell r="O574">
            <v>3200.556818181818</v>
          </cell>
          <cell r="P574">
            <v>376.59090909090912</v>
          </cell>
        </row>
        <row r="575">
          <cell r="K575">
            <v>0</v>
          </cell>
          <cell r="O575">
            <v>0</v>
          </cell>
        </row>
        <row r="576">
          <cell r="K576">
            <v>0</v>
          </cell>
          <cell r="O576">
            <v>0</v>
          </cell>
          <cell r="P576">
            <v>96.590909090909093</v>
          </cell>
        </row>
        <row r="577">
          <cell r="K577">
            <v>0</v>
          </cell>
          <cell r="O577">
            <v>0</v>
          </cell>
        </row>
        <row r="578">
          <cell r="I578">
            <v>315.75</v>
          </cell>
          <cell r="J578">
            <v>1680</v>
          </cell>
          <cell r="K578">
            <v>15204.832727272726</v>
          </cell>
          <cell r="L578">
            <v>1052.51</v>
          </cell>
          <cell r="N578">
            <v>140</v>
          </cell>
          <cell r="O578">
            <v>3568.5113636363635</v>
          </cell>
          <cell r="P578">
            <v>376.59090909090912</v>
          </cell>
        </row>
        <row r="579">
          <cell r="K579">
            <v>0</v>
          </cell>
          <cell r="O579">
            <v>0</v>
          </cell>
        </row>
        <row r="580">
          <cell r="I580">
            <v>378.24</v>
          </cell>
          <cell r="J580">
            <v>1680</v>
          </cell>
          <cell r="K580">
            <v>17016.762727272726</v>
          </cell>
          <cell r="L580">
            <v>1260.78</v>
          </cell>
          <cell r="N580">
            <v>140</v>
          </cell>
          <cell r="O580">
            <v>3568.5113636363635</v>
          </cell>
          <cell r="P580">
            <v>376.59090909090912</v>
          </cell>
        </row>
        <row r="581">
          <cell r="K581">
            <v>0</v>
          </cell>
          <cell r="O581">
            <v>0</v>
          </cell>
        </row>
        <row r="582">
          <cell r="I582">
            <v>505.08</v>
          </cell>
          <cell r="J582">
            <v>1680</v>
          </cell>
          <cell r="K582">
            <v>20695.312727272729</v>
          </cell>
          <cell r="L582">
            <v>1683.61</v>
          </cell>
          <cell r="N582">
            <v>140</v>
          </cell>
          <cell r="O582">
            <v>3568.5113636363635</v>
          </cell>
          <cell r="P582">
            <v>376.59090909090912</v>
          </cell>
        </row>
        <row r="583">
          <cell r="K583">
            <v>0</v>
          </cell>
          <cell r="O583">
            <v>0</v>
          </cell>
        </row>
        <row r="584">
          <cell r="I584">
            <v>699.46</v>
          </cell>
          <cell r="J584">
            <v>1680</v>
          </cell>
          <cell r="K584">
            <v>25462.232727272727</v>
          </cell>
          <cell r="L584">
            <v>2231.52</v>
          </cell>
          <cell r="N584">
            <v>140</v>
          </cell>
          <cell r="O584">
            <v>3568.5113636363635</v>
          </cell>
          <cell r="P584">
            <v>376.59090909090912</v>
          </cell>
        </row>
        <row r="585">
          <cell r="K585">
            <v>0</v>
          </cell>
          <cell r="O585">
            <v>0</v>
          </cell>
        </row>
        <row r="586">
          <cell r="I586">
            <v>669.47</v>
          </cell>
          <cell r="J586">
            <v>1680</v>
          </cell>
          <cell r="K586">
            <v>27317.630454545455</v>
          </cell>
          <cell r="L586">
            <v>2231.52</v>
          </cell>
          <cell r="N586">
            <v>140</v>
          </cell>
          <cell r="O586">
            <v>5399.193181818182</v>
          </cell>
          <cell r="P586">
            <v>376.59090909090912</v>
          </cell>
        </row>
        <row r="587">
          <cell r="K587">
            <v>0</v>
          </cell>
          <cell r="O587">
            <v>0</v>
          </cell>
        </row>
        <row r="588">
          <cell r="K588">
            <v>20195.897727272728</v>
          </cell>
          <cell r="O588">
            <v>8074.988636363636</v>
          </cell>
          <cell r="P588">
            <v>96.590909090909093</v>
          </cell>
        </row>
        <row r="589">
          <cell r="K589">
            <v>0</v>
          </cell>
          <cell r="O589">
            <v>0</v>
          </cell>
        </row>
        <row r="590">
          <cell r="K590">
            <v>20195.897727272728</v>
          </cell>
          <cell r="O590">
            <v>8074.988636363636</v>
          </cell>
          <cell r="P590">
            <v>96.590909090909093</v>
          </cell>
        </row>
        <row r="591">
          <cell r="K591">
            <v>0</v>
          </cell>
          <cell r="O591">
            <v>0</v>
          </cell>
        </row>
        <row r="592">
          <cell r="K592">
            <v>20195.897727272728</v>
          </cell>
          <cell r="O592">
            <v>8074.988636363636</v>
          </cell>
          <cell r="P592">
            <v>96.590909090909093</v>
          </cell>
        </row>
        <row r="593">
          <cell r="K593">
            <v>0</v>
          </cell>
          <cell r="O593">
            <v>0</v>
          </cell>
        </row>
        <row r="594">
          <cell r="K594">
            <v>20195.897727272728</v>
          </cell>
          <cell r="O594">
            <v>8074.988636363636</v>
          </cell>
          <cell r="P594">
            <v>96.590909090909093</v>
          </cell>
        </row>
        <row r="595">
          <cell r="K595">
            <v>0</v>
          </cell>
          <cell r="O595">
            <v>0</v>
          </cell>
        </row>
        <row r="596">
          <cell r="K596">
            <v>20195.897727272728</v>
          </cell>
          <cell r="O596">
            <v>8074.988636363636</v>
          </cell>
          <cell r="P596">
            <v>96.590909090909093</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15347.284090909092</v>
          </cell>
          <cell r="O604">
            <v>3792.7159090909095</v>
          </cell>
          <cell r="P604">
            <v>96.590909090909093</v>
          </cell>
        </row>
        <row r="605">
          <cell r="K605">
            <v>0</v>
          </cell>
          <cell r="O605">
            <v>0</v>
          </cell>
        </row>
        <row r="606">
          <cell r="K606">
            <v>4454.545454545455</v>
          </cell>
          <cell r="O606">
            <v>1909.090909090909</v>
          </cell>
          <cell r="P606">
            <v>96.590909090909093</v>
          </cell>
        </row>
        <row r="607">
          <cell r="K607">
            <v>0</v>
          </cell>
          <cell r="O607">
            <v>0</v>
          </cell>
        </row>
        <row r="608">
          <cell r="I608">
            <v>315.81</v>
          </cell>
          <cell r="J608">
            <v>1680</v>
          </cell>
          <cell r="K608">
            <v>15206.362727272728</v>
          </cell>
          <cell r="L608">
            <v>1052.69</v>
          </cell>
          <cell r="N608">
            <v>140</v>
          </cell>
          <cell r="O608">
            <v>3454.875</v>
          </cell>
          <cell r="P608">
            <v>376.59090909090912</v>
          </cell>
        </row>
        <row r="609">
          <cell r="K609">
            <v>0</v>
          </cell>
          <cell r="O609">
            <v>0</v>
          </cell>
        </row>
        <row r="610">
          <cell r="K610">
            <v>3828.25</v>
          </cell>
          <cell r="O610">
            <v>312.90909090909093</v>
          </cell>
          <cell r="P610">
            <v>96.590909090909093</v>
          </cell>
        </row>
        <row r="611">
          <cell r="K611">
            <v>861.47</v>
          </cell>
          <cell r="L611">
            <v>43.08</v>
          </cell>
          <cell r="O611">
            <v>0</v>
          </cell>
        </row>
        <row r="612">
          <cell r="I612">
            <v>492.34</v>
          </cell>
          <cell r="J612">
            <v>1680</v>
          </cell>
          <cell r="K612">
            <v>18938.038636363635</v>
          </cell>
          <cell r="L612">
            <v>1641.14</v>
          </cell>
          <cell r="N612">
            <v>140</v>
          </cell>
          <cell r="O612">
            <v>2183.340909090909</v>
          </cell>
          <cell r="P612">
            <v>376.59090909090912</v>
          </cell>
        </row>
        <row r="613">
          <cell r="K613">
            <v>0</v>
          </cell>
          <cell r="O613">
            <v>0</v>
          </cell>
        </row>
        <row r="614">
          <cell r="I614">
            <v>585.85</v>
          </cell>
          <cell r="J614">
            <v>1680</v>
          </cell>
          <cell r="K614">
            <v>21649.828636363636</v>
          </cell>
          <cell r="L614">
            <v>1952.83</v>
          </cell>
          <cell r="N614">
            <v>140</v>
          </cell>
          <cell r="O614">
            <v>2183.340909090909</v>
          </cell>
          <cell r="P614">
            <v>376.59090909090912</v>
          </cell>
        </row>
        <row r="615">
          <cell r="K615">
            <v>0</v>
          </cell>
          <cell r="O615">
            <v>0</v>
          </cell>
        </row>
        <row r="616">
          <cell r="I616">
            <v>764.06</v>
          </cell>
          <cell r="J616">
            <v>1680</v>
          </cell>
          <cell r="K616">
            <v>26818.048636363637</v>
          </cell>
          <cell r="L616">
            <v>2546.88</v>
          </cell>
          <cell r="N616">
            <v>140</v>
          </cell>
          <cell r="O616">
            <v>2183.340909090909</v>
          </cell>
          <cell r="P616">
            <v>376.59090909090912</v>
          </cell>
        </row>
        <row r="617">
          <cell r="K617">
            <v>0</v>
          </cell>
          <cell r="O617">
            <v>0</v>
          </cell>
        </row>
        <row r="618">
          <cell r="I618">
            <v>1158.6500000000001</v>
          </cell>
          <cell r="J618">
            <v>1680</v>
          </cell>
          <cell r="K618">
            <v>38261.088636363638</v>
          </cell>
          <cell r="L618">
            <v>3862.17</v>
          </cell>
          <cell r="N618">
            <v>140</v>
          </cell>
          <cell r="O618">
            <v>2183.340909090909</v>
          </cell>
          <cell r="P618">
            <v>376.59090909090912</v>
          </cell>
        </row>
        <row r="619">
          <cell r="K619">
            <v>0</v>
          </cell>
          <cell r="O619">
            <v>0</v>
          </cell>
        </row>
        <row r="620">
          <cell r="I620">
            <v>1158.6500000000001</v>
          </cell>
          <cell r="J620">
            <v>1680</v>
          </cell>
          <cell r="K620">
            <v>38261.088636363638</v>
          </cell>
          <cell r="L620">
            <v>3862.17</v>
          </cell>
          <cell r="N620">
            <v>140</v>
          </cell>
          <cell r="O620">
            <v>2183.340909090909</v>
          </cell>
          <cell r="P620">
            <v>376.59090909090912</v>
          </cell>
        </row>
        <row r="621">
          <cell r="K621">
            <v>0</v>
          </cell>
          <cell r="O621">
            <v>0</v>
          </cell>
        </row>
        <row r="622">
          <cell r="I622">
            <v>492.34</v>
          </cell>
          <cell r="J622">
            <v>1680</v>
          </cell>
          <cell r="K622">
            <v>18938.038636363635</v>
          </cell>
          <cell r="L622">
            <v>1641.14</v>
          </cell>
          <cell r="N622">
            <v>140</v>
          </cell>
          <cell r="O622">
            <v>2183.340909090909</v>
          </cell>
          <cell r="P622">
            <v>376.59090909090912</v>
          </cell>
        </row>
        <row r="623">
          <cell r="K623">
            <v>0</v>
          </cell>
          <cell r="O623">
            <v>0</v>
          </cell>
        </row>
        <row r="624">
          <cell r="I624">
            <v>585.85</v>
          </cell>
          <cell r="J624">
            <v>1680</v>
          </cell>
          <cell r="K624">
            <v>21649.828636363636</v>
          </cell>
          <cell r="L624">
            <v>1952.83</v>
          </cell>
          <cell r="N624">
            <v>140</v>
          </cell>
          <cell r="O624">
            <v>2183.340909090909</v>
          </cell>
          <cell r="P624">
            <v>376.59090909090912</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I628">
            <v>1158.6500000000001</v>
          </cell>
          <cell r="J628">
            <v>1680</v>
          </cell>
          <cell r="K628">
            <v>38261.088636363638</v>
          </cell>
          <cell r="L628">
            <v>3862.17</v>
          </cell>
          <cell r="N628">
            <v>140</v>
          </cell>
          <cell r="O628">
            <v>2183.340909090909</v>
          </cell>
          <cell r="P628">
            <v>376.59090909090912</v>
          </cell>
        </row>
        <row r="629">
          <cell r="K629">
            <v>0</v>
          </cell>
          <cell r="O629">
            <v>0</v>
          </cell>
        </row>
        <row r="630">
          <cell r="I630">
            <v>1158.6500000000001</v>
          </cell>
          <cell r="J630">
            <v>1680</v>
          </cell>
          <cell r="K630">
            <v>38261.088636363638</v>
          </cell>
          <cell r="L630">
            <v>3862.17</v>
          </cell>
          <cell r="N630">
            <v>140</v>
          </cell>
          <cell r="O630">
            <v>2183.340909090909</v>
          </cell>
          <cell r="P630">
            <v>376.59090909090912</v>
          </cell>
        </row>
        <row r="631">
          <cell r="K631">
            <v>0</v>
          </cell>
          <cell r="O631">
            <v>0</v>
          </cell>
        </row>
        <row r="632">
          <cell r="K632">
            <v>14416.693181818182</v>
          </cell>
          <cell r="O632">
            <v>2407.375</v>
          </cell>
          <cell r="P632">
            <v>96.590909090909093</v>
          </cell>
        </row>
        <row r="633">
          <cell r="K633">
            <v>0</v>
          </cell>
          <cell r="O633">
            <v>0</v>
          </cell>
        </row>
        <row r="634">
          <cell r="K634">
            <v>14416.693181818182</v>
          </cell>
          <cell r="O634">
            <v>2407.375</v>
          </cell>
          <cell r="P634">
            <v>96.590909090909093</v>
          </cell>
        </row>
        <row r="635">
          <cell r="K635">
            <v>0</v>
          </cell>
          <cell r="O635">
            <v>0</v>
          </cell>
        </row>
        <row r="636">
          <cell r="K636">
            <v>14416.693181818182</v>
          </cell>
          <cell r="O636">
            <v>2407.375</v>
          </cell>
          <cell r="P636">
            <v>96.590909090909093</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0</v>
          </cell>
          <cell r="O641">
            <v>0</v>
          </cell>
        </row>
        <row r="642">
          <cell r="K642">
            <v>6379.943181818182</v>
          </cell>
          <cell r="O642">
            <v>1182.5909090909092</v>
          </cell>
          <cell r="P642">
            <v>96.590909090909093</v>
          </cell>
        </row>
        <row r="643">
          <cell r="K643">
            <v>4597.4399999999996</v>
          </cell>
          <cell r="L643">
            <v>22.67</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0</v>
          </cell>
          <cell r="O667">
            <v>0</v>
          </cell>
        </row>
        <row r="668">
          <cell r="K668">
            <v>0</v>
          </cell>
          <cell r="O668">
            <v>0</v>
          </cell>
          <cell r="P668">
            <v>96.590909090909093</v>
          </cell>
        </row>
        <row r="669">
          <cell r="K669">
            <v>0</v>
          </cell>
          <cell r="O669">
            <v>0</v>
          </cell>
        </row>
        <row r="670">
          <cell r="K670">
            <v>0</v>
          </cell>
          <cell r="O670">
            <v>0</v>
          </cell>
          <cell r="P670">
            <v>96.590909090909093</v>
          </cell>
        </row>
        <row r="671">
          <cell r="K671">
            <v>0</v>
          </cell>
          <cell r="O671">
            <v>0</v>
          </cell>
        </row>
        <row r="672">
          <cell r="K672">
            <v>0</v>
          </cell>
          <cell r="O672">
            <v>0</v>
          </cell>
          <cell r="P672">
            <v>96.590909090909093</v>
          </cell>
        </row>
        <row r="673">
          <cell r="K673">
            <v>0</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4206.3599999999997</v>
          </cell>
          <cell r="L681">
            <v>217.68</v>
          </cell>
          <cell r="O681">
            <v>0</v>
          </cell>
        </row>
        <row r="682">
          <cell r="K682">
            <v>4286.340909090909</v>
          </cell>
          <cell r="O682">
            <v>1054.3636363636365</v>
          </cell>
          <cell r="P682">
            <v>96.590909090909093</v>
          </cell>
        </row>
        <row r="683">
          <cell r="K683">
            <v>0</v>
          </cell>
          <cell r="O683">
            <v>0</v>
          </cell>
        </row>
        <row r="684">
          <cell r="K684">
            <v>4286.340909090909</v>
          </cell>
          <cell r="O684">
            <v>1054.3636363636365</v>
          </cell>
          <cell r="P684">
            <v>96.590909090909093</v>
          </cell>
        </row>
        <row r="685">
          <cell r="K685">
            <v>0</v>
          </cell>
          <cell r="O685">
            <v>0</v>
          </cell>
        </row>
        <row r="686">
          <cell r="K686">
            <v>3887.6590909090905</v>
          </cell>
          <cell r="O686">
            <v>800.27272727272725</v>
          </cell>
          <cell r="P686">
            <v>96.590909090909093</v>
          </cell>
        </row>
        <row r="687">
          <cell r="K687">
            <v>0</v>
          </cell>
          <cell r="O687">
            <v>0</v>
          </cell>
        </row>
        <row r="688">
          <cell r="K688">
            <v>54555.73863636364</v>
          </cell>
          <cell r="O688">
            <v>1134.9318181818182</v>
          </cell>
          <cell r="P688">
            <v>96.590909090909093</v>
          </cell>
        </row>
        <row r="689">
          <cell r="K689">
            <v>0</v>
          </cell>
          <cell r="O689">
            <v>0</v>
          </cell>
        </row>
        <row r="690">
          <cell r="K690">
            <v>932.6704545454545</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0</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3658.09</v>
          </cell>
          <cell r="L701">
            <v>187.46</v>
          </cell>
          <cell r="O701">
            <v>0</v>
          </cell>
        </row>
        <row r="702">
          <cell r="K702">
            <v>17899.754090909093</v>
          </cell>
          <cell r="O702">
            <v>1254.7272727272727</v>
          </cell>
          <cell r="P702">
            <v>96.590909090909093</v>
          </cell>
        </row>
        <row r="703">
          <cell r="K703">
            <v>3622.38</v>
          </cell>
          <cell r="L703">
            <v>187.46</v>
          </cell>
        </row>
        <row r="704">
          <cell r="K704">
            <v>2322.1704545454545</v>
          </cell>
          <cell r="O704">
            <v>1918.0568181818182</v>
          </cell>
          <cell r="P704">
            <v>96.590909090909093</v>
          </cell>
        </row>
        <row r="705">
          <cell r="K705">
            <v>0</v>
          </cell>
          <cell r="O705">
            <v>0</v>
          </cell>
        </row>
        <row r="706">
          <cell r="K706">
            <v>2322.1704545454545</v>
          </cell>
          <cell r="O706">
            <v>1918.0568181818182</v>
          </cell>
          <cell r="P706">
            <v>96.590909090909093</v>
          </cell>
        </row>
        <row r="707">
          <cell r="K707">
            <v>0</v>
          </cell>
          <cell r="O707">
            <v>0</v>
          </cell>
        </row>
        <row r="708">
          <cell r="K708">
            <v>3506.2495454545451</v>
          </cell>
          <cell r="O708">
            <v>1166.875</v>
          </cell>
          <cell r="P708">
            <v>96.590909090909093</v>
          </cell>
        </row>
        <row r="709">
          <cell r="K709">
            <v>0</v>
          </cell>
          <cell r="O709">
            <v>0</v>
          </cell>
        </row>
        <row r="710">
          <cell r="K710">
            <v>2359.852272727273</v>
          </cell>
          <cell r="O710">
            <v>926.44318181818176</v>
          </cell>
          <cell r="P710">
            <v>96.590909090909093</v>
          </cell>
        </row>
        <row r="711">
          <cell r="K711">
            <v>0</v>
          </cell>
          <cell r="O711">
            <v>0</v>
          </cell>
        </row>
        <row r="712">
          <cell r="K712">
            <v>99716.098181818175</v>
          </cell>
          <cell r="O712">
            <v>3412.522727272727</v>
          </cell>
          <cell r="P712">
            <v>96.590909090909093</v>
          </cell>
        </row>
        <row r="713">
          <cell r="K713">
            <v>0</v>
          </cell>
          <cell r="O713">
            <v>0</v>
          </cell>
        </row>
        <row r="714">
          <cell r="K714">
            <v>2354.284090909091</v>
          </cell>
          <cell r="O714">
            <v>1872.806818181818</v>
          </cell>
          <cell r="P714">
            <v>96.590909090909093</v>
          </cell>
        </row>
        <row r="715">
          <cell r="K715">
            <v>0</v>
          </cell>
          <cell r="O715">
            <v>0</v>
          </cell>
        </row>
        <row r="716">
          <cell r="K716">
            <v>2600.2613636363635</v>
          </cell>
          <cell r="O716">
            <v>891.61363636363637</v>
          </cell>
          <cell r="P716">
            <v>96.590909090909093</v>
          </cell>
        </row>
        <row r="717">
          <cell r="K717">
            <v>0</v>
          </cell>
          <cell r="O717">
            <v>0</v>
          </cell>
        </row>
        <row r="718">
          <cell r="K718">
            <v>699.21590909090901</v>
          </cell>
          <cell r="O718">
            <v>388.1704545454545</v>
          </cell>
          <cell r="P718">
            <v>96.590909090909093</v>
          </cell>
        </row>
        <row r="719">
          <cell r="K719">
            <v>105.22</v>
          </cell>
          <cell r="L719">
            <v>5.45</v>
          </cell>
          <cell r="M719">
            <v>16.34</v>
          </cell>
          <cell r="O719">
            <v>0</v>
          </cell>
        </row>
        <row r="720">
          <cell r="K720">
            <v>2088.1059090909093</v>
          </cell>
          <cell r="O720">
            <v>388.1704545454545</v>
          </cell>
          <cell r="P720">
            <v>96.590909090909093</v>
          </cell>
        </row>
        <row r="721">
          <cell r="K721">
            <v>0</v>
          </cell>
          <cell r="O721">
            <v>0</v>
          </cell>
        </row>
        <row r="722">
          <cell r="K722">
            <v>210.46</v>
          </cell>
          <cell r="L722">
            <v>10.89</v>
          </cell>
          <cell r="M722">
            <v>32.68</v>
          </cell>
          <cell r="O722">
            <v>388.1704545454545</v>
          </cell>
          <cell r="P722">
            <v>96.590909090909093</v>
          </cell>
        </row>
        <row r="723">
          <cell r="K723">
            <v>0</v>
          </cell>
          <cell r="O723">
            <v>0</v>
          </cell>
        </row>
        <row r="724">
          <cell r="K724">
            <v>699.21590909090901</v>
          </cell>
          <cell r="O724">
            <v>388.1704545454545</v>
          </cell>
          <cell r="P724">
            <v>96.590909090909093</v>
          </cell>
        </row>
        <row r="725">
          <cell r="K725">
            <v>0</v>
          </cell>
          <cell r="O725">
            <v>0</v>
          </cell>
        </row>
        <row r="726">
          <cell r="K726">
            <v>699.21590909090901</v>
          </cell>
          <cell r="O726">
            <v>388.1704545454545</v>
          </cell>
          <cell r="P726">
            <v>96.590909090909093</v>
          </cell>
        </row>
        <row r="727">
          <cell r="K727">
            <v>0</v>
          </cell>
          <cell r="O727">
            <v>0</v>
          </cell>
        </row>
        <row r="728">
          <cell r="K728">
            <v>2338.1059090909093</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12177.886363636364</v>
          </cell>
          <cell r="O734">
            <v>1823.0568181818182</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12267.75</v>
          </cell>
          <cell r="O738">
            <v>1872.409090909091</v>
          </cell>
          <cell r="P738">
            <v>96.590909090909093</v>
          </cell>
        </row>
        <row r="739">
          <cell r="K739">
            <v>0</v>
          </cell>
          <cell r="O739">
            <v>0</v>
          </cell>
        </row>
        <row r="740">
          <cell r="K740">
            <v>13046.965909090908</v>
          </cell>
          <cell r="O740">
            <v>2413.25</v>
          </cell>
          <cell r="P740">
            <v>96.590909090909093</v>
          </cell>
        </row>
        <row r="742">
          <cell r="K742">
            <v>12559.636363636364</v>
          </cell>
          <cell r="O742">
            <v>2103.409090909091</v>
          </cell>
          <cell r="P742">
            <v>96.590909090909093</v>
          </cell>
        </row>
        <row r="743">
          <cell r="K743">
            <v>0</v>
          </cell>
          <cell r="O743">
            <v>0</v>
          </cell>
        </row>
        <row r="744">
          <cell r="K744">
            <v>12883.102272727272</v>
          </cell>
          <cell r="O744">
            <v>2373.4772727272725</v>
          </cell>
          <cell r="P744">
            <v>96.590909090909093</v>
          </cell>
        </row>
        <row r="746">
          <cell r="K746">
            <v>12559.636363636364</v>
          </cell>
          <cell r="O746">
            <v>2103.409090909091</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13817.795454545454</v>
          </cell>
          <cell r="O762">
            <v>2786.0795454545455</v>
          </cell>
          <cell r="P762">
            <v>96.590909090909093</v>
          </cell>
        </row>
        <row r="763">
          <cell r="K763">
            <v>0</v>
          </cell>
          <cell r="O763">
            <v>0</v>
          </cell>
        </row>
        <row r="764">
          <cell r="K764">
            <v>2160.363636363636</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5492.8109090909093</v>
          </cell>
          <cell r="O776">
            <v>1033.534090909091</v>
          </cell>
          <cell r="P776">
            <v>96.590909090909093</v>
          </cell>
        </row>
        <row r="777">
          <cell r="K777">
            <v>3814.41</v>
          </cell>
          <cell r="L777">
            <v>197.4</v>
          </cell>
          <cell r="O777">
            <v>0</v>
          </cell>
        </row>
        <row r="778">
          <cell r="K778">
            <v>5653.0040909090912</v>
          </cell>
          <cell r="O778">
            <v>1034.4204545454545</v>
          </cell>
          <cell r="P778">
            <v>96.590909090909093</v>
          </cell>
        </row>
        <row r="779">
          <cell r="K779">
            <v>3622.38</v>
          </cell>
          <cell r="L779">
            <v>187.46</v>
          </cell>
          <cell r="O779">
            <v>0</v>
          </cell>
        </row>
        <row r="780">
          <cell r="K780">
            <v>2344.1022727272725</v>
          </cell>
          <cell r="O780">
            <v>905.61363636363637</v>
          </cell>
          <cell r="P780">
            <v>96.590909090909093</v>
          </cell>
        </row>
        <row r="781">
          <cell r="K781">
            <v>0</v>
          </cell>
          <cell r="O781">
            <v>0</v>
          </cell>
        </row>
        <row r="782">
          <cell r="K782">
            <v>824.69318181818176</v>
          </cell>
          <cell r="O782">
            <v>104.80681818181819</v>
          </cell>
          <cell r="P782">
            <v>96.590909090909093</v>
          </cell>
        </row>
        <row r="783">
          <cell r="K783">
            <v>0</v>
          </cell>
          <cell r="O783">
            <v>0</v>
          </cell>
        </row>
        <row r="784">
          <cell r="K784">
            <v>5492.8109090909093</v>
          </cell>
          <cell r="O784">
            <v>1033.534090909091</v>
          </cell>
          <cell r="P784">
            <v>96.590909090909093</v>
          </cell>
        </row>
        <row r="785">
          <cell r="K785">
            <v>4107.99</v>
          </cell>
          <cell r="L785">
            <v>212.59</v>
          </cell>
          <cell r="O785">
            <v>0</v>
          </cell>
        </row>
        <row r="786">
          <cell r="K786">
            <v>2141.3631818181821</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13249.861818181818</v>
          </cell>
          <cell r="O800">
            <v>233.26136363636365</v>
          </cell>
          <cell r="P800">
            <v>306.59090909090912</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1546.81</v>
          </cell>
          <cell r="L805">
            <v>79.53</v>
          </cell>
          <cell r="O805">
            <v>0</v>
          </cell>
        </row>
        <row r="806">
          <cell r="K806">
            <v>2506.7077272727274</v>
          </cell>
          <cell r="O806">
            <v>581.96590909090912</v>
          </cell>
          <cell r="P806">
            <v>96.590909090909093</v>
          </cell>
        </row>
        <row r="807">
          <cell r="K807">
            <v>1070.0899999999999</v>
          </cell>
          <cell r="L807">
            <v>55.37</v>
          </cell>
          <cell r="O807">
            <v>0</v>
          </cell>
        </row>
        <row r="808">
          <cell r="K808">
            <v>219.06818181818181</v>
          </cell>
          <cell r="O808">
            <v>273.03409090909093</v>
          </cell>
          <cell r="P808">
            <v>96.590909090909093</v>
          </cell>
        </row>
        <row r="809">
          <cell r="K809">
            <v>1546.81</v>
          </cell>
          <cell r="L809">
            <v>80.05</v>
          </cell>
          <cell r="O809">
            <v>0</v>
          </cell>
        </row>
        <row r="810">
          <cell r="K810">
            <v>1305.7272727272727</v>
          </cell>
          <cell r="O810">
            <v>904.31818181818176</v>
          </cell>
          <cell r="P810">
            <v>96.590909090909093</v>
          </cell>
        </row>
        <row r="811">
          <cell r="K811">
            <v>19565.29</v>
          </cell>
          <cell r="L811">
            <v>1012.51</v>
          </cell>
          <cell r="O811">
            <v>0</v>
          </cell>
        </row>
        <row r="812">
          <cell r="K812">
            <v>474.69318181818181</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546197.52</v>
          </cell>
          <cell r="L825">
            <v>30582.02</v>
          </cell>
          <cell r="M825">
            <v>3229.46</v>
          </cell>
          <cell r="N825">
            <v>32475.46</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0</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2344.1022727272725</v>
          </cell>
          <cell r="O842">
            <v>905.61363636363637</v>
          </cell>
          <cell r="P842">
            <v>96.590909090909093</v>
          </cell>
        </row>
        <row r="843">
          <cell r="O843">
            <v>0</v>
          </cell>
        </row>
        <row r="875">
          <cell r="J875">
            <v>70985</v>
          </cell>
        </row>
      </sheetData>
      <sheetData sheetId="6">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row>
        <row r="130">
          <cell r="I130">
            <v>0</v>
          </cell>
        </row>
        <row r="131">
          <cell r="I131">
            <v>0</v>
          </cell>
        </row>
        <row r="132">
          <cell r="I132">
            <v>0</v>
          </cell>
        </row>
        <row r="133">
          <cell r="I133">
            <v>0</v>
          </cell>
        </row>
        <row r="134">
          <cell r="I134">
            <v>0</v>
          </cell>
        </row>
        <row r="135">
          <cell r="I135">
            <v>0</v>
          </cell>
        </row>
        <row r="274">
          <cell r="O274">
            <v>994.06818181818176</v>
          </cell>
        </row>
        <row r="299">
          <cell r="J299">
            <v>1230.5178679999999</v>
          </cell>
        </row>
        <row r="301">
          <cell r="J301">
            <v>1230.5178679999999</v>
          </cell>
        </row>
        <row r="303">
          <cell r="J303">
            <v>1230.5178679999999</v>
          </cell>
        </row>
        <row r="309">
          <cell r="J309">
            <v>1230.5178679999999</v>
          </cell>
        </row>
        <row r="311">
          <cell r="J311">
            <v>1230.5178679999999</v>
          </cell>
        </row>
        <row r="317">
          <cell r="J317">
            <v>1230.5178679999999</v>
          </cell>
        </row>
        <row r="319">
          <cell r="J319">
            <v>1230.5178679999999</v>
          </cell>
        </row>
        <row r="321">
          <cell r="J321">
            <v>1230.5178679999999</v>
          </cell>
        </row>
        <row r="323">
          <cell r="J323">
            <v>1230.5178679999999</v>
          </cell>
        </row>
        <row r="327">
          <cell r="J327">
            <v>1230.5178679999999</v>
          </cell>
        </row>
        <row r="329">
          <cell r="J329">
            <v>1230.5178679999999</v>
          </cell>
        </row>
        <row r="331">
          <cell r="J331">
            <v>1230.5178679999999</v>
          </cell>
        </row>
        <row r="335">
          <cell r="J335">
            <v>1230.5178679999999</v>
          </cell>
        </row>
        <row r="337">
          <cell r="J337">
            <v>1230.5178679999999</v>
          </cell>
        </row>
        <row r="347">
          <cell r="J347">
            <v>1230.5178679999999</v>
          </cell>
        </row>
        <row r="349">
          <cell r="J349">
            <v>1230.5178679999999</v>
          </cell>
        </row>
        <row r="351">
          <cell r="J351">
            <v>1230.5178679999999</v>
          </cell>
        </row>
        <row r="355">
          <cell r="J355">
            <v>1230.5178679999999</v>
          </cell>
        </row>
        <row r="357">
          <cell r="J357">
            <v>1230.5178679999999</v>
          </cell>
        </row>
        <row r="395">
          <cell r="J395">
            <v>1230.5178679999999</v>
          </cell>
        </row>
        <row r="403">
          <cell r="J403">
            <v>1230.5178679999999</v>
          </cell>
        </row>
        <row r="405">
          <cell r="J405">
            <v>1230.5178679999999</v>
          </cell>
        </row>
        <row r="407">
          <cell r="J407">
            <v>1230.5178679999999</v>
          </cell>
        </row>
        <row r="409">
          <cell r="J409">
            <v>1230.5178679999999</v>
          </cell>
        </row>
        <row r="411">
          <cell r="J411">
            <v>1230.5178679999999</v>
          </cell>
        </row>
        <row r="413">
          <cell r="J413">
            <v>1230.5178679999999</v>
          </cell>
        </row>
        <row r="415">
          <cell r="J415">
            <v>1230.5178679999999</v>
          </cell>
        </row>
        <row r="417">
          <cell r="J417">
            <v>1230.5178679999999</v>
          </cell>
        </row>
        <row r="421">
          <cell r="J421">
            <v>1230.5178679999999</v>
          </cell>
        </row>
        <row r="429">
          <cell r="J429">
            <v>1230.5178679999999</v>
          </cell>
        </row>
        <row r="433">
          <cell r="J433">
            <v>1230.5178679999999</v>
          </cell>
        </row>
        <row r="437">
          <cell r="J437">
            <v>1230.5178679999999</v>
          </cell>
        </row>
        <row r="439">
          <cell r="J439">
            <v>1230.5178679999999</v>
          </cell>
        </row>
        <row r="443">
          <cell r="J443">
            <v>1230.5178679999999</v>
          </cell>
        </row>
        <row r="445">
          <cell r="J445">
            <v>1230.5178679999999</v>
          </cell>
        </row>
        <row r="447">
          <cell r="J447">
            <v>1230.5178679999999</v>
          </cell>
        </row>
        <row r="457">
          <cell r="J457">
            <v>1230.5178679999999</v>
          </cell>
        </row>
        <row r="459">
          <cell r="J459">
            <v>1230.5178679999999</v>
          </cell>
        </row>
        <row r="463">
          <cell r="J463">
            <v>1230.5178679999999</v>
          </cell>
        </row>
        <row r="481">
          <cell r="K481">
            <v>2557634</v>
          </cell>
          <cell r="O481">
            <v>778451.28409090906</v>
          </cell>
        </row>
        <row r="487">
          <cell r="K487">
            <v>25542.045454545456</v>
          </cell>
          <cell r="O487">
            <v>8982.954545454546</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0</v>
          </cell>
          <cell r="O517">
            <v>0</v>
          </cell>
        </row>
        <row r="518">
          <cell r="K518">
            <v>0</v>
          </cell>
          <cell r="O518">
            <v>0</v>
          </cell>
          <cell r="P518">
            <v>96.590909090909093</v>
          </cell>
        </row>
        <row r="519">
          <cell r="K519">
            <v>0</v>
          </cell>
          <cell r="O519">
            <v>0</v>
          </cell>
        </row>
        <row r="520">
          <cell r="K520">
            <v>0</v>
          </cell>
          <cell r="O520">
            <v>0</v>
          </cell>
          <cell r="P520">
            <v>96.590909090909093</v>
          </cell>
        </row>
        <row r="521">
          <cell r="K521">
            <v>0</v>
          </cell>
          <cell r="O521">
            <v>0</v>
          </cell>
        </row>
        <row r="522">
          <cell r="K522">
            <v>2383.988636363636</v>
          </cell>
          <cell r="O522">
            <v>1141.875</v>
          </cell>
          <cell r="P522">
            <v>96.590909090909093</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0</v>
          </cell>
          <cell r="O552">
            <v>0</v>
          </cell>
          <cell r="P552">
            <v>96.590909090909093</v>
          </cell>
        </row>
        <row r="553">
          <cell r="K553">
            <v>0</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I572">
            <v>315.81</v>
          </cell>
          <cell r="J572">
            <v>1680</v>
          </cell>
          <cell r="K572">
            <v>15206.362727272728</v>
          </cell>
          <cell r="L572">
            <v>1052.69</v>
          </cell>
          <cell r="N572">
            <v>140</v>
          </cell>
          <cell r="O572">
            <v>3454.875</v>
          </cell>
          <cell r="P572">
            <v>376.59090909090912</v>
          </cell>
        </row>
        <row r="573">
          <cell r="K573">
            <v>0</v>
          </cell>
          <cell r="O573">
            <v>0</v>
          </cell>
        </row>
        <row r="574">
          <cell r="I574">
            <v>315.81</v>
          </cell>
          <cell r="J574">
            <v>1680</v>
          </cell>
          <cell r="K574">
            <v>14933.294545454544</v>
          </cell>
          <cell r="L574">
            <v>1052.69</v>
          </cell>
          <cell r="N574">
            <v>140</v>
          </cell>
          <cell r="O574">
            <v>3200.556818181818</v>
          </cell>
          <cell r="P574">
            <v>376.59090909090912</v>
          </cell>
        </row>
        <row r="575">
          <cell r="K575">
            <v>0</v>
          </cell>
          <cell r="O575">
            <v>0</v>
          </cell>
        </row>
        <row r="576">
          <cell r="K576">
            <v>0</v>
          </cell>
          <cell r="O576">
            <v>0</v>
          </cell>
          <cell r="P576">
            <v>96.590909090909093</v>
          </cell>
        </row>
        <row r="577">
          <cell r="K577">
            <v>0</v>
          </cell>
          <cell r="O577">
            <v>0</v>
          </cell>
        </row>
        <row r="578">
          <cell r="I578">
            <v>315.75</v>
          </cell>
          <cell r="J578">
            <v>1680</v>
          </cell>
          <cell r="K578">
            <v>15204.832727272726</v>
          </cell>
          <cell r="L578">
            <v>1052.51</v>
          </cell>
          <cell r="N578">
            <v>140</v>
          </cell>
          <cell r="O578">
            <v>3568.5113636363635</v>
          </cell>
          <cell r="P578">
            <v>376.59090909090912</v>
          </cell>
        </row>
        <row r="579">
          <cell r="K579">
            <v>0</v>
          </cell>
          <cell r="O579">
            <v>0</v>
          </cell>
        </row>
        <row r="580">
          <cell r="I580">
            <v>378.34</v>
          </cell>
          <cell r="J580">
            <v>1680</v>
          </cell>
          <cell r="K580">
            <v>17016.762727272726</v>
          </cell>
          <cell r="L580">
            <v>1260.78</v>
          </cell>
          <cell r="N580">
            <v>140</v>
          </cell>
          <cell r="O580">
            <v>3568.5113636363635</v>
          </cell>
          <cell r="P580">
            <v>376.59090909090912</v>
          </cell>
        </row>
        <row r="581">
          <cell r="K581">
            <v>0</v>
          </cell>
          <cell r="O581">
            <v>0</v>
          </cell>
        </row>
        <row r="582">
          <cell r="I582">
            <v>505.08</v>
          </cell>
          <cell r="J582">
            <v>1680</v>
          </cell>
          <cell r="K582">
            <v>20695.312727272729</v>
          </cell>
          <cell r="L582">
            <v>1683.61</v>
          </cell>
          <cell r="N582">
            <v>140</v>
          </cell>
          <cell r="O582">
            <v>3568.5113636363635</v>
          </cell>
          <cell r="P582">
            <v>376.59090909090912</v>
          </cell>
        </row>
        <row r="583">
          <cell r="K583">
            <v>0</v>
          </cell>
          <cell r="O583">
            <v>0</v>
          </cell>
        </row>
        <row r="584">
          <cell r="I584">
            <v>669.46</v>
          </cell>
          <cell r="J584">
            <v>1680</v>
          </cell>
          <cell r="K584">
            <v>25462.232727272727</v>
          </cell>
          <cell r="L584">
            <v>2231.52</v>
          </cell>
          <cell r="N584">
            <v>140</v>
          </cell>
          <cell r="O584">
            <v>3568.5113636363635</v>
          </cell>
          <cell r="P584">
            <v>376.59090909090912</v>
          </cell>
        </row>
        <row r="585">
          <cell r="K585">
            <v>0</v>
          </cell>
          <cell r="O585">
            <v>0</v>
          </cell>
        </row>
        <row r="586">
          <cell r="I586">
            <v>669.46</v>
          </cell>
          <cell r="J586">
            <v>1680</v>
          </cell>
          <cell r="K586">
            <v>27317.630454545455</v>
          </cell>
          <cell r="L586">
            <v>2231.52</v>
          </cell>
          <cell r="N586">
            <v>140</v>
          </cell>
          <cell r="O586">
            <v>5399.193181818182</v>
          </cell>
          <cell r="P586">
            <v>376.59090909090912</v>
          </cell>
        </row>
        <row r="587">
          <cell r="K587">
            <v>0</v>
          </cell>
          <cell r="O587">
            <v>0</v>
          </cell>
        </row>
        <row r="588">
          <cell r="K588">
            <v>20195.897727272728</v>
          </cell>
          <cell r="O588">
            <v>8074.988636363636</v>
          </cell>
          <cell r="P588">
            <v>96.590909090909093</v>
          </cell>
        </row>
        <row r="589">
          <cell r="K589">
            <v>0</v>
          </cell>
          <cell r="O589">
            <v>0</v>
          </cell>
        </row>
        <row r="590">
          <cell r="K590">
            <v>20195.897727272728</v>
          </cell>
          <cell r="O590">
            <v>8074.988636363636</v>
          </cell>
          <cell r="P590">
            <v>96.590909090909093</v>
          </cell>
        </row>
        <row r="591">
          <cell r="K591">
            <v>0</v>
          </cell>
          <cell r="O591">
            <v>0</v>
          </cell>
        </row>
        <row r="592">
          <cell r="K592">
            <v>20195.897727272728</v>
          </cell>
          <cell r="O592">
            <v>8074.988636363636</v>
          </cell>
          <cell r="P592">
            <v>96.590909090909093</v>
          </cell>
        </row>
        <row r="593">
          <cell r="K593">
            <v>0</v>
          </cell>
          <cell r="O593">
            <v>0</v>
          </cell>
        </row>
        <row r="594">
          <cell r="K594">
            <v>20195.897727272728</v>
          </cell>
          <cell r="O594">
            <v>8074.988636363636</v>
          </cell>
          <cell r="P594">
            <v>96.590909090909093</v>
          </cell>
        </row>
        <row r="595">
          <cell r="K595">
            <v>0</v>
          </cell>
          <cell r="O595">
            <v>0</v>
          </cell>
        </row>
        <row r="596">
          <cell r="K596">
            <v>20195.897727272728</v>
          </cell>
          <cell r="O596">
            <v>8074.988636363636</v>
          </cell>
          <cell r="P596">
            <v>96.590909090909093</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15347.284090909092</v>
          </cell>
          <cell r="O604">
            <v>3792.7159090909095</v>
          </cell>
          <cell r="P604">
            <v>96.590909090909093</v>
          </cell>
        </row>
        <row r="605">
          <cell r="K605">
            <v>0</v>
          </cell>
          <cell r="O605">
            <v>0</v>
          </cell>
        </row>
        <row r="606">
          <cell r="K606">
            <v>4454.545454545455</v>
          </cell>
          <cell r="O606">
            <v>1909.090909090909</v>
          </cell>
          <cell r="P606">
            <v>96.590909090909093</v>
          </cell>
        </row>
        <row r="607">
          <cell r="K607">
            <v>0</v>
          </cell>
          <cell r="O607">
            <v>0</v>
          </cell>
        </row>
        <row r="608">
          <cell r="I608">
            <v>315.81</v>
          </cell>
          <cell r="J608">
            <v>1680</v>
          </cell>
          <cell r="K608">
            <v>15206.362727272728</v>
          </cell>
          <cell r="L608">
            <v>1052.69</v>
          </cell>
          <cell r="N608">
            <v>140</v>
          </cell>
          <cell r="O608">
            <v>3454.875</v>
          </cell>
          <cell r="P608">
            <v>376.59090909090912</v>
          </cell>
        </row>
        <row r="609">
          <cell r="K609">
            <v>0</v>
          </cell>
          <cell r="O609">
            <v>0</v>
          </cell>
        </row>
        <row r="610">
          <cell r="K610">
            <v>3828.25</v>
          </cell>
          <cell r="O610">
            <v>312.90909090909093</v>
          </cell>
          <cell r="P610">
            <v>96.590909090909093</v>
          </cell>
        </row>
        <row r="611">
          <cell r="K611">
            <v>861.47</v>
          </cell>
          <cell r="L611">
            <v>43.08</v>
          </cell>
          <cell r="O611">
            <v>0</v>
          </cell>
        </row>
        <row r="612">
          <cell r="I612">
            <v>492.34</v>
          </cell>
          <cell r="J612">
            <v>1680</v>
          </cell>
          <cell r="K612">
            <v>18938.038636363635</v>
          </cell>
          <cell r="L612">
            <v>1641.14</v>
          </cell>
          <cell r="N612">
            <v>140</v>
          </cell>
          <cell r="O612">
            <v>2183.340909090909</v>
          </cell>
          <cell r="P612">
            <v>376.59090909090912</v>
          </cell>
        </row>
        <row r="613">
          <cell r="K613">
            <v>0</v>
          </cell>
          <cell r="O613">
            <v>0</v>
          </cell>
        </row>
        <row r="614">
          <cell r="I614">
            <v>585.85</v>
          </cell>
          <cell r="J614">
            <v>1680</v>
          </cell>
          <cell r="K614">
            <v>21649.828636363636</v>
          </cell>
          <cell r="L614">
            <v>1952.83</v>
          </cell>
          <cell r="N614">
            <v>140</v>
          </cell>
          <cell r="O614">
            <v>2183.340909090909</v>
          </cell>
          <cell r="P614">
            <v>376.59090909090912</v>
          </cell>
        </row>
        <row r="615">
          <cell r="K615">
            <v>0</v>
          </cell>
          <cell r="O615">
            <v>0</v>
          </cell>
        </row>
        <row r="616">
          <cell r="I616">
            <v>764.06</v>
          </cell>
          <cell r="J616">
            <v>1680</v>
          </cell>
          <cell r="K616">
            <v>26818.048636363637</v>
          </cell>
          <cell r="L616">
            <v>2546.88</v>
          </cell>
          <cell r="N616">
            <v>140</v>
          </cell>
          <cell r="O616">
            <v>2183.340909090909</v>
          </cell>
          <cell r="P616">
            <v>376.59090909090912</v>
          </cell>
        </row>
        <row r="617">
          <cell r="K617">
            <v>0</v>
          </cell>
          <cell r="O617">
            <v>0</v>
          </cell>
        </row>
        <row r="618">
          <cell r="I618">
            <v>1158.6500000000001</v>
          </cell>
          <cell r="J618">
            <v>1680</v>
          </cell>
          <cell r="K618">
            <v>38261.088636363638</v>
          </cell>
          <cell r="L618">
            <v>3862.17</v>
          </cell>
          <cell r="N618">
            <v>140</v>
          </cell>
          <cell r="O618">
            <v>2183.340909090909</v>
          </cell>
          <cell r="P618">
            <v>376.59090909090912</v>
          </cell>
        </row>
        <row r="619">
          <cell r="K619">
            <v>0</v>
          </cell>
          <cell r="O619">
            <v>0</v>
          </cell>
        </row>
        <row r="620">
          <cell r="I620">
            <v>1158.6500000000001</v>
          </cell>
          <cell r="J620">
            <v>1680</v>
          </cell>
          <cell r="K620">
            <v>38261.088636363638</v>
          </cell>
          <cell r="L620">
            <v>3862.17</v>
          </cell>
          <cell r="N620">
            <v>140</v>
          </cell>
          <cell r="O620">
            <v>2183.340909090909</v>
          </cell>
          <cell r="P620">
            <v>376.59090909090912</v>
          </cell>
        </row>
        <row r="621">
          <cell r="K621">
            <v>0</v>
          </cell>
          <cell r="O621">
            <v>0</v>
          </cell>
        </row>
        <row r="622">
          <cell r="I622">
            <v>492.34</v>
          </cell>
          <cell r="J622">
            <v>1680</v>
          </cell>
          <cell r="K622">
            <v>18938.038636363635</v>
          </cell>
          <cell r="L622">
            <v>1641.14</v>
          </cell>
          <cell r="N622">
            <v>140</v>
          </cell>
          <cell r="O622">
            <v>2183.340909090909</v>
          </cell>
          <cell r="P622">
            <v>376.59090909090912</v>
          </cell>
        </row>
        <row r="623">
          <cell r="K623">
            <v>0</v>
          </cell>
          <cell r="O623">
            <v>0</v>
          </cell>
        </row>
        <row r="624">
          <cell r="I624">
            <v>585.85</v>
          </cell>
          <cell r="J624">
            <v>1680</v>
          </cell>
          <cell r="K624">
            <v>21649.828636363636</v>
          </cell>
          <cell r="L624">
            <v>1952.83</v>
          </cell>
          <cell r="N624">
            <v>140</v>
          </cell>
          <cell r="O624">
            <v>2183.340909090909</v>
          </cell>
          <cell r="P624">
            <v>376.59090909090912</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I628">
            <v>1158.6500000000001</v>
          </cell>
          <cell r="J628">
            <v>1680</v>
          </cell>
          <cell r="K628">
            <v>38261.088636363638</v>
          </cell>
          <cell r="L628">
            <v>3862.17</v>
          </cell>
          <cell r="N628">
            <v>140</v>
          </cell>
          <cell r="O628">
            <v>2183.340909090909</v>
          </cell>
          <cell r="P628">
            <v>376.59090909090912</v>
          </cell>
        </row>
        <row r="629">
          <cell r="K629">
            <v>0</v>
          </cell>
          <cell r="O629">
            <v>0</v>
          </cell>
        </row>
        <row r="630">
          <cell r="I630">
            <v>1158.6500000000001</v>
          </cell>
          <cell r="J630">
            <v>1680</v>
          </cell>
          <cell r="K630">
            <v>38261.088636363638</v>
          </cell>
          <cell r="L630">
            <v>3862.17</v>
          </cell>
          <cell r="N630">
            <v>140</v>
          </cell>
          <cell r="O630">
            <v>2183.340909090909</v>
          </cell>
          <cell r="P630">
            <v>376.59090909090912</v>
          </cell>
        </row>
        <row r="631">
          <cell r="K631">
            <v>0</v>
          </cell>
          <cell r="O631">
            <v>0</v>
          </cell>
        </row>
        <row r="632">
          <cell r="K632">
            <v>14416.693181818182</v>
          </cell>
          <cell r="O632">
            <v>2407.375</v>
          </cell>
          <cell r="P632">
            <v>96.590909090909093</v>
          </cell>
        </row>
        <row r="633">
          <cell r="K633">
            <v>0</v>
          </cell>
          <cell r="O633">
            <v>0</v>
          </cell>
        </row>
        <row r="634">
          <cell r="K634">
            <v>14416.693181818182</v>
          </cell>
          <cell r="O634">
            <v>2407.375</v>
          </cell>
          <cell r="P634">
            <v>96.590909090909093</v>
          </cell>
        </row>
        <row r="635">
          <cell r="K635">
            <v>0</v>
          </cell>
          <cell r="O635">
            <v>0</v>
          </cell>
        </row>
        <row r="636">
          <cell r="K636">
            <v>14416.693181818182</v>
          </cell>
          <cell r="O636">
            <v>2407.375</v>
          </cell>
          <cell r="P636">
            <v>96.590909090909093</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0</v>
          </cell>
          <cell r="O641">
            <v>0</v>
          </cell>
        </row>
        <row r="642">
          <cell r="K642">
            <v>6379.943181818182</v>
          </cell>
          <cell r="O642">
            <v>1182.5909090909092</v>
          </cell>
          <cell r="P642">
            <v>96.590909090909093</v>
          </cell>
        </row>
        <row r="643">
          <cell r="K643">
            <v>4597.4399999999996</v>
          </cell>
          <cell r="L643">
            <v>22.67</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0</v>
          </cell>
          <cell r="O667">
            <v>0</v>
          </cell>
        </row>
        <row r="668">
          <cell r="K668">
            <v>0</v>
          </cell>
          <cell r="O668">
            <v>0</v>
          </cell>
          <cell r="P668">
            <v>96.590909090909093</v>
          </cell>
        </row>
        <row r="669">
          <cell r="K669">
            <v>0</v>
          </cell>
          <cell r="O669">
            <v>0</v>
          </cell>
        </row>
        <row r="670">
          <cell r="K670">
            <v>0</v>
          </cell>
          <cell r="O670">
            <v>0</v>
          </cell>
          <cell r="P670">
            <v>96.590909090909093</v>
          </cell>
        </row>
        <row r="671">
          <cell r="K671">
            <v>0</v>
          </cell>
          <cell r="O671">
            <v>0</v>
          </cell>
        </row>
        <row r="672">
          <cell r="K672">
            <v>0</v>
          </cell>
          <cell r="O672">
            <v>0</v>
          </cell>
          <cell r="P672">
            <v>96.590909090909093</v>
          </cell>
        </row>
        <row r="673">
          <cell r="K673">
            <v>0</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4365.6400000000003</v>
          </cell>
          <cell r="L681">
            <v>225.92</v>
          </cell>
          <cell r="O681">
            <v>0</v>
          </cell>
        </row>
        <row r="682">
          <cell r="K682">
            <v>4286.340909090909</v>
          </cell>
          <cell r="O682">
            <v>1054.3636363636365</v>
          </cell>
          <cell r="P682">
            <v>96.590909090909093</v>
          </cell>
        </row>
        <row r="683">
          <cell r="K683">
            <v>0</v>
          </cell>
          <cell r="O683">
            <v>0</v>
          </cell>
        </row>
        <row r="684">
          <cell r="K684">
            <v>5508.5609090909093</v>
          </cell>
          <cell r="O684">
            <v>1054.3636363636365</v>
          </cell>
          <cell r="P684">
            <v>96.590909090909093</v>
          </cell>
        </row>
        <row r="685">
          <cell r="K685">
            <v>3622.38</v>
          </cell>
          <cell r="L685">
            <v>187.46</v>
          </cell>
          <cell r="O685">
            <v>0</v>
          </cell>
        </row>
        <row r="686">
          <cell r="K686">
            <v>3887.6590909090905</v>
          </cell>
          <cell r="O686">
            <v>800.27272727272725</v>
          </cell>
          <cell r="P686">
            <v>96.590909090909093</v>
          </cell>
        </row>
        <row r="687">
          <cell r="K687">
            <v>0</v>
          </cell>
          <cell r="O687">
            <v>0</v>
          </cell>
        </row>
        <row r="688">
          <cell r="K688">
            <v>54555.73863636364</v>
          </cell>
          <cell r="O688">
            <v>1134.9318181818182</v>
          </cell>
          <cell r="P688">
            <v>96.590909090909093</v>
          </cell>
        </row>
        <row r="689">
          <cell r="K689">
            <v>0</v>
          </cell>
          <cell r="O689">
            <v>0</v>
          </cell>
        </row>
        <row r="690">
          <cell r="K690">
            <v>932.6704545454545</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0</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3658.09</v>
          </cell>
          <cell r="L701">
            <v>187.46</v>
          </cell>
          <cell r="O701">
            <v>0</v>
          </cell>
        </row>
        <row r="702">
          <cell r="K702">
            <v>17899.754090909093</v>
          </cell>
          <cell r="O702">
            <v>1254.7272727272727</v>
          </cell>
          <cell r="P702">
            <v>96.590909090909093</v>
          </cell>
        </row>
        <row r="703">
          <cell r="K703">
            <v>3622.38</v>
          </cell>
          <cell r="L703">
            <v>187.46</v>
          </cell>
        </row>
        <row r="704">
          <cell r="K704">
            <v>2322.1704545454545</v>
          </cell>
          <cell r="O704">
            <v>1918.0568181818182</v>
          </cell>
          <cell r="P704">
            <v>96.590909090909093</v>
          </cell>
        </row>
        <row r="705">
          <cell r="K705">
            <v>0</v>
          </cell>
          <cell r="O705">
            <v>0</v>
          </cell>
        </row>
        <row r="706">
          <cell r="K706">
            <v>2322.1704545454545</v>
          </cell>
          <cell r="O706">
            <v>1918.0568181818182</v>
          </cell>
          <cell r="P706">
            <v>96.590909090909093</v>
          </cell>
        </row>
        <row r="707">
          <cell r="K707">
            <v>0</v>
          </cell>
          <cell r="O707">
            <v>0</v>
          </cell>
        </row>
        <row r="708">
          <cell r="K708">
            <v>3506.2495454545451</v>
          </cell>
          <cell r="O708">
            <v>1166.875</v>
          </cell>
          <cell r="P708">
            <v>96.590909090909093</v>
          </cell>
        </row>
        <row r="709">
          <cell r="K709">
            <v>0</v>
          </cell>
          <cell r="O709">
            <v>0</v>
          </cell>
        </row>
        <row r="710">
          <cell r="K710">
            <v>2359.852272727273</v>
          </cell>
          <cell r="O710">
            <v>926.44318181818176</v>
          </cell>
          <cell r="P710">
            <v>96.590909090909093</v>
          </cell>
        </row>
        <row r="711">
          <cell r="K711">
            <v>0</v>
          </cell>
          <cell r="O711">
            <v>0</v>
          </cell>
        </row>
        <row r="712">
          <cell r="K712">
            <v>100778.97818181818</v>
          </cell>
          <cell r="O712">
            <v>3412.522727272727</v>
          </cell>
          <cell r="P712">
            <v>96.590909090909093</v>
          </cell>
        </row>
        <row r="713">
          <cell r="K713">
            <v>0</v>
          </cell>
          <cell r="O713">
            <v>0</v>
          </cell>
        </row>
        <row r="714">
          <cell r="K714">
            <v>2354.284090909091</v>
          </cell>
          <cell r="O714">
            <v>1872.806818181818</v>
          </cell>
          <cell r="P714">
            <v>96.590909090909093</v>
          </cell>
        </row>
        <row r="715">
          <cell r="K715">
            <v>0</v>
          </cell>
          <cell r="O715">
            <v>0</v>
          </cell>
        </row>
        <row r="716">
          <cell r="K716">
            <v>2600.2613636363635</v>
          </cell>
          <cell r="O716">
            <v>891.61363636363637</v>
          </cell>
          <cell r="P716">
            <v>96.590909090909093</v>
          </cell>
        </row>
        <row r="717">
          <cell r="K717">
            <v>0</v>
          </cell>
          <cell r="O717">
            <v>0</v>
          </cell>
        </row>
        <row r="718">
          <cell r="K718">
            <v>699.21590909090901</v>
          </cell>
          <cell r="O718">
            <v>388.1704545454545</v>
          </cell>
          <cell r="P718">
            <v>96.590909090909093</v>
          </cell>
        </row>
        <row r="719">
          <cell r="K719">
            <v>105.22</v>
          </cell>
          <cell r="L719">
            <v>5.45</v>
          </cell>
          <cell r="M719">
            <v>16.34</v>
          </cell>
          <cell r="O719">
            <v>0</v>
          </cell>
        </row>
        <row r="720">
          <cell r="K720">
            <v>2088.1059090909093</v>
          </cell>
          <cell r="O720">
            <v>388.1704545454545</v>
          </cell>
          <cell r="P720">
            <v>96.590909090909093</v>
          </cell>
        </row>
        <row r="721">
          <cell r="K721">
            <v>0</v>
          </cell>
          <cell r="O721">
            <v>0</v>
          </cell>
        </row>
        <row r="722">
          <cell r="K722">
            <v>699.21590909090901</v>
          </cell>
          <cell r="O722">
            <v>388.1704545454545</v>
          </cell>
          <cell r="P722">
            <v>96.590909090909093</v>
          </cell>
        </row>
        <row r="723">
          <cell r="K723">
            <v>210.46</v>
          </cell>
          <cell r="L723">
            <v>10.89</v>
          </cell>
          <cell r="M723">
            <v>32.68</v>
          </cell>
          <cell r="O723">
            <v>0</v>
          </cell>
        </row>
        <row r="724">
          <cell r="K724">
            <v>699.21590909090901</v>
          </cell>
          <cell r="O724">
            <v>388.1704545454545</v>
          </cell>
          <cell r="P724">
            <v>96.590909090909093</v>
          </cell>
        </row>
        <row r="725">
          <cell r="K725">
            <v>0</v>
          </cell>
          <cell r="O725">
            <v>0</v>
          </cell>
        </row>
        <row r="726">
          <cell r="K726">
            <v>699.21590909090901</v>
          </cell>
          <cell r="O726">
            <v>388.1704545454545</v>
          </cell>
          <cell r="P726">
            <v>96.590909090909093</v>
          </cell>
        </row>
        <row r="727">
          <cell r="K727">
            <v>0</v>
          </cell>
          <cell r="O727">
            <v>0</v>
          </cell>
        </row>
        <row r="728">
          <cell r="K728">
            <v>2338.1059090909093</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12177.886363636364</v>
          </cell>
          <cell r="O734">
            <v>1823.0568181818182</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12267.75</v>
          </cell>
          <cell r="O738">
            <v>1872.409090909091</v>
          </cell>
          <cell r="P738">
            <v>96.590909090909093</v>
          </cell>
        </row>
        <row r="739">
          <cell r="K739">
            <v>0</v>
          </cell>
          <cell r="O739">
            <v>0</v>
          </cell>
        </row>
        <row r="740">
          <cell r="K740">
            <v>13046.965909090908</v>
          </cell>
          <cell r="O740">
            <v>2413.25</v>
          </cell>
          <cell r="P740">
            <v>96.590909090909093</v>
          </cell>
        </row>
        <row r="742">
          <cell r="K742">
            <v>12559.636363636364</v>
          </cell>
          <cell r="O742">
            <v>2103.409090909091</v>
          </cell>
          <cell r="P742">
            <v>96.590909090909093</v>
          </cell>
        </row>
        <row r="743">
          <cell r="K743">
            <v>0</v>
          </cell>
          <cell r="O743">
            <v>0</v>
          </cell>
        </row>
        <row r="744">
          <cell r="K744">
            <v>12883.102272727272</v>
          </cell>
          <cell r="O744">
            <v>2373.4772727272725</v>
          </cell>
          <cell r="P744">
            <v>96.590909090909093</v>
          </cell>
        </row>
        <row r="746">
          <cell r="K746">
            <v>12559.636363636364</v>
          </cell>
          <cell r="O746">
            <v>2103.409090909091</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13817.795454545454</v>
          </cell>
          <cell r="O762">
            <v>2786.0795454545455</v>
          </cell>
          <cell r="P762">
            <v>96.590909090909093</v>
          </cell>
        </row>
        <row r="763">
          <cell r="K763">
            <v>0</v>
          </cell>
          <cell r="O763">
            <v>0</v>
          </cell>
        </row>
        <row r="764">
          <cell r="K764">
            <v>2160.363636363636</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4392.8109090909093</v>
          </cell>
          <cell r="O776">
            <v>1033.534090909091</v>
          </cell>
          <cell r="P776">
            <v>96.590909090909093</v>
          </cell>
        </row>
        <row r="777">
          <cell r="K777">
            <v>3814.41</v>
          </cell>
          <cell r="L777">
            <v>197.4</v>
          </cell>
          <cell r="O777">
            <v>0</v>
          </cell>
        </row>
        <row r="778">
          <cell r="K778">
            <v>5653.0040909090912</v>
          </cell>
          <cell r="O778">
            <v>1034.4204545454545</v>
          </cell>
          <cell r="P778">
            <v>96.590909090909093</v>
          </cell>
        </row>
        <row r="779">
          <cell r="K779">
            <v>3622.38</v>
          </cell>
          <cell r="L779">
            <v>187.46</v>
          </cell>
          <cell r="O779">
            <v>0</v>
          </cell>
        </row>
        <row r="780">
          <cell r="K780">
            <v>2344.1022727272725</v>
          </cell>
          <cell r="O780">
            <v>905.61363636363637</v>
          </cell>
          <cell r="P780">
            <v>96.590909090909093</v>
          </cell>
        </row>
        <row r="781">
          <cell r="K781">
            <v>0</v>
          </cell>
          <cell r="O781">
            <v>0</v>
          </cell>
        </row>
        <row r="782">
          <cell r="K782">
            <v>824.69318181818176</v>
          </cell>
          <cell r="O782">
            <v>104.80681818181819</v>
          </cell>
          <cell r="P782">
            <v>96.590909090909093</v>
          </cell>
        </row>
        <row r="783">
          <cell r="K783">
            <v>0</v>
          </cell>
          <cell r="O783">
            <v>0</v>
          </cell>
        </row>
        <row r="784">
          <cell r="K784">
            <v>5492.8109090909093</v>
          </cell>
          <cell r="O784">
            <v>1033.534090909091</v>
          </cell>
          <cell r="P784">
            <v>96.590909090909093</v>
          </cell>
        </row>
        <row r="785">
          <cell r="K785">
            <v>4107.99</v>
          </cell>
          <cell r="L785">
            <v>212.59</v>
          </cell>
          <cell r="O785">
            <v>0</v>
          </cell>
        </row>
        <row r="786">
          <cell r="K786">
            <v>2141.3631818181821</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13249.861818181818</v>
          </cell>
          <cell r="O800">
            <v>233.26136363636365</v>
          </cell>
          <cell r="P800">
            <v>306.59090909090912</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1546.81</v>
          </cell>
          <cell r="L805">
            <v>79.53</v>
          </cell>
          <cell r="O805">
            <v>0</v>
          </cell>
        </row>
        <row r="806">
          <cell r="K806">
            <v>2506.7077272727274</v>
          </cell>
          <cell r="O806">
            <v>581.96590909090912</v>
          </cell>
          <cell r="P806">
            <v>96.590909090909093</v>
          </cell>
        </row>
        <row r="807">
          <cell r="K807">
            <v>1070.0899999999999</v>
          </cell>
          <cell r="L807">
            <v>55.37</v>
          </cell>
          <cell r="O807">
            <v>0</v>
          </cell>
        </row>
        <row r="808">
          <cell r="K808">
            <v>219.06818181818181</v>
          </cell>
          <cell r="O808">
            <v>273.03409090909093</v>
          </cell>
          <cell r="P808">
            <v>96.590909090909093</v>
          </cell>
        </row>
        <row r="809">
          <cell r="K809">
            <v>1546.81</v>
          </cell>
          <cell r="L809">
            <v>80.05</v>
          </cell>
          <cell r="O809">
            <v>0</v>
          </cell>
        </row>
        <row r="810">
          <cell r="K810">
            <v>1305.7272727272727</v>
          </cell>
          <cell r="O810">
            <v>904.31818181818176</v>
          </cell>
          <cell r="P810">
            <v>96.590909090909093</v>
          </cell>
        </row>
        <row r="811">
          <cell r="K811">
            <v>19565.29</v>
          </cell>
          <cell r="L811">
            <v>1012.51</v>
          </cell>
          <cell r="O811">
            <v>0</v>
          </cell>
        </row>
        <row r="812">
          <cell r="K812">
            <v>474.69318181818181</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546197.52</v>
          </cell>
          <cell r="L825">
            <v>30582.02</v>
          </cell>
          <cell r="M825">
            <v>3229.46</v>
          </cell>
          <cell r="N825">
            <v>32475.46</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0</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2344.1022727272725</v>
          </cell>
          <cell r="O842">
            <v>905.61363636363637</v>
          </cell>
          <cell r="P842">
            <v>96.590909090909093</v>
          </cell>
        </row>
        <row r="875">
          <cell r="J875">
            <v>70985</v>
          </cell>
        </row>
      </sheetData>
      <sheetData sheetId="7">
        <row r="42">
          <cell r="J42">
            <v>11837.8</v>
          </cell>
        </row>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row>
        <row r="130">
          <cell r="I130">
            <v>0</v>
          </cell>
        </row>
        <row r="131">
          <cell r="I131">
            <v>0</v>
          </cell>
        </row>
        <row r="132">
          <cell r="I132">
            <v>0</v>
          </cell>
        </row>
        <row r="133">
          <cell r="I133">
            <v>0</v>
          </cell>
        </row>
        <row r="134">
          <cell r="I134">
            <v>0</v>
          </cell>
        </row>
        <row r="135">
          <cell r="I135">
            <v>0</v>
          </cell>
        </row>
        <row r="148">
          <cell r="K148">
            <v>527648.30000000005</v>
          </cell>
        </row>
        <row r="241">
          <cell r="O241">
            <v>994.06818181818176</v>
          </cell>
        </row>
        <row r="242">
          <cell r="K242">
            <v>170787.07</v>
          </cell>
          <cell r="L242">
            <v>19565.63</v>
          </cell>
        </row>
        <row r="243">
          <cell r="K243">
            <v>198.86363636363637</v>
          </cell>
          <cell r="O243">
            <v>4531.829545454546</v>
          </cell>
        </row>
        <row r="244">
          <cell r="K244">
            <v>40827.08</v>
          </cell>
          <cell r="L244">
            <v>19565.63</v>
          </cell>
        </row>
        <row r="245">
          <cell r="O245">
            <v>994.06818181818176</v>
          </cell>
        </row>
        <row r="247">
          <cell r="O247">
            <v>994.06818181818176</v>
          </cell>
        </row>
        <row r="249">
          <cell r="O249">
            <v>994.06818181818176</v>
          </cell>
        </row>
        <row r="251">
          <cell r="O251">
            <v>994.06818181818176</v>
          </cell>
        </row>
        <row r="253">
          <cell r="O253">
            <v>304.54545454545456</v>
          </cell>
        </row>
        <row r="255">
          <cell r="O255">
            <v>778.40909090909088</v>
          </cell>
        </row>
        <row r="257">
          <cell r="O257">
            <v>1721.590909090909</v>
          </cell>
        </row>
        <row r="259">
          <cell r="O259">
            <v>304.54545454545456</v>
          </cell>
        </row>
        <row r="274">
          <cell r="O274">
            <v>994.07</v>
          </cell>
        </row>
        <row r="275">
          <cell r="K275">
            <v>120356.32</v>
          </cell>
          <cell r="L275">
            <v>6739.95</v>
          </cell>
          <cell r="M275">
            <v>711.74</v>
          </cell>
          <cell r="N275">
            <v>7157.25</v>
          </cell>
        </row>
        <row r="305">
          <cell r="J305">
            <v>1230.5178679999999</v>
          </cell>
        </row>
        <row r="307">
          <cell r="J307">
            <v>1230.5178679999999</v>
          </cell>
        </row>
        <row r="313">
          <cell r="J313">
            <v>1230.5178679999999</v>
          </cell>
        </row>
        <row r="315">
          <cell r="J315">
            <v>1230.5178679999999</v>
          </cell>
        </row>
        <row r="321">
          <cell r="J321">
            <v>1230.5178679999999</v>
          </cell>
        </row>
        <row r="325">
          <cell r="J325">
            <v>1230.5178679999999</v>
          </cell>
        </row>
        <row r="333">
          <cell r="J333">
            <v>1230.5178679999999</v>
          </cell>
        </row>
        <row r="335">
          <cell r="J335">
            <v>1230.5178679999999</v>
          </cell>
        </row>
        <row r="337">
          <cell r="J337">
            <v>1230.5178679999999</v>
          </cell>
        </row>
        <row r="339">
          <cell r="J339">
            <v>1230.5178679999999</v>
          </cell>
        </row>
        <row r="341">
          <cell r="J341">
            <v>1230.5178679999999</v>
          </cell>
        </row>
        <row r="343">
          <cell r="J343">
            <v>1230.5178679999999</v>
          </cell>
        </row>
        <row r="345">
          <cell r="J345">
            <v>1230.5178679999999</v>
          </cell>
        </row>
        <row r="353">
          <cell r="J353">
            <v>1230.5178679999999</v>
          </cell>
        </row>
        <row r="357">
          <cell r="J357">
            <v>1230.5178679999999</v>
          </cell>
        </row>
        <row r="359">
          <cell r="J359">
            <v>1230.5178679999999</v>
          </cell>
        </row>
        <row r="361">
          <cell r="J361">
            <v>1230.5178679999999</v>
          </cell>
        </row>
        <row r="363">
          <cell r="J363">
            <v>1230.5178679999999</v>
          </cell>
        </row>
        <row r="365">
          <cell r="J365">
            <v>1230.5178679999999</v>
          </cell>
        </row>
        <row r="367">
          <cell r="J367">
            <v>1230.5178679999999</v>
          </cell>
        </row>
        <row r="369">
          <cell r="J369">
            <v>1230.5178679999999</v>
          </cell>
        </row>
        <row r="371">
          <cell r="J371">
            <v>1230.5178679999999</v>
          </cell>
        </row>
        <row r="373">
          <cell r="J373">
            <v>1230.5178679999999</v>
          </cell>
        </row>
        <row r="375">
          <cell r="J375">
            <v>1230.5178679999999</v>
          </cell>
        </row>
        <row r="377">
          <cell r="J377">
            <v>1230.5178679999999</v>
          </cell>
        </row>
        <row r="379">
          <cell r="J379">
            <v>1230.5178679999999</v>
          </cell>
        </row>
        <row r="381">
          <cell r="J381">
            <v>1230.5178679999999</v>
          </cell>
        </row>
        <row r="383">
          <cell r="J383">
            <v>1230.5178679999999</v>
          </cell>
        </row>
        <row r="385">
          <cell r="J385">
            <v>1230.5178679999999</v>
          </cell>
        </row>
        <row r="387">
          <cell r="J387">
            <v>1230.5178679999999</v>
          </cell>
        </row>
        <row r="389">
          <cell r="J389">
            <v>1230.5178679999999</v>
          </cell>
        </row>
        <row r="391">
          <cell r="J391">
            <v>1230.5178679999999</v>
          </cell>
        </row>
        <row r="393">
          <cell r="J393">
            <v>1230.5178679999999</v>
          </cell>
        </row>
        <row r="397">
          <cell r="J397">
            <v>1230.5178679999999</v>
          </cell>
        </row>
        <row r="399">
          <cell r="J399">
            <v>1230.5178679999999</v>
          </cell>
        </row>
        <row r="401">
          <cell r="J401">
            <v>1230.5178679999999</v>
          </cell>
        </row>
        <row r="419">
          <cell r="J419">
            <v>1230.5178679999999</v>
          </cell>
        </row>
        <row r="423">
          <cell r="J423">
            <v>1230.5178679999999</v>
          </cell>
        </row>
        <row r="427">
          <cell r="J427">
            <v>1230.5178679999999</v>
          </cell>
        </row>
        <row r="431">
          <cell r="J431">
            <v>1230.5178679999999</v>
          </cell>
        </row>
        <row r="435">
          <cell r="J435">
            <v>1230.5178679999999</v>
          </cell>
        </row>
        <row r="449">
          <cell r="J449">
            <v>1230.5178679999999</v>
          </cell>
        </row>
        <row r="451">
          <cell r="J451">
            <v>1230.5178679999999</v>
          </cell>
        </row>
        <row r="453">
          <cell r="J453">
            <v>1230.5178679999999</v>
          </cell>
        </row>
        <row r="455">
          <cell r="J455">
            <v>1230.5178679999999</v>
          </cell>
        </row>
        <row r="457">
          <cell r="J457">
            <v>1230.5178679999999</v>
          </cell>
        </row>
        <row r="459">
          <cell r="J459">
            <v>1230.5178679999999</v>
          </cell>
        </row>
        <row r="461">
          <cell r="J461">
            <v>1230.5178679999999</v>
          </cell>
        </row>
        <row r="483">
          <cell r="K483">
            <v>6994323.8863636358</v>
          </cell>
          <cell r="O483">
            <v>1872362.0454545456</v>
          </cell>
        </row>
        <row r="485">
          <cell r="O485">
            <v>590909.09090909094</v>
          </cell>
        </row>
        <row r="487">
          <cell r="K487">
            <v>141537.5</v>
          </cell>
          <cell r="O487">
            <v>82387.5</v>
          </cell>
        </row>
        <row r="504">
          <cell r="K504">
            <v>4401.772727272727</v>
          </cell>
          <cell r="O504">
            <v>1409.9431818181818</v>
          </cell>
          <cell r="P504">
            <v>96.590909090909093</v>
          </cell>
        </row>
        <row r="506">
          <cell r="K506">
            <v>4204.75</v>
          </cell>
          <cell r="O506">
            <v>977.10227272727275</v>
          </cell>
          <cell r="P506">
            <v>96.590909090909093</v>
          </cell>
        </row>
        <row r="508">
          <cell r="K508">
            <v>3838.7159090909095</v>
          </cell>
          <cell r="O508">
            <v>962.84090909090901</v>
          </cell>
          <cell r="P508">
            <v>96.590909090909093</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2383.988636363636</v>
          </cell>
          <cell r="O514">
            <v>1039.6022727272727</v>
          </cell>
          <cell r="P514">
            <v>96.590909090909093</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0</v>
          </cell>
          <cell r="O520">
            <v>0</v>
          </cell>
          <cell r="P520">
            <v>96.590909090909093</v>
          </cell>
        </row>
        <row r="521">
          <cell r="K521">
            <v>0</v>
          </cell>
          <cell r="O521">
            <v>0</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96.590909090909093</v>
          </cell>
        </row>
        <row r="527">
          <cell r="K527">
            <v>0</v>
          </cell>
          <cell r="O527">
            <v>0</v>
          </cell>
        </row>
        <row r="528">
          <cell r="K528">
            <v>0</v>
          </cell>
          <cell r="O528">
            <v>0</v>
          </cell>
          <cell r="P528">
            <v>96.590909090909093</v>
          </cell>
        </row>
        <row r="529">
          <cell r="K529">
            <v>0</v>
          </cell>
          <cell r="O529">
            <v>0</v>
          </cell>
        </row>
        <row r="530">
          <cell r="K530">
            <v>0</v>
          </cell>
          <cell r="O530">
            <v>0</v>
          </cell>
          <cell r="P530">
            <v>96.590909090909093</v>
          </cell>
        </row>
        <row r="531">
          <cell r="K531">
            <v>0</v>
          </cell>
          <cell r="O531">
            <v>0</v>
          </cell>
        </row>
        <row r="532">
          <cell r="K532">
            <v>0</v>
          </cell>
          <cell r="O532">
            <v>0</v>
          </cell>
          <cell r="P532">
            <v>96.590909090909093</v>
          </cell>
        </row>
        <row r="533">
          <cell r="K533">
            <v>0</v>
          </cell>
          <cell r="O533">
            <v>0</v>
          </cell>
        </row>
        <row r="534">
          <cell r="K534">
            <v>4089.4772727272725</v>
          </cell>
          <cell r="O534">
            <v>2676.1363636363635</v>
          </cell>
          <cell r="P534">
            <v>96.590909090909093</v>
          </cell>
        </row>
        <row r="535">
          <cell r="K535">
            <v>0</v>
          </cell>
          <cell r="O535">
            <v>0</v>
          </cell>
        </row>
        <row r="536">
          <cell r="K536">
            <v>4089.4772727272725</v>
          </cell>
          <cell r="O536">
            <v>2676.1363636363635</v>
          </cell>
          <cell r="P536">
            <v>96.590909090909093</v>
          </cell>
        </row>
        <row r="537">
          <cell r="K537">
            <v>0</v>
          </cell>
          <cell r="O537">
            <v>0</v>
          </cell>
        </row>
        <row r="538">
          <cell r="K538">
            <v>4089.4772727272725</v>
          </cell>
          <cell r="O538">
            <v>2676.1363636363635</v>
          </cell>
          <cell r="P538">
            <v>96.590909090909093</v>
          </cell>
        </row>
        <row r="539">
          <cell r="K539">
            <v>0</v>
          </cell>
          <cell r="O539">
            <v>0</v>
          </cell>
        </row>
        <row r="540">
          <cell r="K540">
            <v>4089.4772727272725</v>
          </cell>
          <cell r="O540">
            <v>2676.1363636363635</v>
          </cell>
          <cell r="P540">
            <v>96.590909090909093</v>
          </cell>
        </row>
        <row r="541">
          <cell r="K541">
            <v>0</v>
          </cell>
          <cell r="O541">
            <v>0</v>
          </cell>
        </row>
        <row r="542">
          <cell r="K542">
            <v>4089.4772727272725</v>
          </cell>
          <cell r="O542">
            <v>2676.1363636363635</v>
          </cell>
          <cell r="P542">
            <v>96.590909090909093</v>
          </cell>
        </row>
        <row r="543">
          <cell r="K543">
            <v>0</v>
          </cell>
          <cell r="O543">
            <v>0</v>
          </cell>
        </row>
        <row r="544">
          <cell r="K544">
            <v>4089.4772727272725</v>
          </cell>
          <cell r="O544">
            <v>2676.1363636363635</v>
          </cell>
          <cell r="P544">
            <v>96.590909090909093</v>
          </cell>
        </row>
        <row r="545">
          <cell r="K545">
            <v>0</v>
          </cell>
          <cell r="O545">
            <v>0</v>
          </cell>
        </row>
        <row r="546">
          <cell r="K546">
            <v>3425.840909090909</v>
          </cell>
          <cell r="O546">
            <v>1931.2727272727273</v>
          </cell>
          <cell r="P546">
            <v>96.590909090909093</v>
          </cell>
        </row>
        <row r="547">
          <cell r="K547">
            <v>0</v>
          </cell>
          <cell r="O547">
            <v>0</v>
          </cell>
        </row>
        <row r="548">
          <cell r="K548">
            <v>3099.9772727272725</v>
          </cell>
          <cell r="O548">
            <v>1891.0227272727273</v>
          </cell>
          <cell r="P548">
            <v>96.590909090909093</v>
          </cell>
        </row>
        <row r="549">
          <cell r="K549">
            <v>0</v>
          </cell>
          <cell r="O549">
            <v>0</v>
          </cell>
        </row>
        <row r="550">
          <cell r="K550">
            <v>3296.863636363636</v>
          </cell>
          <cell r="O550">
            <v>1956.3636363636363</v>
          </cell>
          <cell r="P550">
            <v>96.590909090909093</v>
          </cell>
        </row>
        <row r="551">
          <cell r="K551">
            <v>0</v>
          </cell>
          <cell r="O551">
            <v>0</v>
          </cell>
        </row>
        <row r="552">
          <cell r="K552">
            <v>4545.454545454545</v>
          </cell>
          <cell r="O552">
            <v>0</v>
          </cell>
          <cell r="P552">
            <v>96.590909090909093</v>
          </cell>
        </row>
        <row r="553">
          <cell r="K553">
            <v>227341</v>
          </cell>
          <cell r="L553">
            <v>12731.1</v>
          </cell>
          <cell r="M553">
            <v>1334.4</v>
          </cell>
          <cell r="N553">
            <v>13519.32</v>
          </cell>
          <cell r="O553">
            <v>0</v>
          </cell>
        </row>
        <row r="554">
          <cell r="K554">
            <v>0</v>
          </cell>
          <cell r="O554">
            <v>0</v>
          </cell>
          <cell r="P554">
            <v>96.590909090909093</v>
          </cell>
        </row>
        <row r="555">
          <cell r="K555">
            <v>0</v>
          </cell>
          <cell r="O555">
            <v>0</v>
          </cell>
        </row>
        <row r="556">
          <cell r="K556">
            <v>0</v>
          </cell>
          <cell r="O556">
            <v>0</v>
          </cell>
          <cell r="P556">
            <v>96.590909090909093</v>
          </cell>
        </row>
        <row r="557">
          <cell r="K557">
            <v>0</v>
          </cell>
          <cell r="O557">
            <v>0</v>
          </cell>
        </row>
        <row r="558">
          <cell r="K558">
            <v>0</v>
          </cell>
          <cell r="O558">
            <v>0</v>
          </cell>
          <cell r="P558">
            <v>96.590909090909093</v>
          </cell>
        </row>
        <row r="559">
          <cell r="K559">
            <v>0</v>
          </cell>
          <cell r="O559">
            <v>0</v>
          </cell>
        </row>
        <row r="560">
          <cell r="K560">
            <v>18464.375</v>
          </cell>
          <cell r="O560">
            <v>8506.613636363636</v>
          </cell>
          <cell r="P560">
            <v>96.590909090909093</v>
          </cell>
        </row>
        <row r="561">
          <cell r="K561">
            <v>0</v>
          </cell>
          <cell r="O561">
            <v>0</v>
          </cell>
        </row>
        <row r="562">
          <cell r="K562">
            <v>0</v>
          </cell>
          <cell r="O562">
            <v>0</v>
          </cell>
          <cell r="P562">
            <v>96.590909090909093</v>
          </cell>
        </row>
        <row r="563">
          <cell r="K563">
            <v>0</v>
          </cell>
          <cell r="O563">
            <v>0</v>
          </cell>
        </row>
        <row r="564">
          <cell r="K564">
            <v>0</v>
          </cell>
          <cell r="O564">
            <v>0</v>
          </cell>
          <cell r="P564">
            <v>96.590909090909093</v>
          </cell>
        </row>
        <row r="565">
          <cell r="K565">
            <v>0</v>
          </cell>
          <cell r="O565">
            <v>0</v>
          </cell>
        </row>
        <row r="566">
          <cell r="K566">
            <v>0</v>
          </cell>
          <cell r="O566">
            <v>0</v>
          </cell>
          <cell r="P566">
            <v>96.590909090909093</v>
          </cell>
        </row>
        <row r="567">
          <cell r="K567">
            <v>0</v>
          </cell>
          <cell r="O567">
            <v>0</v>
          </cell>
        </row>
        <row r="568">
          <cell r="K568">
            <v>0</v>
          </cell>
          <cell r="O568">
            <v>0</v>
          </cell>
          <cell r="P568">
            <v>96.590909090909093</v>
          </cell>
        </row>
        <row r="569">
          <cell r="K569">
            <v>0</v>
          </cell>
          <cell r="O569">
            <v>0</v>
          </cell>
        </row>
        <row r="570">
          <cell r="K570">
            <v>10832.840909090908</v>
          </cell>
          <cell r="O570">
            <v>7764.5681818181811</v>
          </cell>
          <cell r="P570">
            <v>96.590909090909093</v>
          </cell>
        </row>
        <row r="571">
          <cell r="O571">
            <v>0</v>
          </cell>
        </row>
        <row r="572">
          <cell r="K572">
            <v>4524.772727272727</v>
          </cell>
          <cell r="O572">
            <v>2754.875</v>
          </cell>
          <cell r="P572">
            <v>96.590909090909093</v>
          </cell>
        </row>
        <row r="573">
          <cell r="K573">
            <v>0</v>
          </cell>
          <cell r="O573">
            <v>0</v>
          </cell>
        </row>
        <row r="574">
          <cell r="K574">
            <v>4251.704545454545</v>
          </cell>
          <cell r="O574">
            <v>2500.556818181818</v>
          </cell>
          <cell r="P574">
            <v>96.590909090909093</v>
          </cell>
        </row>
        <row r="575">
          <cell r="K575">
            <v>0</v>
          </cell>
          <cell r="O575">
            <v>0</v>
          </cell>
        </row>
        <row r="576">
          <cell r="K576">
            <v>0</v>
          </cell>
          <cell r="O576">
            <v>0</v>
          </cell>
          <cell r="P576">
            <v>96.590909090909093</v>
          </cell>
        </row>
        <row r="577">
          <cell r="K577">
            <v>0</v>
          </cell>
          <cell r="O577">
            <v>0</v>
          </cell>
        </row>
        <row r="578">
          <cell r="K578">
            <v>4524.772727272727</v>
          </cell>
          <cell r="O578">
            <v>2868.5113636363635</v>
          </cell>
          <cell r="P578">
            <v>96.590909090909093</v>
          </cell>
        </row>
        <row r="579">
          <cell r="K579">
            <v>0</v>
          </cell>
          <cell r="O579">
            <v>0</v>
          </cell>
        </row>
        <row r="580">
          <cell r="K580">
            <v>4524.772727272727</v>
          </cell>
          <cell r="O580">
            <v>2868.5113636363635</v>
          </cell>
          <cell r="P580">
            <v>96.590909090909093</v>
          </cell>
        </row>
        <row r="581">
          <cell r="K581">
            <v>0</v>
          </cell>
          <cell r="O581">
            <v>0</v>
          </cell>
        </row>
        <row r="582">
          <cell r="K582">
            <v>4524.772727272727</v>
          </cell>
          <cell r="O582">
            <v>2868.5113636363635</v>
          </cell>
          <cell r="P582">
            <v>96.590909090909093</v>
          </cell>
        </row>
        <row r="583">
          <cell r="K583">
            <v>0</v>
          </cell>
          <cell r="O583">
            <v>0</v>
          </cell>
        </row>
        <row r="584">
          <cell r="K584">
            <v>4524.772727272727</v>
          </cell>
          <cell r="O584">
            <v>2868.5113636363635</v>
          </cell>
          <cell r="P584">
            <v>96.590909090909093</v>
          </cell>
        </row>
        <row r="585">
          <cell r="K585">
            <v>0</v>
          </cell>
          <cell r="O585">
            <v>0</v>
          </cell>
        </row>
        <row r="586">
          <cell r="K586">
            <v>6380.170454545455</v>
          </cell>
          <cell r="O586">
            <v>4699.193181818182</v>
          </cell>
          <cell r="P586">
            <v>96.590909090909093</v>
          </cell>
        </row>
        <row r="587">
          <cell r="K587">
            <v>0</v>
          </cell>
          <cell r="O587">
            <v>0</v>
          </cell>
        </row>
        <row r="588">
          <cell r="I588">
            <v>315.73</v>
          </cell>
          <cell r="J588">
            <v>1680</v>
          </cell>
          <cell r="K588">
            <v>30875.877727272727</v>
          </cell>
          <cell r="L588">
            <v>1052.46</v>
          </cell>
          <cell r="N588">
            <v>140</v>
          </cell>
          <cell r="O588">
            <v>8774.988636363636</v>
          </cell>
          <cell r="P588">
            <v>376.59090909090912</v>
          </cell>
        </row>
        <row r="589">
          <cell r="K589">
            <v>0</v>
          </cell>
          <cell r="O589">
            <v>0</v>
          </cell>
        </row>
        <row r="590">
          <cell r="I590">
            <v>378.24</v>
          </cell>
          <cell r="J590">
            <v>1680</v>
          </cell>
          <cell r="K590">
            <v>32687.887727272726</v>
          </cell>
          <cell r="L590">
            <v>1260.78</v>
          </cell>
          <cell r="N590">
            <v>140</v>
          </cell>
          <cell r="O590">
            <v>8774.988636363636</v>
          </cell>
          <cell r="P590">
            <v>376.59090909090912</v>
          </cell>
        </row>
        <row r="591">
          <cell r="K591">
            <v>0</v>
          </cell>
          <cell r="O591">
            <v>0</v>
          </cell>
        </row>
        <row r="592">
          <cell r="I592">
            <v>505.08</v>
          </cell>
          <cell r="J592">
            <v>1680</v>
          </cell>
          <cell r="K592">
            <v>36366.437727272729</v>
          </cell>
          <cell r="L592">
            <v>1683.61</v>
          </cell>
          <cell r="N592">
            <v>140</v>
          </cell>
          <cell r="O592">
            <v>8774.988636363636</v>
          </cell>
          <cell r="P592">
            <v>376.59090909090912</v>
          </cell>
        </row>
        <row r="593">
          <cell r="K593">
            <v>0</v>
          </cell>
          <cell r="O593">
            <v>0</v>
          </cell>
        </row>
        <row r="594">
          <cell r="I594">
            <v>669.46</v>
          </cell>
          <cell r="J594">
            <v>1680</v>
          </cell>
          <cell r="K594">
            <v>41133.357727272727</v>
          </cell>
          <cell r="L594">
            <v>2231.52</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K598">
            <v>198.43181818181819</v>
          </cell>
          <cell r="O598">
            <v>62.909090909090907</v>
          </cell>
          <cell r="P598">
            <v>96.590909090909093</v>
          </cell>
        </row>
        <row r="599">
          <cell r="K599">
            <v>0</v>
          </cell>
          <cell r="O599">
            <v>0</v>
          </cell>
        </row>
        <row r="600">
          <cell r="K600">
            <v>0</v>
          </cell>
          <cell r="O600">
            <v>0</v>
          </cell>
          <cell r="P600">
            <v>96.590909090909093</v>
          </cell>
        </row>
        <row r="601">
          <cell r="K601">
            <v>0</v>
          </cell>
          <cell r="O601">
            <v>0</v>
          </cell>
        </row>
        <row r="602">
          <cell r="K602">
            <v>685.38636363636363</v>
          </cell>
          <cell r="O602">
            <v>444.11363636363637</v>
          </cell>
          <cell r="P602">
            <v>96.590909090909093</v>
          </cell>
        </row>
        <row r="603">
          <cell r="K603">
            <v>0</v>
          </cell>
          <cell r="O603">
            <v>0</v>
          </cell>
        </row>
        <row r="604">
          <cell r="K604">
            <v>16678.964090909092</v>
          </cell>
          <cell r="O604">
            <v>3792.7159090909095</v>
          </cell>
          <cell r="P604">
            <v>96.590909090909093</v>
          </cell>
        </row>
        <row r="605">
          <cell r="K605">
            <v>1392.13</v>
          </cell>
          <cell r="L605">
            <v>69.61</v>
          </cell>
          <cell r="O605">
            <v>0</v>
          </cell>
        </row>
        <row r="606">
          <cell r="K606">
            <v>4454.545454545455</v>
          </cell>
          <cell r="O606">
            <v>1909.090909090909</v>
          </cell>
          <cell r="P606">
            <v>96.590909090909093</v>
          </cell>
        </row>
        <row r="607">
          <cell r="K607">
            <v>83.6</v>
          </cell>
          <cell r="L607">
            <v>4.18</v>
          </cell>
          <cell r="M607">
            <v>9.02</v>
          </cell>
          <cell r="O607">
            <v>0</v>
          </cell>
        </row>
        <row r="608">
          <cell r="K608">
            <v>4524.772727272727</v>
          </cell>
          <cell r="O608">
            <v>2754.875</v>
          </cell>
          <cell r="P608">
            <v>96.590909090909093</v>
          </cell>
        </row>
        <row r="609">
          <cell r="K609">
            <v>0</v>
          </cell>
          <cell r="O609">
            <v>0</v>
          </cell>
        </row>
        <row r="610">
          <cell r="K610">
            <v>3380.25</v>
          </cell>
          <cell r="O610">
            <v>312.90909090909093</v>
          </cell>
          <cell r="P610">
            <v>96.590909090909093</v>
          </cell>
        </row>
        <row r="611">
          <cell r="K611">
            <v>0</v>
          </cell>
          <cell r="O611">
            <v>0</v>
          </cell>
        </row>
        <row r="612">
          <cell r="K612">
            <v>3136.9886363636365</v>
          </cell>
          <cell r="O612">
            <v>1483.340909090909</v>
          </cell>
          <cell r="P612">
            <v>96.590909090909093</v>
          </cell>
        </row>
        <row r="613">
          <cell r="K613">
            <v>0</v>
          </cell>
          <cell r="O613">
            <v>0</v>
          </cell>
        </row>
        <row r="614">
          <cell r="K614">
            <v>3136.9886363636365</v>
          </cell>
          <cell r="O614">
            <v>1483.340909090909</v>
          </cell>
          <cell r="P614">
            <v>96.590909090909093</v>
          </cell>
        </row>
        <row r="615">
          <cell r="K615">
            <v>0</v>
          </cell>
          <cell r="O615">
            <v>0</v>
          </cell>
        </row>
        <row r="616">
          <cell r="K616">
            <v>3136.9886363636365</v>
          </cell>
          <cell r="O616">
            <v>1483.340909090909</v>
          </cell>
          <cell r="P616">
            <v>96.590909090909093</v>
          </cell>
        </row>
        <row r="617">
          <cell r="K617">
            <v>0</v>
          </cell>
          <cell r="O617">
            <v>0</v>
          </cell>
        </row>
        <row r="618">
          <cell r="K618">
            <v>3136.9886363636365</v>
          </cell>
          <cell r="O618">
            <v>1483.340909090909</v>
          </cell>
          <cell r="P618">
            <v>96.590909090909093</v>
          </cell>
        </row>
        <row r="619">
          <cell r="K619">
            <v>0</v>
          </cell>
          <cell r="O619">
            <v>0</v>
          </cell>
        </row>
        <row r="620">
          <cell r="K620">
            <v>3136.9886363636365</v>
          </cell>
          <cell r="O620">
            <v>1483.340909090909</v>
          </cell>
          <cell r="P620">
            <v>96.590909090909093</v>
          </cell>
        </row>
        <row r="621">
          <cell r="K621">
            <v>0</v>
          </cell>
          <cell r="O621">
            <v>0</v>
          </cell>
        </row>
        <row r="622">
          <cell r="K622">
            <v>3136.9886363636365</v>
          </cell>
          <cell r="O622">
            <v>1483.340909090909</v>
          </cell>
          <cell r="P622">
            <v>96.590909090909093</v>
          </cell>
        </row>
        <row r="623">
          <cell r="K623">
            <v>0</v>
          </cell>
          <cell r="O623">
            <v>0</v>
          </cell>
        </row>
        <row r="624">
          <cell r="K624">
            <v>3136.9886363636365</v>
          </cell>
          <cell r="O624">
            <v>1483.340909090909</v>
          </cell>
          <cell r="P624">
            <v>96.590909090909093</v>
          </cell>
        </row>
        <row r="625">
          <cell r="K625">
            <v>0</v>
          </cell>
          <cell r="O625">
            <v>0</v>
          </cell>
        </row>
        <row r="626">
          <cell r="I626">
            <v>764.06</v>
          </cell>
          <cell r="J626">
            <v>1680</v>
          </cell>
          <cell r="K626">
            <v>26818.048636363637</v>
          </cell>
          <cell r="L626">
            <v>2546.88</v>
          </cell>
          <cell r="N626">
            <v>140</v>
          </cell>
          <cell r="O626">
            <v>2183.340909090909</v>
          </cell>
          <cell r="P626">
            <v>376.59090909090912</v>
          </cell>
        </row>
        <row r="627">
          <cell r="K627">
            <v>0</v>
          </cell>
          <cell r="O627">
            <v>0</v>
          </cell>
        </row>
        <row r="628">
          <cell r="K628">
            <v>3136.9886363636365</v>
          </cell>
          <cell r="O628">
            <v>1483.340909090909</v>
          </cell>
          <cell r="P628">
            <v>96.590909090909093</v>
          </cell>
        </row>
        <row r="629">
          <cell r="K629">
            <v>0</v>
          </cell>
          <cell r="O629">
            <v>0</v>
          </cell>
        </row>
        <row r="630">
          <cell r="K630">
            <v>3136.9886363636365</v>
          </cell>
          <cell r="O630">
            <v>1483.340909090909</v>
          </cell>
          <cell r="P630">
            <v>96.590909090909093</v>
          </cell>
        </row>
        <row r="631">
          <cell r="K631">
            <v>0</v>
          </cell>
          <cell r="O631">
            <v>0</v>
          </cell>
        </row>
        <row r="632">
          <cell r="K632">
            <v>14416.693181818182</v>
          </cell>
          <cell r="O632">
            <v>2407.375</v>
          </cell>
          <cell r="P632">
            <v>96.590909090909093</v>
          </cell>
        </row>
        <row r="633">
          <cell r="K633">
            <v>0</v>
          </cell>
          <cell r="O633">
            <v>0</v>
          </cell>
        </row>
        <row r="634">
          <cell r="I634">
            <v>585.85</v>
          </cell>
          <cell r="J634">
            <v>1680</v>
          </cell>
          <cell r="K634">
            <v>32929.53318181818</v>
          </cell>
          <cell r="L634">
            <v>1952.83</v>
          </cell>
          <cell r="N634">
            <v>140</v>
          </cell>
          <cell r="O634">
            <v>3107.3749999999995</v>
          </cell>
          <cell r="P634">
            <v>376.59090909090912</v>
          </cell>
        </row>
        <row r="635">
          <cell r="K635">
            <v>0</v>
          </cell>
          <cell r="O635">
            <v>0</v>
          </cell>
        </row>
        <row r="636">
          <cell r="I636">
            <v>764.06</v>
          </cell>
          <cell r="J636">
            <v>1680</v>
          </cell>
          <cell r="K636">
            <v>38097.753181818181</v>
          </cell>
          <cell r="L636">
            <v>2546.88</v>
          </cell>
          <cell r="N636">
            <v>140</v>
          </cell>
          <cell r="O636">
            <v>3107.3749999999995</v>
          </cell>
          <cell r="P636">
            <v>376.59090909090912</v>
          </cell>
        </row>
        <row r="637">
          <cell r="K637">
            <v>0</v>
          </cell>
          <cell r="O637">
            <v>0</v>
          </cell>
        </row>
        <row r="638">
          <cell r="K638">
            <v>14416.693181818182</v>
          </cell>
          <cell r="O638">
            <v>2407.375</v>
          </cell>
          <cell r="P638">
            <v>96.590909090909093</v>
          </cell>
        </row>
        <row r="639">
          <cell r="K639">
            <v>0</v>
          </cell>
          <cell r="O639">
            <v>0</v>
          </cell>
        </row>
        <row r="640">
          <cell r="K640">
            <v>14416.693181818182</v>
          </cell>
          <cell r="O640">
            <v>2407.375</v>
          </cell>
          <cell r="P640">
            <v>96.590909090909093</v>
          </cell>
        </row>
        <row r="641">
          <cell r="K641">
            <v>0</v>
          </cell>
          <cell r="O641">
            <v>0</v>
          </cell>
        </row>
        <row r="642">
          <cell r="K642">
            <v>6379.943181818182</v>
          </cell>
          <cell r="O642">
            <v>1182.5909090909092</v>
          </cell>
          <cell r="P642">
            <v>96.590909090909093</v>
          </cell>
        </row>
        <row r="643">
          <cell r="K643">
            <v>0</v>
          </cell>
          <cell r="O643">
            <v>0</v>
          </cell>
        </row>
        <row r="644">
          <cell r="K644">
            <v>3136.9886363636365</v>
          </cell>
          <cell r="O644">
            <v>1483.340909090909</v>
          </cell>
          <cell r="P644">
            <v>96.590909090909093</v>
          </cell>
        </row>
        <row r="645">
          <cell r="K645">
            <v>0</v>
          </cell>
          <cell r="O645">
            <v>0</v>
          </cell>
        </row>
        <row r="646">
          <cell r="K646">
            <v>3913.7272727272725</v>
          </cell>
          <cell r="O646">
            <v>3245.0568181818185</v>
          </cell>
          <cell r="P646">
            <v>96.590909090909093</v>
          </cell>
        </row>
        <row r="647">
          <cell r="K647">
            <v>0</v>
          </cell>
          <cell r="O647">
            <v>0</v>
          </cell>
        </row>
        <row r="648">
          <cell r="K648">
            <v>1900.0113636363635</v>
          </cell>
          <cell r="O648">
            <v>1048.4772727272727</v>
          </cell>
          <cell r="P648">
            <v>96.590909090909093</v>
          </cell>
        </row>
        <row r="649">
          <cell r="K649">
            <v>0</v>
          </cell>
          <cell r="O649">
            <v>0</v>
          </cell>
        </row>
        <row r="650">
          <cell r="K650">
            <v>1694.5795454545455</v>
          </cell>
          <cell r="O650">
            <v>1060.840909090909</v>
          </cell>
          <cell r="P650">
            <v>96.590909090909093</v>
          </cell>
        </row>
        <row r="651">
          <cell r="K651">
            <v>0</v>
          </cell>
          <cell r="O651">
            <v>0</v>
          </cell>
        </row>
        <row r="652">
          <cell r="K652">
            <v>16669.636363636364</v>
          </cell>
          <cell r="O652">
            <v>4966.25</v>
          </cell>
          <cell r="P652">
            <v>96.590909090909093</v>
          </cell>
        </row>
        <row r="653">
          <cell r="K653">
            <v>0</v>
          </cell>
          <cell r="O653">
            <v>0</v>
          </cell>
        </row>
        <row r="654">
          <cell r="K654">
            <v>6036.7272727272721</v>
          </cell>
          <cell r="O654">
            <v>4529.931818181818</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15550</v>
          </cell>
          <cell r="O658">
            <v>3521.4318181818185</v>
          </cell>
          <cell r="P658">
            <v>96.590909090909093</v>
          </cell>
        </row>
        <row r="659">
          <cell r="K659">
            <v>0</v>
          </cell>
          <cell r="O659">
            <v>0</v>
          </cell>
        </row>
        <row r="660">
          <cell r="K660">
            <v>0</v>
          </cell>
          <cell r="O660">
            <v>0</v>
          </cell>
          <cell r="P660">
            <v>96.590909090909093</v>
          </cell>
        </row>
        <row r="661">
          <cell r="K661">
            <v>0</v>
          </cell>
          <cell r="O661">
            <v>0</v>
          </cell>
        </row>
        <row r="662">
          <cell r="K662">
            <v>339.93181818181819</v>
          </cell>
          <cell r="O662">
            <v>258.14772727272725</v>
          </cell>
          <cell r="P662">
            <v>96.590909090909093</v>
          </cell>
        </row>
        <row r="663">
          <cell r="K663">
            <v>0</v>
          </cell>
          <cell r="O663">
            <v>0</v>
          </cell>
        </row>
        <row r="664">
          <cell r="K664">
            <v>0</v>
          </cell>
          <cell r="O664">
            <v>0</v>
          </cell>
          <cell r="P664">
            <v>96.590909090909093</v>
          </cell>
        </row>
        <row r="665">
          <cell r="K665">
            <v>0</v>
          </cell>
          <cell r="O665">
            <v>0</v>
          </cell>
        </row>
        <row r="666">
          <cell r="K666">
            <v>0</v>
          </cell>
          <cell r="O666">
            <v>0</v>
          </cell>
          <cell r="P666">
            <v>96.590909090909093</v>
          </cell>
        </row>
        <row r="667">
          <cell r="K667">
            <v>70931.839999999997</v>
          </cell>
          <cell r="L667">
            <v>3972.18</v>
          </cell>
          <cell r="M667">
            <v>419.46</v>
          </cell>
          <cell r="N667">
            <v>4218.12</v>
          </cell>
          <cell r="O667">
            <v>0</v>
          </cell>
        </row>
        <row r="668">
          <cell r="K668">
            <v>0</v>
          </cell>
          <cell r="O668">
            <v>0</v>
          </cell>
          <cell r="P668">
            <v>96.590909090909093</v>
          </cell>
        </row>
        <row r="669">
          <cell r="K669">
            <v>341.6</v>
          </cell>
          <cell r="L669">
            <v>19.13</v>
          </cell>
          <cell r="M669">
            <v>2.02</v>
          </cell>
          <cell r="N669">
            <v>20.309999999999999</v>
          </cell>
          <cell r="O669">
            <v>0</v>
          </cell>
        </row>
        <row r="670">
          <cell r="K670">
            <v>0</v>
          </cell>
          <cell r="O670">
            <v>0</v>
          </cell>
          <cell r="P670">
            <v>96.590909090909093</v>
          </cell>
        </row>
        <row r="671">
          <cell r="K671">
            <v>328.16</v>
          </cell>
          <cell r="L671">
            <v>18.38</v>
          </cell>
          <cell r="M671">
            <v>1.94</v>
          </cell>
          <cell r="N671">
            <v>19.510000000000002</v>
          </cell>
          <cell r="O671">
            <v>0</v>
          </cell>
        </row>
        <row r="672">
          <cell r="K672">
            <v>0</v>
          </cell>
          <cell r="O672">
            <v>0</v>
          </cell>
          <cell r="P672">
            <v>96.590909090909093</v>
          </cell>
        </row>
        <row r="673">
          <cell r="K673">
            <v>198.24</v>
          </cell>
          <cell r="L673">
            <v>11.1</v>
          </cell>
          <cell r="M673">
            <v>1.17</v>
          </cell>
          <cell r="N673">
            <v>11.79</v>
          </cell>
          <cell r="O673">
            <v>0</v>
          </cell>
        </row>
        <row r="674">
          <cell r="K674">
            <v>609.7954545454545</v>
          </cell>
          <cell r="O674">
            <v>436.71590909090907</v>
          </cell>
          <cell r="P674">
            <v>96.590909090909093</v>
          </cell>
        </row>
        <row r="675">
          <cell r="K675">
            <v>0</v>
          </cell>
          <cell r="O675">
            <v>0</v>
          </cell>
        </row>
        <row r="676">
          <cell r="K676">
            <v>964.29545454545462</v>
          </cell>
          <cell r="O676">
            <v>658.23863636363637</v>
          </cell>
          <cell r="P676">
            <v>96.590909090909093</v>
          </cell>
        </row>
        <row r="677">
          <cell r="K677">
            <v>0</v>
          </cell>
          <cell r="O677">
            <v>0</v>
          </cell>
        </row>
        <row r="678">
          <cell r="K678">
            <v>704.93181818181824</v>
          </cell>
          <cell r="O678">
            <v>649.71590909090912</v>
          </cell>
          <cell r="P678">
            <v>96.590909090909093</v>
          </cell>
        </row>
        <row r="679">
          <cell r="K679">
            <v>0</v>
          </cell>
          <cell r="O679">
            <v>0</v>
          </cell>
        </row>
        <row r="680">
          <cell r="K680">
            <v>5508.5609090909093</v>
          </cell>
          <cell r="O680">
            <v>1054.3636363636365</v>
          </cell>
          <cell r="P680">
            <v>96.590909090909093</v>
          </cell>
        </row>
        <row r="681">
          <cell r="K681">
            <v>4303.7</v>
          </cell>
          <cell r="L681">
            <v>222.71</v>
          </cell>
          <cell r="O681">
            <v>0</v>
          </cell>
        </row>
        <row r="682">
          <cell r="K682">
            <v>4286.340909090909</v>
          </cell>
          <cell r="O682">
            <v>1054.3636363636365</v>
          </cell>
          <cell r="P682">
            <v>96.590909090909093</v>
          </cell>
        </row>
        <row r="683">
          <cell r="K683">
            <v>0</v>
          </cell>
          <cell r="O683">
            <v>0</v>
          </cell>
        </row>
        <row r="684">
          <cell r="K684">
            <v>4286.340909090909</v>
          </cell>
          <cell r="O684">
            <v>1054.3636363636365</v>
          </cell>
          <cell r="P684">
            <v>96.590909090909093</v>
          </cell>
        </row>
        <row r="685">
          <cell r="K685">
            <v>0</v>
          </cell>
          <cell r="O685">
            <v>0</v>
          </cell>
        </row>
        <row r="686">
          <cell r="K686">
            <v>3887.6590909090905</v>
          </cell>
          <cell r="O686">
            <v>800.27272727272725</v>
          </cell>
          <cell r="P686">
            <v>96.590909090909093</v>
          </cell>
        </row>
        <row r="687">
          <cell r="K687">
            <v>0</v>
          </cell>
          <cell r="O687">
            <v>0</v>
          </cell>
        </row>
        <row r="688">
          <cell r="K688">
            <v>1205.7386363636363</v>
          </cell>
          <cell r="O688">
            <v>1134.9318181818182</v>
          </cell>
          <cell r="P688">
            <v>96.590909090909093</v>
          </cell>
        </row>
        <row r="689">
          <cell r="K689">
            <v>0</v>
          </cell>
          <cell r="O689">
            <v>0</v>
          </cell>
        </row>
        <row r="690">
          <cell r="K690">
            <v>13952.670454545454</v>
          </cell>
          <cell r="O690">
            <v>857.88636363636374</v>
          </cell>
          <cell r="P690">
            <v>96.590909090909093</v>
          </cell>
        </row>
        <row r="691">
          <cell r="K691">
            <v>0</v>
          </cell>
          <cell r="O691">
            <v>0</v>
          </cell>
        </row>
        <row r="692">
          <cell r="K692">
            <v>0</v>
          </cell>
          <cell r="O692">
            <v>0</v>
          </cell>
          <cell r="P692">
            <v>96.590909090909093</v>
          </cell>
        </row>
        <row r="693">
          <cell r="K693">
            <v>0</v>
          </cell>
          <cell r="O693">
            <v>0</v>
          </cell>
        </row>
        <row r="694">
          <cell r="K694">
            <v>398.68181818181813</v>
          </cell>
          <cell r="O694">
            <v>254.09090909090909</v>
          </cell>
          <cell r="P694">
            <v>96.590909090909093</v>
          </cell>
        </row>
        <row r="695">
          <cell r="K695">
            <v>1046.49</v>
          </cell>
          <cell r="L695">
            <v>54.15</v>
          </cell>
          <cell r="O695">
            <v>0</v>
          </cell>
        </row>
        <row r="696">
          <cell r="K696">
            <v>8249.8409090909081</v>
          </cell>
          <cell r="O696">
            <v>5441.1363636363631</v>
          </cell>
          <cell r="P696">
            <v>96.590909090909093</v>
          </cell>
        </row>
        <row r="697">
          <cell r="K697">
            <v>0</v>
          </cell>
          <cell r="O697">
            <v>0</v>
          </cell>
        </row>
        <row r="698">
          <cell r="K698">
            <v>0</v>
          </cell>
          <cell r="O698">
            <v>0</v>
          </cell>
          <cell r="P698">
            <v>96.590909090909093</v>
          </cell>
        </row>
        <row r="699">
          <cell r="K699">
            <v>0</v>
          </cell>
          <cell r="O699">
            <v>0</v>
          </cell>
        </row>
        <row r="700">
          <cell r="K700">
            <v>5508.5609090909093</v>
          </cell>
          <cell r="O700">
            <v>1054.3636363636365</v>
          </cell>
          <cell r="P700">
            <v>96.590909090909093</v>
          </cell>
        </row>
        <row r="701">
          <cell r="K701">
            <v>3622.38</v>
          </cell>
          <cell r="L701">
            <v>187.46</v>
          </cell>
          <cell r="O701">
            <v>0</v>
          </cell>
        </row>
        <row r="702">
          <cell r="K702">
            <v>16677.534090909092</v>
          </cell>
          <cell r="O702">
            <v>1254.7272727272727</v>
          </cell>
          <cell r="P702">
            <v>96.590909090909093</v>
          </cell>
        </row>
        <row r="704">
          <cell r="K704">
            <v>9632.3904545454552</v>
          </cell>
          <cell r="O704">
            <v>1918.0568181818182</v>
          </cell>
          <cell r="P704">
            <v>96.590909090909093</v>
          </cell>
        </row>
        <row r="705">
          <cell r="K705">
            <v>0</v>
          </cell>
          <cell r="O705">
            <v>0</v>
          </cell>
        </row>
        <row r="706">
          <cell r="K706">
            <v>6701.7604545454542</v>
          </cell>
          <cell r="O706">
            <v>1918.0568181818182</v>
          </cell>
          <cell r="P706">
            <v>96.590909090909093</v>
          </cell>
        </row>
        <row r="707">
          <cell r="K707">
            <v>0</v>
          </cell>
          <cell r="O707">
            <v>0</v>
          </cell>
        </row>
        <row r="708">
          <cell r="K708">
            <v>3506.2495454545451</v>
          </cell>
          <cell r="O708">
            <v>1166.875</v>
          </cell>
          <cell r="P708">
            <v>96.590909090909093</v>
          </cell>
        </row>
        <row r="709">
          <cell r="K709">
            <v>0</v>
          </cell>
          <cell r="O709">
            <v>0</v>
          </cell>
        </row>
        <row r="710">
          <cell r="K710">
            <v>3582.0722727272732</v>
          </cell>
          <cell r="O710">
            <v>926.44318181818176</v>
          </cell>
          <cell r="P710">
            <v>96.590909090909093</v>
          </cell>
        </row>
        <row r="711">
          <cell r="K711">
            <v>3622.38</v>
          </cell>
          <cell r="L711">
            <v>187.46</v>
          </cell>
          <cell r="O711">
            <v>0</v>
          </cell>
        </row>
        <row r="712">
          <cell r="K712">
            <v>6157.4881818181821</v>
          </cell>
          <cell r="O712">
            <v>3412.522727272727</v>
          </cell>
          <cell r="P712">
            <v>96.590909090909093</v>
          </cell>
        </row>
        <row r="713">
          <cell r="K713">
            <v>0</v>
          </cell>
          <cell r="O713">
            <v>0</v>
          </cell>
        </row>
        <row r="714">
          <cell r="K714">
            <v>7199.6140909090909</v>
          </cell>
          <cell r="O714">
            <v>1872.806818181818</v>
          </cell>
          <cell r="P714">
            <v>96.590909090909093</v>
          </cell>
        </row>
        <row r="715">
          <cell r="K715">
            <v>0</v>
          </cell>
          <cell r="O715">
            <v>0</v>
          </cell>
        </row>
        <row r="716">
          <cell r="K716">
            <v>4600.261363636364</v>
          </cell>
          <cell r="O716">
            <v>891.61363636363637</v>
          </cell>
          <cell r="P716">
            <v>96.590909090909093</v>
          </cell>
        </row>
        <row r="717">
          <cell r="K717">
            <v>3622.38</v>
          </cell>
          <cell r="L717">
            <v>187.46</v>
          </cell>
          <cell r="O717">
            <v>0</v>
          </cell>
        </row>
        <row r="718">
          <cell r="K718">
            <v>699.21590909090901</v>
          </cell>
          <cell r="O718">
            <v>388.1704545454545</v>
          </cell>
          <cell r="P718">
            <v>96.590909090909093</v>
          </cell>
        </row>
        <row r="719">
          <cell r="K719">
            <v>105.22</v>
          </cell>
          <cell r="L719">
            <v>5.45</v>
          </cell>
          <cell r="M719">
            <v>16.34</v>
          </cell>
          <cell r="O719">
            <v>0</v>
          </cell>
        </row>
        <row r="720">
          <cell r="K720">
            <v>699.21590909090901</v>
          </cell>
          <cell r="O720">
            <v>388.1704545454545</v>
          </cell>
          <cell r="P720">
            <v>96.590909090909093</v>
          </cell>
        </row>
        <row r="721">
          <cell r="K721">
            <v>0</v>
          </cell>
          <cell r="O721">
            <v>0</v>
          </cell>
        </row>
        <row r="722">
          <cell r="K722">
            <v>699.21590909090901</v>
          </cell>
          <cell r="O722">
            <v>388.1704545454545</v>
          </cell>
          <cell r="P722">
            <v>96.590909090909093</v>
          </cell>
        </row>
        <row r="723">
          <cell r="K723">
            <v>0</v>
          </cell>
          <cell r="O723">
            <v>0</v>
          </cell>
        </row>
        <row r="724">
          <cell r="K724">
            <v>699.21590909090901</v>
          </cell>
          <cell r="O724">
            <v>388.1704545454545</v>
          </cell>
          <cell r="P724">
            <v>96.590909090909093</v>
          </cell>
        </row>
        <row r="725">
          <cell r="K725">
            <v>210.46</v>
          </cell>
          <cell r="L725">
            <v>10.89</v>
          </cell>
          <cell r="M725">
            <v>32.68</v>
          </cell>
          <cell r="O725">
            <v>0</v>
          </cell>
        </row>
        <row r="726">
          <cell r="K726">
            <v>699.21590909090901</v>
          </cell>
          <cell r="O726">
            <v>388.1704545454545</v>
          </cell>
          <cell r="P726">
            <v>96.590909090909093</v>
          </cell>
        </row>
        <row r="727">
          <cell r="K727">
            <v>0</v>
          </cell>
          <cell r="O727">
            <v>0</v>
          </cell>
        </row>
        <row r="728">
          <cell r="K728">
            <v>699.21590909090901</v>
          </cell>
          <cell r="O728">
            <v>388.1704545454545</v>
          </cell>
          <cell r="P728">
            <v>96.590909090909093</v>
          </cell>
        </row>
        <row r="729">
          <cell r="K729">
            <v>0</v>
          </cell>
          <cell r="O729">
            <v>0</v>
          </cell>
        </row>
        <row r="730">
          <cell r="K730">
            <v>0</v>
          </cell>
          <cell r="O730">
            <v>0</v>
          </cell>
          <cell r="P730">
            <v>96.590909090909093</v>
          </cell>
        </row>
        <row r="731">
          <cell r="K731">
            <v>0</v>
          </cell>
          <cell r="O731">
            <v>0</v>
          </cell>
        </row>
        <row r="732">
          <cell r="K732">
            <v>0</v>
          </cell>
          <cell r="O732">
            <v>0</v>
          </cell>
          <cell r="P732">
            <v>96.590909090909093</v>
          </cell>
        </row>
        <row r="733">
          <cell r="K733">
            <v>0</v>
          </cell>
          <cell r="O733">
            <v>0</v>
          </cell>
        </row>
        <row r="734">
          <cell r="K734">
            <v>12177.886363636364</v>
          </cell>
          <cell r="O734">
            <v>1823.0568181818182</v>
          </cell>
          <cell r="P734">
            <v>96.590909090909093</v>
          </cell>
        </row>
        <row r="735">
          <cell r="K735">
            <v>0</v>
          </cell>
          <cell r="O735">
            <v>0</v>
          </cell>
        </row>
        <row r="736">
          <cell r="K736">
            <v>1419.909090909091</v>
          </cell>
          <cell r="O736">
            <v>1343.7727272727273</v>
          </cell>
          <cell r="P736">
            <v>96.590909090909093</v>
          </cell>
        </row>
        <row r="737">
          <cell r="K737">
            <v>0</v>
          </cell>
          <cell r="O737">
            <v>0</v>
          </cell>
        </row>
        <row r="738">
          <cell r="K738">
            <v>12267.75</v>
          </cell>
          <cell r="O738">
            <v>1872.409090909091</v>
          </cell>
          <cell r="P738">
            <v>96.590909090909093</v>
          </cell>
        </row>
        <row r="739">
          <cell r="K739">
            <v>0</v>
          </cell>
          <cell r="O739">
            <v>0</v>
          </cell>
        </row>
        <row r="740">
          <cell r="K740">
            <v>13046.965909090908</v>
          </cell>
          <cell r="O740">
            <v>2413.25</v>
          </cell>
          <cell r="P740">
            <v>96.590909090909093</v>
          </cell>
        </row>
        <row r="741">
          <cell r="K741">
            <v>147.97</v>
          </cell>
          <cell r="L741">
            <v>7.4</v>
          </cell>
          <cell r="M741">
            <v>22.2</v>
          </cell>
        </row>
        <row r="742">
          <cell r="K742">
            <v>12559.636363636364</v>
          </cell>
          <cell r="O742">
            <v>2103.409090909091</v>
          </cell>
          <cell r="P742">
            <v>96.590909090909093</v>
          </cell>
        </row>
        <row r="743">
          <cell r="K743">
            <v>0</v>
          </cell>
          <cell r="O743">
            <v>0</v>
          </cell>
        </row>
        <row r="744">
          <cell r="K744">
            <v>12883.102272727272</v>
          </cell>
          <cell r="O744">
            <v>2373.4772727272725</v>
          </cell>
          <cell r="P744">
            <v>96.590909090909093</v>
          </cell>
        </row>
        <row r="746">
          <cell r="K746">
            <v>12559.636363636364</v>
          </cell>
          <cell r="O746">
            <v>2103.409090909091</v>
          </cell>
          <cell r="P746">
            <v>96.590909090909093</v>
          </cell>
        </row>
        <row r="747">
          <cell r="K747">
            <v>0</v>
          </cell>
          <cell r="O747">
            <v>0</v>
          </cell>
        </row>
        <row r="748">
          <cell r="K748">
            <v>3034.386363636364</v>
          </cell>
          <cell r="O748">
            <v>2459.193181818182</v>
          </cell>
          <cell r="P748">
            <v>96.590909090909093</v>
          </cell>
        </row>
        <row r="749">
          <cell r="K749">
            <v>0</v>
          </cell>
          <cell r="O749">
            <v>0</v>
          </cell>
        </row>
        <row r="750">
          <cell r="K750">
            <v>1416.7045454545455</v>
          </cell>
          <cell r="O750">
            <v>1279.3863636363635</v>
          </cell>
          <cell r="P750">
            <v>96.590909090909093</v>
          </cell>
        </row>
        <row r="751">
          <cell r="K751">
            <v>0</v>
          </cell>
          <cell r="O751">
            <v>0</v>
          </cell>
        </row>
        <row r="752">
          <cell r="K752">
            <v>4320.431818181818</v>
          </cell>
          <cell r="O752">
            <v>3237.0454545454545</v>
          </cell>
          <cell r="P752">
            <v>96.590909090909093</v>
          </cell>
        </row>
        <row r="753">
          <cell r="K753">
            <v>0</v>
          </cell>
          <cell r="O753">
            <v>0</v>
          </cell>
        </row>
        <row r="754">
          <cell r="K754">
            <v>4973.602272727273</v>
          </cell>
          <cell r="O754">
            <v>2807.9204545454545</v>
          </cell>
          <cell r="P754">
            <v>96.590909090909093</v>
          </cell>
        </row>
        <row r="755">
          <cell r="K755">
            <v>0</v>
          </cell>
          <cell r="O755">
            <v>0</v>
          </cell>
        </row>
        <row r="756">
          <cell r="K756">
            <v>8335.079545454546</v>
          </cell>
          <cell r="O756">
            <v>5470.420454545455</v>
          </cell>
          <cell r="P756">
            <v>96.590909090909093</v>
          </cell>
        </row>
        <row r="757">
          <cell r="K757">
            <v>0</v>
          </cell>
          <cell r="O757">
            <v>0</v>
          </cell>
        </row>
        <row r="758">
          <cell r="K758">
            <v>0</v>
          </cell>
          <cell r="O758">
            <v>0</v>
          </cell>
          <cell r="P758">
            <v>96.590909090909093</v>
          </cell>
        </row>
        <row r="759">
          <cell r="K759">
            <v>0</v>
          </cell>
          <cell r="O759">
            <v>0</v>
          </cell>
        </row>
        <row r="760">
          <cell r="K760">
            <v>1648.7045454545453</v>
          </cell>
          <cell r="O760">
            <v>1608.3181818181818</v>
          </cell>
          <cell r="P760">
            <v>96.590909090909093</v>
          </cell>
        </row>
        <row r="761">
          <cell r="K761">
            <v>0</v>
          </cell>
          <cell r="O761">
            <v>0</v>
          </cell>
        </row>
        <row r="762">
          <cell r="K762">
            <v>13817.795454545454</v>
          </cell>
          <cell r="O762">
            <v>2786.0795454545455</v>
          </cell>
          <cell r="P762">
            <v>96.590909090909093</v>
          </cell>
        </row>
        <row r="763">
          <cell r="K763">
            <v>0</v>
          </cell>
          <cell r="O763">
            <v>0</v>
          </cell>
        </row>
        <row r="764">
          <cell r="K764">
            <v>2160.363636363636</v>
          </cell>
          <cell r="O764">
            <v>1792.9772727272727</v>
          </cell>
          <cell r="P764">
            <v>96.590909090909093</v>
          </cell>
        </row>
        <row r="765">
          <cell r="K765">
            <v>0</v>
          </cell>
          <cell r="O765">
            <v>0</v>
          </cell>
        </row>
        <row r="766">
          <cell r="K766">
            <v>2359.7954545454545</v>
          </cell>
          <cell r="O766">
            <v>1651.4772727272727</v>
          </cell>
          <cell r="P766">
            <v>96.590909090909093</v>
          </cell>
        </row>
        <row r="767">
          <cell r="K767">
            <v>0</v>
          </cell>
          <cell r="O767">
            <v>0</v>
          </cell>
        </row>
        <row r="768">
          <cell r="K768">
            <v>988.48863636363637</v>
          </cell>
          <cell r="O768">
            <v>429.04545454545456</v>
          </cell>
          <cell r="P768">
            <v>96.590909090909093</v>
          </cell>
        </row>
        <row r="769">
          <cell r="K769">
            <v>0</v>
          </cell>
          <cell r="O769">
            <v>0</v>
          </cell>
        </row>
        <row r="770">
          <cell r="K770">
            <v>3186.2695454545456</v>
          </cell>
          <cell r="O770">
            <v>2349.931818181818</v>
          </cell>
          <cell r="P770">
            <v>96.590909090909093</v>
          </cell>
        </row>
        <row r="771">
          <cell r="K771">
            <v>3625.07</v>
          </cell>
          <cell r="L771">
            <v>187.57</v>
          </cell>
          <cell r="O771">
            <v>0</v>
          </cell>
        </row>
        <row r="772">
          <cell r="K772">
            <v>8990.4059090909086</v>
          </cell>
          <cell r="O772">
            <v>2450.113636363636</v>
          </cell>
          <cell r="P772">
            <v>96.590909090909093</v>
          </cell>
        </row>
        <row r="773">
          <cell r="K773">
            <v>3390.88</v>
          </cell>
          <cell r="L773">
            <v>175.48</v>
          </cell>
        </row>
        <row r="774">
          <cell r="K774">
            <v>3917.8413636363634</v>
          </cell>
          <cell r="O774">
            <v>779.875</v>
          </cell>
          <cell r="P774">
            <v>96.590909090909093</v>
          </cell>
        </row>
        <row r="775">
          <cell r="K775">
            <v>3085.72</v>
          </cell>
          <cell r="L775">
            <v>159.69</v>
          </cell>
          <cell r="O775">
            <v>0</v>
          </cell>
        </row>
        <row r="776">
          <cell r="K776">
            <v>4270.590909090909</v>
          </cell>
          <cell r="O776">
            <v>1033.534090909091</v>
          </cell>
          <cell r="P776">
            <v>96.590909090909093</v>
          </cell>
        </row>
        <row r="777">
          <cell r="K777">
            <v>0</v>
          </cell>
          <cell r="O777">
            <v>0</v>
          </cell>
        </row>
        <row r="778">
          <cell r="K778">
            <v>4430.784090909091</v>
          </cell>
          <cell r="O778">
            <v>1034.4204545454545</v>
          </cell>
          <cell r="P778">
            <v>96.590909090909093</v>
          </cell>
        </row>
        <row r="779">
          <cell r="K779">
            <v>0</v>
          </cell>
          <cell r="O779">
            <v>0</v>
          </cell>
        </row>
        <row r="780">
          <cell r="K780">
            <v>3288.5422727272726</v>
          </cell>
          <cell r="O780">
            <v>905.61363636363637</v>
          </cell>
          <cell r="P780">
            <v>96.590909090909093</v>
          </cell>
        </row>
        <row r="781">
          <cell r="K781">
            <v>828.47</v>
          </cell>
          <cell r="L781">
            <v>42.87</v>
          </cell>
          <cell r="O781">
            <v>0</v>
          </cell>
        </row>
        <row r="782">
          <cell r="K782">
            <v>824.69318181818176</v>
          </cell>
          <cell r="O782">
            <v>104.80681818181819</v>
          </cell>
          <cell r="P782">
            <v>96.590909090909093</v>
          </cell>
        </row>
        <row r="783">
          <cell r="K783">
            <v>0</v>
          </cell>
          <cell r="O783">
            <v>0</v>
          </cell>
        </row>
        <row r="784">
          <cell r="K784">
            <v>4270.590909090909</v>
          </cell>
          <cell r="O784">
            <v>1033.534090909091</v>
          </cell>
          <cell r="P784">
            <v>96.590909090909093</v>
          </cell>
        </row>
        <row r="785">
          <cell r="K785">
            <v>0</v>
          </cell>
          <cell r="O785">
            <v>0</v>
          </cell>
        </row>
        <row r="786">
          <cell r="K786">
            <v>2158.0231818181819</v>
          </cell>
          <cell r="O786">
            <v>104.80681818181819</v>
          </cell>
          <cell r="P786">
            <v>96.590909090909093</v>
          </cell>
        </row>
        <row r="787">
          <cell r="K787">
            <v>0</v>
          </cell>
          <cell r="O787">
            <v>0</v>
          </cell>
        </row>
        <row r="788">
          <cell r="K788">
            <v>0</v>
          </cell>
          <cell r="O788">
            <v>0</v>
          </cell>
          <cell r="P788">
            <v>96.590909090909093</v>
          </cell>
        </row>
        <row r="789">
          <cell r="K789">
            <v>0</v>
          </cell>
          <cell r="O789">
            <v>0</v>
          </cell>
        </row>
        <row r="790">
          <cell r="K790">
            <v>0</v>
          </cell>
          <cell r="O790">
            <v>0</v>
          </cell>
          <cell r="P790">
            <v>96.590909090909093</v>
          </cell>
        </row>
        <row r="791">
          <cell r="K791">
            <v>0</v>
          </cell>
          <cell r="O791">
            <v>0</v>
          </cell>
        </row>
        <row r="792">
          <cell r="K792">
            <v>0</v>
          </cell>
          <cell r="O792">
            <v>0</v>
          </cell>
          <cell r="P792">
            <v>96.590909090909093</v>
          </cell>
        </row>
        <row r="793">
          <cell r="K793">
            <v>0</v>
          </cell>
          <cell r="O793">
            <v>0</v>
          </cell>
        </row>
        <row r="794">
          <cell r="K794">
            <v>0</v>
          </cell>
          <cell r="O794">
            <v>0</v>
          </cell>
          <cell r="P794">
            <v>96.590909090909093</v>
          </cell>
        </row>
        <row r="795">
          <cell r="K795">
            <v>0</v>
          </cell>
          <cell r="O795">
            <v>0</v>
          </cell>
        </row>
        <row r="796">
          <cell r="K796">
            <v>0</v>
          </cell>
          <cell r="O796">
            <v>0</v>
          </cell>
          <cell r="P796">
            <v>96.590909090909093</v>
          </cell>
        </row>
        <row r="797">
          <cell r="K797">
            <v>0</v>
          </cell>
          <cell r="O797">
            <v>0</v>
          </cell>
        </row>
        <row r="798">
          <cell r="K798">
            <v>0</v>
          </cell>
          <cell r="O798">
            <v>0</v>
          </cell>
          <cell r="P798">
            <v>96.590909090909093</v>
          </cell>
        </row>
        <row r="799">
          <cell r="K799">
            <v>0</v>
          </cell>
          <cell r="O799">
            <v>0</v>
          </cell>
        </row>
        <row r="800">
          <cell r="K800">
            <v>382.93181818181819</v>
          </cell>
          <cell r="O800">
            <v>233.26136363636365</v>
          </cell>
          <cell r="P800">
            <v>96.590909090909093</v>
          </cell>
        </row>
        <row r="801">
          <cell r="K801">
            <v>0</v>
          </cell>
          <cell r="O801">
            <v>0</v>
          </cell>
        </row>
        <row r="802">
          <cell r="K802">
            <v>1494.4777272727272</v>
          </cell>
          <cell r="O802">
            <v>581.96590909090912</v>
          </cell>
          <cell r="P802">
            <v>96.590909090909093</v>
          </cell>
        </row>
        <row r="803">
          <cell r="K803">
            <v>1070.0899999999999</v>
          </cell>
          <cell r="L803">
            <v>55.37</v>
          </cell>
          <cell r="O803">
            <v>0</v>
          </cell>
        </row>
        <row r="804">
          <cell r="K804">
            <v>1618.3940909090909</v>
          </cell>
          <cell r="O804">
            <v>621.73863636363637</v>
          </cell>
          <cell r="P804">
            <v>96.590909090909093</v>
          </cell>
        </row>
        <row r="805">
          <cell r="K805">
            <v>1546.81</v>
          </cell>
          <cell r="L805">
            <v>80.05</v>
          </cell>
          <cell r="O805">
            <v>0</v>
          </cell>
        </row>
        <row r="806">
          <cell r="K806">
            <v>1111.1477272727273</v>
          </cell>
          <cell r="O806">
            <v>581.96590909090912</v>
          </cell>
          <cell r="P806">
            <v>96.590909090909093</v>
          </cell>
        </row>
        <row r="807">
          <cell r="K807">
            <v>0</v>
          </cell>
          <cell r="O807">
            <v>0</v>
          </cell>
        </row>
        <row r="808">
          <cell r="K808">
            <v>219.06818181818181</v>
          </cell>
          <cell r="O808">
            <v>273.03409090909093</v>
          </cell>
          <cell r="P808">
            <v>96.590909090909093</v>
          </cell>
        </row>
        <row r="809">
          <cell r="K809">
            <v>0</v>
          </cell>
          <cell r="O809">
            <v>0</v>
          </cell>
        </row>
        <row r="810">
          <cell r="K810">
            <v>1305.7272727272727</v>
          </cell>
          <cell r="O810">
            <v>904.31818181818176</v>
          </cell>
          <cell r="P810">
            <v>96.590909090909093</v>
          </cell>
        </row>
        <row r="811">
          <cell r="K811">
            <v>0</v>
          </cell>
          <cell r="O811">
            <v>0</v>
          </cell>
        </row>
        <row r="812">
          <cell r="K812">
            <v>972.47318181818173</v>
          </cell>
          <cell r="O812">
            <v>104.80681818181819</v>
          </cell>
          <cell r="P812">
            <v>96.590909090909093</v>
          </cell>
        </row>
        <row r="813">
          <cell r="K813">
            <v>0</v>
          </cell>
          <cell r="O813">
            <v>0</v>
          </cell>
        </row>
        <row r="814">
          <cell r="K814">
            <v>8431.454545454546</v>
          </cell>
          <cell r="O814">
            <v>7982.5</v>
          </cell>
          <cell r="P814">
            <v>96.590909090909093</v>
          </cell>
        </row>
        <row r="815">
          <cell r="K815">
            <v>0</v>
          </cell>
          <cell r="O815">
            <v>0</v>
          </cell>
        </row>
        <row r="816">
          <cell r="K816">
            <v>4215.727272727273</v>
          </cell>
          <cell r="O816">
            <v>3991.25</v>
          </cell>
          <cell r="P816">
            <v>96.590909090909093</v>
          </cell>
        </row>
        <row r="817">
          <cell r="K817">
            <v>0</v>
          </cell>
          <cell r="O817">
            <v>0</v>
          </cell>
        </row>
        <row r="818">
          <cell r="K818">
            <v>4215.727272727273</v>
          </cell>
          <cell r="O818">
            <v>3991.25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0</v>
          </cell>
          <cell r="O822">
            <v>0</v>
          </cell>
          <cell r="P822">
            <v>96.590909090909093</v>
          </cell>
        </row>
        <row r="823">
          <cell r="K823">
            <v>0</v>
          </cell>
          <cell r="O823">
            <v>0</v>
          </cell>
        </row>
        <row r="824">
          <cell r="K824">
            <v>0</v>
          </cell>
          <cell r="O824">
            <v>0</v>
          </cell>
          <cell r="P824">
            <v>96.590909090909093</v>
          </cell>
        </row>
        <row r="825">
          <cell r="K825">
            <v>2644218.08</v>
          </cell>
          <cell r="L825">
            <v>148076.21</v>
          </cell>
          <cell r="M825">
            <v>15636.65</v>
          </cell>
          <cell r="N825">
            <v>157244.14000000001</v>
          </cell>
          <cell r="O825">
            <v>0</v>
          </cell>
        </row>
        <row r="826">
          <cell r="K826">
            <v>2714.5909090909095</v>
          </cell>
          <cell r="O826">
            <v>1982.9431818181818</v>
          </cell>
          <cell r="P826">
            <v>96.590909090909093</v>
          </cell>
        </row>
        <row r="827">
          <cell r="K827">
            <v>0</v>
          </cell>
          <cell r="O827">
            <v>0</v>
          </cell>
        </row>
        <row r="828">
          <cell r="K828">
            <v>14233.022727272726</v>
          </cell>
          <cell r="O828">
            <v>3036.25</v>
          </cell>
          <cell r="P828">
            <v>96.590909090909093</v>
          </cell>
        </row>
        <row r="829">
          <cell r="K829">
            <v>0</v>
          </cell>
          <cell r="O829">
            <v>0</v>
          </cell>
        </row>
        <row r="830">
          <cell r="K830">
            <v>0</v>
          </cell>
          <cell r="O830">
            <v>0</v>
          </cell>
          <cell r="P830">
            <v>96.590909090909093</v>
          </cell>
        </row>
        <row r="831">
          <cell r="K831">
            <v>0</v>
          </cell>
          <cell r="O831">
            <v>0</v>
          </cell>
        </row>
        <row r="832">
          <cell r="K832">
            <v>0</v>
          </cell>
          <cell r="O832">
            <v>0</v>
          </cell>
          <cell r="P832">
            <v>96.590909090909093</v>
          </cell>
        </row>
        <row r="833">
          <cell r="K833">
            <v>0</v>
          </cell>
          <cell r="O833">
            <v>0</v>
          </cell>
        </row>
        <row r="834">
          <cell r="K834">
            <v>0</v>
          </cell>
          <cell r="O834">
            <v>0</v>
          </cell>
          <cell r="P834">
            <v>96.590909090909093</v>
          </cell>
        </row>
        <row r="835">
          <cell r="K835">
            <v>0</v>
          </cell>
          <cell r="O835">
            <v>0</v>
          </cell>
        </row>
        <row r="836">
          <cell r="K836">
            <v>0</v>
          </cell>
          <cell r="O836">
            <v>0</v>
          </cell>
          <cell r="P836">
            <v>96.590909090909093</v>
          </cell>
        </row>
        <row r="837">
          <cell r="K837">
            <v>0</v>
          </cell>
          <cell r="O837">
            <v>0</v>
          </cell>
        </row>
        <row r="838">
          <cell r="K838">
            <v>13214.43181818182</v>
          </cell>
          <cell r="O838">
            <v>0</v>
          </cell>
          <cell r="P838">
            <v>96.590909090909093</v>
          </cell>
        </row>
        <row r="839">
          <cell r="K839">
            <v>0</v>
          </cell>
          <cell r="O839">
            <v>0</v>
          </cell>
        </row>
        <row r="840">
          <cell r="K840">
            <v>0</v>
          </cell>
          <cell r="O840">
            <v>0</v>
          </cell>
          <cell r="P840">
            <v>96.590909090909093</v>
          </cell>
        </row>
        <row r="841">
          <cell r="K841">
            <v>0</v>
          </cell>
          <cell r="O841">
            <v>0</v>
          </cell>
        </row>
        <row r="842">
          <cell r="K842">
            <v>3277.0622727272726</v>
          </cell>
          <cell r="O842">
            <v>905.61363636363637</v>
          </cell>
          <cell r="P842">
            <v>96.590909090909093</v>
          </cell>
        </row>
        <row r="875">
          <cell r="J875">
            <v>70985</v>
          </cell>
        </row>
      </sheetData>
      <sheetData sheetId="8"/>
      <sheetData sheetId="9"/>
      <sheetData sheetId="10" refreshError="1"/>
      <sheetData sheetId="11" refreshError="1"/>
      <sheetData sheetId="12" refreshError="1"/>
      <sheetData sheetId="13"/>
      <sheetData sheetId="14"/>
      <sheetData sheetId="15"/>
      <sheetData sheetId="16"/>
      <sheetData sheetId="17"/>
      <sheetData sheetId="18"/>
      <sheetData sheetId="1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m"/>
      <sheetName val="Qe"/>
      <sheetName val="Qc"/>
      <sheetName val="Qs"/>
    </sheetNames>
    <sheetDataSet>
      <sheetData sheetId="0"/>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T"/>
      <sheetName val="P&amp;G"/>
      <sheetName val="P&amp;G ASA"/>
      <sheetName val="Prices"/>
      <sheetName val="Unit 6"/>
      <sheetName val="Unit 6 ECS(EUR)"/>
      <sheetName val="Unit 6 UK(GBP)"/>
      <sheetName val="Unit 6 ASA"/>
    </sheetNames>
    <sheetDataSet>
      <sheetData sheetId="0" refreshError="1">
        <row r="1">
          <cell r="B1">
            <v>12.105</v>
          </cell>
        </row>
        <row r="2">
          <cell r="B2">
            <v>8.3000000000000007</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ummary"/>
      <sheetName val="Activities"/>
      <sheetName val="Currency &amp; Price Adj cashflow"/>
      <sheetName val="Rates &amp; Prices"/>
    </sheetNames>
    <sheetDataSet>
      <sheetData sheetId="0" refreshError="1"/>
      <sheetData sheetId="1"/>
      <sheetData sheetId="2" refreshError="1"/>
      <sheetData sheetId="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UMMARY"/>
      <sheetName val="SHEQ"/>
      <sheetName val="BOQ"/>
    </sheetNames>
    <sheetDataSet>
      <sheetData sheetId="0"/>
      <sheetData sheetId="1">
        <row r="217">
          <cell r="F217">
            <v>0</v>
          </cell>
        </row>
      </sheetData>
      <sheetData sheetId="2">
        <row r="21">
          <cell r="F21">
            <v>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5AE06-EEC7-416D-A5DD-2943E14CE879}">
  <dimension ref="A1:M31"/>
  <sheetViews>
    <sheetView showGridLines="0" tabSelected="1" view="pageBreakPreview" zoomScale="80" zoomScaleNormal="100" zoomScaleSheetLayoutView="80" workbookViewId="0">
      <selection activeCell="I15" sqref="I15"/>
    </sheetView>
  </sheetViews>
  <sheetFormatPr defaultColWidth="11" defaultRowHeight="12.5" x14ac:dyDescent="0.25"/>
  <cols>
    <col min="1" max="1" width="3.6328125" style="64" customWidth="1"/>
    <col min="2" max="2" width="11.36328125" style="64" customWidth="1"/>
    <col min="3" max="3" width="13.453125" style="64" customWidth="1"/>
    <col min="4" max="4" width="43.6328125" style="64" customWidth="1"/>
    <col min="5" max="5" width="57" style="64" customWidth="1"/>
    <col min="6" max="6" width="6.54296875" style="87" customWidth="1"/>
    <col min="7" max="7" width="17.6328125" style="64" customWidth="1"/>
    <col min="8" max="8" width="25.6328125" style="64" customWidth="1"/>
    <col min="9" max="9" width="19" style="64" customWidth="1"/>
    <col min="10" max="10" width="1.90625" style="64" customWidth="1"/>
    <col min="11" max="11" width="14.453125" style="64" customWidth="1"/>
    <col min="12" max="12" width="1.90625" style="64" customWidth="1"/>
    <col min="13" max="13" width="16.6328125" style="64" customWidth="1"/>
    <col min="14" max="14" width="1.90625" style="64" customWidth="1"/>
    <col min="15" max="15" width="15.54296875" style="64" customWidth="1"/>
    <col min="16" max="16" width="1.90625" style="64" customWidth="1"/>
    <col min="17" max="17" width="6.453125" style="64" customWidth="1"/>
    <col min="18" max="18" width="1.90625" style="64" customWidth="1"/>
    <col min="19" max="19" width="14.453125" style="64" customWidth="1"/>
    <col min="20" max="20" width="1.90625" style="64" customWidth="1"/>
    <col min="21" max="21" width="15.54296875" style="64" customWidth="1"/>
    <col min="22" max="22" width="1.90625" style="64" customWidth="1"/>
    <col min="23" max="23" width="14.453125" style="64" customWidth="1"/>
    <col min="24" max="24" width="1.90625" style="64" customWidth="1"/>
    <col min="25" max="25" width="15.54296875" style="64" customWidth="1"/>
    <col min="26" max="26" width="1.90625" style="64" customWidth="1"/>
    <col min="27" max="27" width="11" style="64"/>
    <col min="28" max="28" width="1.90625" style="64" customWidth="1"/>
    <col min="29" max="29" width="6.453125" style="64" customWidth="1"/>
    <col min="30" max="30" width="1.90625" style="64" customWidth="1"/>
    <col min="31" max="31" width="54.453125" style="64" customWidth="1"/>
    <col min="32" max="32" width="1.90625" style="64" customWidth="1"/>
    <col min="33" max="33" width="6.453125" style="64" customWidth="1"/>
    <col min="34" max="34" width="1.90625" style="64" customWidth="1"/>
    <col min="35" max="35" width="9.90625" style="64" customWidth="1"/>
    <col min="36" max="36" width="1.90625" style="64" customWidth="1"/>
    <col min="37" max="37" width="9.90625" style="64" customWidth="1"/>
    <col min="38" max="38" width="1.90625" style="64" customWidth="1"/>
    <col min="39" max="39" width="11" style="64"/>
    <col min="40" max="40" width="1.90625" style="64" customWidth="1"/>
    <col min="41" max="41" width="9.90625" style="64" customWidth="1"/>
    <col min="42" max="42" width="1.90625" style="64" customWidth="1"/>
    <col min="43" max="43" width="9.90625" style="64" customWidth="1"/>
    <col min="44" max="44" width="1.90625" style="64" customWidth="1"/>
    <col min="45" max="45" width="11" style="64"/>
    <col min="46" max="46" width="1.90625" style="64" customWidth="1"/>
    <col min="47" max="47" width="6.453125" style="64" customWidth="1"/>
    <col min="48" max="48" width="1.90625" style="64" customWidth="1"/>
    <col min="49" max="49" width="9.90625" style="64" customWidth="1"/>
    <col min="50" max="50" width="1.90625" style="64" customWidth="1"/>
    <col min="51" max="51" width="11" style="64"/>
    <col min="52" max="52" width="1.90625" style="64" customWidth="1"/>
    <col min="53" max="53" width="9.90625" style="64" customWidth="1"/>
    <col min="54" max="54" width="1.90625" style="64" customWidth="1"/>
    <col min="55" max="55" width="9.90625" style="64" customWidth="1"/>
    <col min="56" max="56" width="1.90625" style="64" customWidth="1"/>
    <col min="57" max="57" width="11" style="64"/>
    <col min="58" max="58" width="1.90625" style="64" customWidth="1"/>
    <col min="59" max="59" width="11" style="64"/>
    <col min="60" max="60" width="1.90625" style="64" customWidth="1"/>
    <col min="61" max="61" width="6.453125" style="64" customWidth="1"/>
    <col min="62" max="62" width="1.90625" style="64" customWidth="1"/>
    <col min="63" max="63" width="80.6328125" style="64" customWidth="1"/>
    <col min="64" max="64" width="1.90625" style="64" customWidth="1"/>
    <col min="65" max="65" width="13.36328125" style="64" customWidth="1"/>
    <col min="66" max="66" width="1.90625" style="64" customWidth="1"/>
    <col min="67" max="67" width="16.6328125" style="64" customWidth="1"/>
    <col min="68" max="68" width="1.90625" style="64" customWidth="1"/>
    <col min="69" max="69" width="16.6328125" style="64" customWidth="1"/>
    <col min="70" max="70" width="1.90625" style="64" customWidth="1"/>
    <col min="71" max="71" width="16.6328125" style="64" customWidth="1"/>
    <col min="72" max="72" width="1.90625" style="64" customWidth="1"/>
    <col min="73" max="73" width="16.6328125" style="64" customWidth="1"/>
    <col min="74" max="74" width="1.90625" style="64" customWidth="1"/>
    <col min="75" max="75" width="16.6328125" style="64" customWidth="1"/>
    <col min="76" max="76" width="1.90625" style="64" customWidth="1"/>
    <col min="77" max="77" width="16.6328125" style="64" customWidth="1"/>
    <col min="78" max="78" width="1.90625" style="64" customWidth="1"/>
    <col min="79" max="79" width="11" style="64"/>
    <col min="80" max="80" width="1.90625" style="64" customWidth="1"/>
    <col min="81" max="81" width="7.54296875" style="64" customWidth="1"/>
    <col min="82" max="82" width="1.90625" style="64" customWidth="1"/>
    <col min="83" max="83" width="97.90625" style="64" customWidth="1"/>
    <col min="84" max="84" width="1.90625" style="64" customWidth="1"/>
    <col min="85" max="85" width="11" style="64"/>
    <col min="86" max="86" width="1.90625" style="64" customWidth="1"/>
    <col min="87" max="87" width="16.6328125" style="64" customWidth="1"/>
    <col min="88" max="88" width="1.90625" style="64" customWidth="1"/>
    <col min="89" max="89" width="14.453125" style="64" customWidth="1"/>
    <col min="90" max="90" width="1.90625" style="64" customWidth="1"/>
    <col min="91" max="91" width="14.453125" style="64" customWidth="1"/>
    <col min="92" max="92" width="1.90625" style="64" customWidth="1"/>
    <col min="93" max="93" width="14.453125" style="64" customWidth="1"/>
    <col min="94" max="95" width="1.90625" style="64" customWidth="1"/>
    <col min="96" max="96" width="12.08984375" style="64" customWidth="1"/>
    <col min="97" max="97" width="1.90625" style="64" customWidth="1"/>
    <col min="98" max="98" width="64.6328125" style="64" customWidth="1"/>
    <col min="99" max="99" width="1.90625" style="64" customWidth="1"/>
    <col min="100" max="100" width="21.36328125" style="64" customWidth="1"/>
    <col min="101" max="101" width="1.90625" style="64" customWidth="1"/>
    <col min="102" max="102" width="21.36328125" style="64" customWidth="1"/>
    <col min="103" max="103" width="1.90625" style="64" customWidth="1"/>
    <col min="104" max="104" width="21.36328125" style="64" customWidth="1"/>
    <col min="105" max="105" width="1.90625" style="64" customWidth="1"/>
    <col min="106" max="106" width="21.36328125" style="64" customWidth="1"/>
    <col min="107" max="107" width="1.90625" style="64" customWidth="1"/>
    <col min="108" max="108" width="21.36328125" style="64" customWidth="1"/>
    <col min="109" max="109" width="1.90625" style="64" customWidth="1"/>
    <col min="110" max="110" width="11" style="64"/>
    <col min="111" max="111" width="1.90625" style="64" customWidth="1"/>
    <col min="112" max="112" width="11" style="64"/>
    <col min="113" max="113" width="1.90625" style="64" customWidth="1"/>
    <col min="114" max="114" width="65.90625" style="64" customWidth="1"/>
    <col min="115" max="115" width="1.90625" style="64" customWidth="1"/>
    <col min="116" max="116" width="14.453125" style="64" customWidth="1"/>
    <col min="117" max="117" width="1.90625" style="64" customWidth="1"/>
    <col min="118" max="118" width="14.453125" style="64" customWidth="1"/>
    <col min="119" max="119" width="1.90625" style="64" customWidth="1"/>
    <col min="120" max="120" width="14.453125" style="64" customWidth="1"/>
    <col min="121" max="121" width="1.90625" style="64" customWidth="1"/>
    <col min="122" max="122" width="14.453125" style="64" customWidth="1"/>
    <col min="123" max="123" width="1.90625" style="64" customWidth="1"/>
    <col min="124" max="125" width="11" style="64"/>
    <col min="126" max="126" width="1.90625" style="64" customWidth="1"/>
    <col min="127" max="127" width="11" style="64"/>
    <col min="128" max="128" width="1.90625" style="64" customWidth="1"/>
    <col min="129" max="129" width="65.90625" style="64" customWidth="1"/>
    <col min="130" max="130" width="1.90625" style="64" customWidth="1"/>
    <col min="131" max="131" width="19" style="64" customWidth="1"/>
    <col min="132" max="132" width="1.90625" style="64" customWidth="1"/>
    <col min="133" max="133" width="19" style="64" customWidth="1"/>
    <col min="134" max="134" width="1.90625" style="64" customWidth="1"/>
    <col min="135" max="135" width="19" style="64" customWidth="1"/>
    <col min="136" max="136" width="1.90625" style="64" customWidth="1"/>
    <col min="137" max="137" width="19" style="64" customWidth="1"/>
    <col min="138" max="138" width="1.90625" style="64" customWidth="1"/>
    <col min="139" max="139" width="11" style="64"/>
    <col min="140" max="140" width="1.90625" style="64" customWidth="1"/>
    <col min="141" max="141" width="7.54296875" style="64" customWidth="1"/>
    <col min="142" max="142" width="1.90625" style="64" customWidth="1"/>
    <col min="143" max="143" width="46.453125" style="64" customWidth="1"/>
    <col min="144" max="144" width="1.90625" style="64" customWidth="1"/>
    <col min="145" max="145" width="16.6328125" style="64" customWidth="1"/>
    <col min="146" max="146" width="1.90625" style="64" customWidth="1"/>
    <col min="147" max="147" width="16.6328125" style="64" customWidth="1"/>
    <col min="148" max="148" width="1.90625" style="64" customWidth="1"/>
    <col min="149" max="149" width="16.6328125" style="64" customWidth="1"/>
    <col min="150" max="150" width="1.90625" style="64" customWidth="1"/>
    <col min="151" max="151" width="9.90625" style="64" customWidth="1"/>
    <col min="152" max="152" width="1.90625" style="64" customWidth="1"/>
    <col min="153" max="153" width="16.6328125" style="64" customWidth="1"/>
    <col min="154" max="154" width="1.90625" style="64" customWidth="1"/>
    <col min="155" max="155" width="16.6328125" style="64" customWidth="1"/>
    <col min="156" max="156" width="1.90625" style="64" customWidth="1"/>
    <col min="157" max="157" width="16.6328125" style="64" customWidth="1"/>
    <col min="158" max="158" width="1.90625" style="64" customWidth="1"/>
    <col min="159" max="16384" width="11" style="64"/>
  </cols>
  <sheetData>
    <row r="1" spans="2:13" ht="14" x14ac:dyDescent="0.3">
      <c r="B1" s="59" t="s">
        <v>158</v>
      </c>
      <c r="C1" s="60"/>
      <c r="D1" s="61" t="s">
        <v>159</v>
      </c>
      <c r="E1" s="61"/>
      <c r="F1" s="62"/>
      <c r="G1" s="63"/>
    </row>
    <row r="2" spans="2:13" ht="34.25" customHeight="1" x14ac:dyDescent="0.3">
      <c r="B2" s="65" t="s">
        <v>160</v>
      </c>
      <c r="C2" s="66"/>
      <c r="D2" s="137" t="s">
        <v>172</v>
      </c>
      <c r="E2" s="137"/>
      <c r="F2" s="137"/>
      <c r="G2" s="138"/>
    </row>
    <row r="3" spans="2:13" ht="14" x14ac:dyDescent="0.3">
      <c r="B3" s="65" t="s">
        <v>161</v>
      </c>
      <c r="C3" s="66"/>
      <c r="D3" s="61" t="s">
        <v>162</v>
      </c>
      <c r="E3" s="61"/>
      <c r="F3" s="62"/>
      <c r="G3" s="63"/>
    </row>
    <row r="4" spans="2:13" ht="14" x14ac:dyDescent="0.3">
      <c r="B4" s="65"/>
      <c r="C4" s="66"/>
      <c r="D4" s="67"/>
      <c r="E4" s="61"/>
      <c r="F4" s="62"/>
      <c r="G4" s="63"/>
    </row>
    <row r="5" spans="2:13" ht="14" x14ac:dyDescent="0.3">
      <c r="B5" s="65" t="s">
        <v>163</v>
      </c>
      <c r="C5" s="61"/>
      <c r="D5" s="67" t="s">
        <v>164</v>
      </c>
      <c r="E5" s="61"/>
      <c r="F5" s="62"/>
      <c r="G5" s="63"/>
      <c r="I5" s="68"/>
    </row>
    <row r="6" spans="2:13" ht="14" x14ac:dyDescent="0.3">
      <c r="B6" s="65"/>
      <c r="C6" s="61"/>
      <c r="D6" s="67"/>
      <c r="E6" s="61"/>
      <c r="F6" s="62"/>
      <c r="G6" s="63"/>
    </row>
    <row r="7" spans="2:13" ht="14" x14ac:dyDescent="0.3">
      <c r="B7" s="59" t="s">
        <v>165</v>
      </c>
      <c r="C7" s="60"/>
      <c r="D7" s="69"/>
      <c r="E7" s="69"/>
      <c r="F7" s="70"/>
      <c r="G7" s="71"/>
    </row>
    <row r="8" spans="2:13" ht="14" x14ac:dyDescent="0.3">
      <c r="B8" s="59"/>
      <c r="C8" s="60"/>
      <c r="D8" s="69"/>
      <c r="E8" s="69"/>
      <c r="F8" s="70"/>
      <c r="G8" s="71"/>
      <c r="I8" s="72"/>
      <c r="M8" s="73"/>
    </row>
    <row r="9" spans="2:13" ht="14.5" thickBot="1" x14ac:dyDescent="0.35">
      <c r="B9" s="74" t="s">
        <v>166</v>
      </c>
      <c r="C9" s="75"/>
      <c r="D9" s="66"/>
      <c r="E9" s="69"/>
      <c r="F9" s="70"/>
      <c r="G9" s="76"/>
      <c r="K9" s="77"/>
    </row>
    <row r="10" spans="2:13" ht="14.5" thickBot="1" x14ac:dyDescent="0.35">
      <c r="B10" s="78"/>
      <c r="C10" s="79"/>
      <c r="D10" s="79"/>
      <c r="E10" s="79"/>
      <c r="F10" s="80"/>
      <c r="G10" s="81"/>
      <c r="I10" s="82"/>
    </row>
    <row r="11" spans="2:13" ht="14" x14ac:dyDescent="0.25">
      <c r="B11" s="139" t="s">
        <v>167</v>
      </c>
      <c r="C11" s="83"/>
      <c r="D11" s="142" t="s">
        <v>33</v>
      </c>
      <c r="E11" s="143"/>
      <c r="F11" s="148" t="s">
        <v>168</v>
      </c>
      <c r="G11" s="149"/>
    </row>
    <row r="12" spans="2:13" ht="14" x14ac:dyDescent="0.25">
      <c r="B12" s="140"/>
      <c r="C12" s="84"/>
      <c r="D12" s="144"/>
      <c r="E12" s="145"/>
      <c r="F12" s="150"/>
      <c r="G12" s="151"/>
    </row>
    <row r="13" spans="2:13" ht="14.5" thickBot="1" x14ac:dyDescent="0.35">
      <c r="B13" s="141"/>
      <c r="C13" s="85"/>
      <c r="D13" s="146"/>
      <c r="E13" s="147"/>
      <c r="F13" s="152"/>
      <c r="G13" s="153"/>
      <c r="I13" s="86"/>
      <c r="M13" s="87"/>
    </row>
    <row r="14" spans="2:13" ht="13" x14ac:dyDescent="0.25">
      <c r="B14" s="88"/>
      <c r="C14" s="89"/>
      <c r="D14" s="89"/>
      <c r="E14" s="90"/>
      <c r="F14" s="91"/>
      <c r="G14" s="92"/>
      <c r="M14" s="87"/>
    </row>
    <row r="15" spans="2:13" ht="14" x14ac:dyDescent="0.3">
      <c r="B15" s="93">
        <f>IF(C15&lt;&gt;"",1,"")</f>
        <v>1</v>
      </c>
      <c r="C15" s="94" t="s">
        <v>169</v>
      </c>
      <c r="D15" s="95"/>
      <c r="E15" s="96"/>
      <c r="F15" s="97" t="s">
        <v>170</v>
      </c>
      <c r="G15" s="98">
        <f>[7]SHEQ!F217</f>
        <v>0</v>
      </c>
      <c r="I15" s="99"/>
      <c r="K15" s="100"/>
      <c r="M15" s="101"/>
    </row>
    <row r="16" spans="2:13" ht="14" x14ac:dyDescent="0.3">
      <c r="B16" s="102"/>
      <c r="C16" s="103"/>
      <c r="D16" s="104"/>
      <c r="E16" s="105"/>
      <c r="F16" s="106"/>
      <c r="G16" s="107"/>
      <c r="I16" s="99"/>
      <c r="K16" s="100"/>
      <c r="M16" s="101"/>
    </row>
    <row r="17" spans="1:13" ht="14" x14ac:dyDescent="0.3">
      <c r="B17" s="93">
        <v>2</v>
      </c>
      <c r="C17" s="108" t="s">
        <v>38</v>
      </c>
      <c r="D17" s="109"/>
      <c r="E17" s="110"/>
      <c r="F17" s="111" t="str">
        <f>IF(B17&lt;&gt;"","R","")</f>
        <v>R</v>
      </c>
      <c r="G17" s="98">
        <f>[7]BOQ!F21</f>
        <v>0</v>
      </c>
      <c r="I17" s="99"/>
      <c r="K17" s="100"/>
      <c r="M17" s="101"/>
    </row>
    <row r="18" spans="1:13" ht="14" x14ac:dyDescent="0.3">
      <c r="B18" s="112"/>
      <c r="C18" s="113"/>
      <c r="D18" s="104"/>
      <c r="E18" s="105"/>
      <c r="F18" s="106"/>
      <c r="G18" s="114"/>
      <c r="I18" s="99"/>
      <c r="K18" s="100"/>
      <c r="M18" s="101"/>
    </row>
    <row r="19" spans="1:13" ht="14" x14ac:dyDescent="0.3">
      <c r="B19" s="115"/>
      <c r="C19" s="116"/>
      <c r="D19" s="104"/>
      <c r="E19" s="105"/>
      <c r="F19" s="117"/>
      <c r="G19" s="118"/>
    </row>
    <row r="20" spans="1:13" ht="14.5" thickBot="1" x14ac:dyDescent="0.35">
      <c r="B20" s="115"/>
      <c r="C20" s="116"/>
      <c r="D20" s="104"/>
      <c r="E20" s="105"/>
      <c r="F20" s="117"/>
      <c r="G20" s="118"/>
    </row>
    <row r="21" spans="1:13" ht="14.5" thickBot="1" x14ac:dyDescent="0.35">
      <c r="A21" s="119"/>
      <c r="B21" s="120"/>
      <c r="C21" s="121"/>
      <c r="D21" s="122"/>
      <c r="E21" s="123" t="s">
        <v>171</v>
      </c>
      <c r="F21" s="124" t="s">
        <v>170</v>
      </c>
      <c r="G21" s="125">
        <f>SUBTOTAL(9,G14:G20)</f>
        <v>0</v>
      </c>
      <c r="I21" s="126"/>
    </row>
    <row r="22" spans="1:13" ht="14" x14ac:dyDescent="0.3">
      <c r="B22" s="127"/>
      <c r="C22" s="104"/>
      <c r="D22" s="104"/>
      <c r="E22" s="105"/>
      <c r="F22" s="117"/>
      <c r="G22" s="128"/>
    </row>
    <row r="23" spans="1:13" ht="14.5" thickBot="1" x14ac:dyDescent="0.35">
      <c r="B23" s="129"/>
      <c r="C23" s="130"/>
      <c r="D23" s="130"/>
      <c r="E23" s="131"/>
      <c r="F23" s="132"/>
      <c r="G23" s="133"/>
    </row>
    <row r="25" spans="1:13" ht="13" x14ac:dyDescent="0.3">
      <c r="G25" s="134"/>
    </row>
    <row r="26" spans="1:13" ht="13" x14ac:dyDescent="0.3">
      <c r="G26" s="134"/>
    </row>
    <row r="27" spans="1:13" ht="13" x14ac:dyDescent="0.3">
      <c r="E27" s="135"/>
      <c r="G27" s="136"/>
    </row>
    <row r="29" spans="1:13" x14ac:dyDescent="0.25">
      <c r="G29" s="82"/>
    </row>
    <row r="30" spans="1:13" x14ac:dyDescent="0.25">
      <c r="G30" s="77"/>
    </row>
    <row r="31" spans="1:13" x14ac:dyDescent="0.25">
      <c r="G31" s="82"/>
    </row>
  </sheetData>
  <mergeCells count="4">
    <mergeCell ref="D2:G2"/>
    <mergeCell ref="B11:B13"/>
    <mergeCell ref="D11:E13"/>
    <mergeCell ref="F11:G13"/>
  </mergeCells>
  <pageMargins left="0.7" right="0.7" top="0.75" bottom="0.75" header="0.3" footer="0.3"/>
  <pageSetup scale="5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5C1EF-1565-427A-9E5F-1059D6AD88EA}">
  <sheetPr>
    <pageSetUpPr fitToPage="1"/>
  </sheetPr>
  <dimension ref="A1:F227"/>
  <sheetViews>
    <sheetView view="pageBreakPreview" topLeftCell="A212" zoomScaleNormal="100" zoomScaleSheetLayoutView="100" workbookViewId="0">
      <selection activeCell="E157" sqref="E157"/>
    </sheetView>
  </sheetViews>
  <sheetFormatPr defaultColWidth="9.1796875" defaultRowHeight="12.5" x14ac:dyDescent="0.25"/>
  <cols>
    <col min="1" max="1" width="6.6328125" style="25" bestFit="1" customWidth="1"/>
    <col min="2" max="2" width="91.453125" style="53" customWidth="1"/>
    <col min="3" max="3" width="18.08984375" style="22" bestFit="1" customWidth="1"/>
    <col min="4" max="4" width="15.6328125" style="25" customWidth="1"/>
    <col min="5" max="5" width="13.6328125" style="25" customWidth="1"/>
    <col min="6" max="6" width="13.6328125" style="25" bestFit="1" customWidth="1"/>
    <col min="7" max="8" width="9.1796875" style="25"/>
    <col min="9" max="9" width="12.1796875" style="25" bestFit="1" customWidth="1"/>
    <col min="10" max="247" width="9.1796875" style="25"/>
    <col min="248" max="248" width="6.6328125" style="25" bestFit="1" customWidth="1"/>
    <col min="249" max="249" width="91.453125" style="25" customWidth="1"/>
    <col min="250" max="250" width="18.08984375" style="25" bestFit="1" customWidth="1"/>
    <col min="251" max="253" width="15.6328125" style="25" customWidth="1"/>
    <col min="254" max="254" width="9.1796875" style="25"/>
    <col min="255" max="255" width="12.81640625" style="25" bestFit="1" customWidth="1"/>
    <col min="256" max="257" width="12.81640625" style="25" customWidth="1"/>
    <col min="258" max="258" width="10.36328125" style="25" bestFit="1" customWidth="1"/>
    <col min="259" max="259" width="12.90625" style="25" bestFit="1" customWidth="1"/>
    <col min="260" max="260" width="10.453125" style="25" bestFit="1" customWidth="1"/>
    <col min="261" max="261" width="12.81640625" style="25" bestFit="1" customWidth="1"/>
    <col min="262" max="503" width="9.1796875" style="25"/>
    <col min="504" max="504" width="6.6328125" style="25" bestFit="1" customWidth="1"/>
    <col min="505" max="505" width="91.453125" style="25" customWidth="1"/>
    <col min="506" max="506" width="18.08984375" style="25" bestFit="1" customWidth="1"/>
    <col min="507" max="509" width="15.6328125" style="25" customWidth="1"/>
    <col min="510" max="510" width="9.1796875" style="25"/>
    <col min="511" max="511" width="12.81640625" style="25" bestFit="1" customWidth="1"/>
    <col min="512" max="513" width="12.81640625" style="25" customWidth="1"/>
    <col min="514" max="514" width="10.36328125" style="25" bestFit="1" customWidth="1"/>
    <col min="515" max="515" width="12.90625" style="25" bestFit="1" customWidth="1"/>
    <col min="516" max="516" width="10.453125" style="25" bestFit="1" customWidth="1"/>
    <col min="517" max="517" width="12.81640625" style="25" bestFit="1" customWidth="1"/>
    <col min="518" max="759" width="9.1796875" style="25"/>
    <col min="760" max="760" width="6.6328125" style="25" bestFit="1" customWidth="1"/>
    <col min="761" max="761" width="91.453125" style="25" customWidth="1"/>
    <col min="762" max="762" width="18.08984375" style="25" bestFit="1" customWidth="1"/>
    <col min="763" max="765" width="15.6328125" style="25" customWidth="1"/>
    <col min="766" max="766" width="9.1796875" style="25"/>
    <col min="767" max="767" width="12.81640625" style="25" bestFit="1" customWidth="1"/>
    <col min="768" max="769" width="12.81640625" style="25" customWidth="1"/>
    <col min="770" max="770" width="10.36328125" style="25" bestFit="1" customWidth="1"/>
    <col min="771" max="771" width="12.90625" style="25" bestFit="1" customWidth="1"/>
    <col min="772" max="772" width="10.453125" style="25" bestFit="1" customWidth="1"/>
    <col min="773" max="773" width="12.81640625" style="25" bestFit="1" customWidth="1"/>
    <col min="774" max="1015" width="9.1796875" style="25"/>
    <col min="1016" max="1016" width="6.6328125" style="25" bestFit="1" customWidth="1"/>
    <col min="1017" max="1017" width="91.453125" style="25" customWidth="1"/>
    <col min="1018" max="1018" width="18.08984375" style="25" bestFit="1" customWidth="1"/>
    <col min="1019" max="1021" width="15.6328125" style="25" customWidth="1"/>
    <col min="1022" max="1022" width="9.1796875" style="25"/>
    <col min="1023" max="1023" width="12.81640625" style="25" bestFit="1" customWidth="1"/>
    <col min="1024" max="1025" width="12.81640625" style="25" customWidth="1"/>
    <col min="1026" max="1026" width="10.36328125" style="25" bestFit="1" customWidth="1"/>
    <col min="1027" max="1027" width="12.90625" style="25" bestFit="1" customWidth="1"/>
    <col min="1028" max="1028" width="10.453125" style="25" bestFit="1" customWidth="1"/>
    <col min="1029" max="1029" width="12.81640625" style="25" bestFit="1" customWidth="1"/>
    <col min="1030" max="1271" width="9.1796875" style="25"/>
    <col min="1272" max="1272" width="6.6328125" style="25" bestFit="1" customWidth="1"/>
    <col min="1273" max="1273" width="91.453125" style="25" customWidth="1"/>
    <col min="1274" max="1274" width="18.08984375" style="25" bestFit="1" customWidth="1"/>
    <col min="1275" max="1277" width="15.6328125" style="25" customWidth="1"/>
    <col min="1278" max="1278" width="9.1796875" style="25"/>
    <col min="1279" max="1279" width="12.81640625" style="25" bestFit="1" customWidth="1"/>
    <col min="1280" max="1281" width="12.81640625" style="25" customWidth="1"/>
    <col min="1282" max="1282" width="10.36328125" style="25" bestFit="1" customWidth="1"/>
    <col min="1283" max="1283" width="12.90625" style="25" bestFit="1" customWidth="1"/>
    <col min="1284" max="1284" width="10.453125" style="25" bestFit="1" customWidth="1"/>
    <col min="1285" max="1285" width="12.81640625" style="25" bestFit="1" customWidth="1"/>
    <col min="1286" max="1527" width="9.1796875" style="25"/>
    <col min="1528" max="1528" width="6.6328125" style="25" bestFit="1" customWidth="1"/>
    <col min="1529" max="1529" width="91.453125" style="25" customWidth="1"/>
    <col min="1530" max="1530" width="18.08984375" style="25" bestFit="1" customWidth="1"/>
    <col min="1531" max="1533" width="15.6328125" style="25" customWidth="1"/>
    <col min="1534" max="1534" width="9.1796875" style="25"/>
    <col min="1535" max="1535" width="12.81640625" style="25" bestFit="1" customWidth="1"/>
    <col min="1536" max="1537" width="12.81640625" style="25" customWidth="1"/>
    <col min="1538" max="1538" width="10.36328125" style="25" bestFit="1" customWidth="1"/>
    <col min="1539" max="1539" width="12.90625" style="25" bestFit="1" customWidth="1"/>
    <col min="1540" max="1540" width="10.453125" style="25" bestFit="1" customWidth="1"/>
    <col min="1541" max="1541" width="12.81640625" style="25" bestFit="1" customWidth="1"/>
    <col min="1542" max="1783" width="9.1796875" style="25"/>
    <col min="1784" max="1784" width="6.6328125" style="25" bestFit="1" customWidth="1"/>
    <col min="1785" max="1785" width="91.453125" style="25" customWidth="1"/>
    <col min="1786" max="1786" width="18.08984375" style="25" bestFit="1" customWidth="1"/>
    <col min="1787" max="1789" width="15.6328125" style="25" customWidth="1"/>
    <col min="1790" max="1790" width="9.1796875" style="25"/>
    <col min="1791" max="1791" width="12.81640625" style="25" bestFit="1" customWidth="1"/>
    <col min="1792" max="1793" width="12.81640625" style="25" customWidth="1"/>
    <col min="1794" max="1794" width="10.36328125" style="25" bestFit="1" customWidth="1"/>
    <col min="1795" max="1795" width="12.90625" style="25" bestFit="1" customWidth="1"/>
    <col min="1796" max="1796" width="10.453125" style="25" bestFit="1" customWidth="1"/>
    <col min="1797" max="1797" width="12.81640625" style="25" bestFit="1" customWidth="1"/>
    <col min="1798" max="2039" width="9.1796875" style="25"/>
    <col min="2040" max="2040" width="6.6328125" style="25" bestFit="1" customWidth="1"/>
    <col min="2041" max="2041" width="91.453125" style="25" customWidth="1"/>
    <col min="2042" max="2042" width="18.08984375" style="25" bestFit="1" customWidth="1"/>
    <col min="2043" max="2045" width="15.6328125" style="25" customWidth="1"/>
    <col min="2046" max="2046" width="9.1796875" style="25"/>
    <col min="2047" max="2047" width="12.81640625" style="25" bestFit="1" customWidth="1"/>
    <col min="2048" max="2049" width="12.81640625" style="25" customWidth="1"/>
    <col min="2050" max="2050" width="10.36328125" style="25" bestFit="1" customWidth="1"/>
    <col min="2051" max="2051" width="12.90625" style="25" bestFit="1" customWidth="1"/>
    <col min="2052" max="2052" width="10.453125" style="25" bestFit="1" customWidth="1"/>
    <col min="2053" max="2053" width="12.81640625" style="25" bestFit="1" customWidth="1"/>
    <col min="2054" max="2295" width="9.1796875" style="25"/>
    <col min="2296" max="2296" width="6.6328125" style="25" bestFit="1" customWidth="1"/>
    <col min="2297" max="2297" width="91.453125" style="25" customWidth="1"/>
    <col min="2298" max="2298" width="18.08984375" style="25" bestFit="1" customWidth="1"/>
    <col min="2299" max="2301" width="15.6328125" style="25" customWidth="1"/>
    <col min="2302" max="2302" width="9.1796875" style="25"/>
    <col min="2303" max="2303" width="12.81640625" style="25" bestFit="1" customWidth="1"/>
    <col min="2304" max="2305" width="12.81640625" style="25" customWidth="1"/>
    <col min="2306" max="2306" width="10.36328125" style="25" bestFit="1" customWidth="1"/>
    <col min="2307" max="2307" width="12.90625" style="25" bestFit="1" customWidth="1"/>
    <col min="2308" max="2308" width="10.453125" style="25" bestFit="1" customWidth="1"/>
    <col min="2309" max="2309" width="12.81640625" style="25" bestFit="1" customWidth="1"/>
    <col min="2310" max="2551" width="9.1796875" style="25"/>
    <col min="2552" max="2552" width="6.6328125" style="25" bestFit="1" customWidth="1"/>
    <col min="2553" max="2553" width="91.453125" style="25" customWidth="1"/>
    <col min="2554" max="2554" width="18.08984375" style="25" bestFit="1" customWidth="1"/>
    <col min="2555" max="2557" width="15.6328125" style="25" customWidth="1"/>
    <col min="2558" max="2558" width="9.1796875" style="25"/>
    <col min="2559" max="2559" width="12.81640625" style="25" bestFit="1" customWidth="1"/>
    <col min="2560" max="2561" width="12.81640625" style="25" customWidth="1"/>
    <col min="2562" max="2562" width="10.36328125" style="25" bestFit="1" customWidth="1"/>
    <col min="2563" max="2563" width="12.90625" style="25" bestFit="1" customWidth="1"/>
    <col min="2564" max="2564" width="10.453125" style="25" bestFit="1" customWidth="1"/>
    <col min="2565" max="2565" width="12.81640625" style="25" bestFit="1" customWidth="1"/>
    <col min="2566" max="2807" width="9.1796875" style="25"/>
    <col min="2808" max="2808" width="6.6328125" style="25" bestFit="1" customWidth="1"/>
    <col min="2809" max="2809" width="91.453125" style="25" customWidth="1"/>
    <col min="2810" max="2810" width="18.08984375" style="25" bestFit="1" customWidth="1"/>
    <col min="2811" max="2813" width="15.6328125" style="25" customWidth="1"/>
    <col min="2814" max="2814" width="9.1796875" style="25"/>
    <col min="2815" max="2815" width="12.81640625" style="25" bestFit="1" customWidth="1"/>
    <col min="2816" max="2817" width="12.81640625" style="25" customWidth="1"/>
    <col min="2818" max="2818" width="10.36328125" style="25" bestFit="1" customWidth="1"/>
    <col min="2819" max="2819" width="12.90625" style="25" bestFit="1" customWidth="1"/>
    <col min="2820" max="2820" width="10.453125" style="25" bestFit="1" customWidth="1"/>
    <col min="2821" max="2821" width="12.81640625" style="25" bestFit="1" customWidth="1"/>
    <col min="2822" max="3063" width="9.1796875" style="25"/>
    <col min="3064" max="3064" width="6.6328125" style="25" bestFit="1" customWidth="1"/>
    <col min="3065" max="3065" width="91.453125" style="25" customWidth="1"/>
    <col min="3066" max="3066" width="18.08984375" style="25" bestFit="1" customWidth="1"/>
    <col min="3067" max="3069" width="15.6328125" style="25" customWidth="1"/>
    <col min="3070" max="3070" width="9.1796875" style="25"/>
    <col min="3071" max="3071" width="12.81640625" style="25" bestFit="1" customWidth="1"/>
    <col min="3072" max="3073" width="12.81640625" style="25" customWidth="1"/>
    <col min="3074" max="3074" width="10.36328125" style="25" bestFit="1" customWidth="1"/>
    <col min="3075" max="3075" width="12.90625" style="25" bestFit="1" customWidth="1"/>
    <col min="3076" max="3076" width="10.453125" style="25" bestFit="1" customWidth="1"/>
    <col min="3077" max="3077" width="12.81640625" style="25" bestFit="1" customWidth="1"/>
    <col min="3078" max="3319" width="9.1796875" style="25"/>
    <col min="3320" max="3320" width="6.6328125" style="25" bestFit="1" customWidth="1"/>
    <col min="3321" max="3321" width="91.453125" style="25" customWidth="1"/>
    <col min="3322" max="3322" width="18.08984375" style="25" bestFit="1" customWidth="1"/>
    <col min="3323" max="3325" width="15.6328125" style="25" customWidth="1"/>
    <col min="3326" max="3326" width="9.1796875" style="25"/>
    <col min="3327" max="3327" width="12.81640625" style="25" bestFit="1" customWidth="1"/>
    <col min="3328" max="3329" width="12.81640625" style="25" customWidth="1"/>
    <col min="3330" max="3330" width="10.36328125" style="25" bestFit="1" customWidth="1"/>
    <col min="3331" max="3331" width="12.90625" style="25" bestFit="1" customWidth="1"/>
    <col min="3332" max="3332" width="10.453125" style="25" bestFit="1" customWidth="1"/>
    <col min="3333" max="3333" width="12.81640625" style="25" bestFit="1" customWidth="1"/>
    <col min="3334" max="3575" width="9.1796875" style="25"/>
    <col min="3576" max="3576" width="6.6328125" style="25" bestFit="1" customWidth="1"/>
    <col min="3577" max="3577" width="91.453125" style="25" customWidth="1"/>
    <col min="3578" max="3578" width="18.08984375" style="25" bestFit="1" customWidth="1"/>
    <col min="3579" max="3581" width="15.6328125" style="25" customWidth="1"/>
    <col min="3582" max="3582" width="9.1796875" style="25"/>
    <col min="3583" max="3583" width="12.81640625" style="25" bestFit="1" customWidth="1"/>
    <col min="3584" max="3585" width="12.81640625" style="25" customWidth="1"/>
    <col min="3586" max="3586" width="10.36328125" style="25" bestFit="1" customWidth="1"/>
    <col min="3587" max="3587" width="12.90625" style="25" bestFit="1" customWidth="1"/>
    <col min="3588" max="3588" width="10.453125" style="25" bestFit="1" customWidth="1"/>
    <col min="3589" max="3589" width="12.81640625" style="25" bestFit="1" customWidth="1"/>
    <col min="3590" max="3831" width="9.1796875" style="25"/>
    <col min="3832" max="3832" width="6.6328125" style="25" bestFit="1" customWidth="1"/>
    <col min="3833" max="3833" width="91.453125" style="25" customWidth="1"/>
    <col min="3834" max="3834" width="18.08984375" style="25" bestFit="1" customWidth="1"/>
    <col min="3835" max="3837" width="15.6328125" style="25" customWidth="1"/>
    <col min="3838" max="3838" width="9.1796875" style="25"/>
    <col min="3839" max="3839" width="12.81640625" style="25" bestFit="1" customWidth="1"/>
    <col min="3840" max="3841" width="12.81640625" style="25" customWidth="1"/>
    <col min="3842" max="3842" width="10.36328125" style="25" bestFit="1" customWidth="1"/>
    <col min="3843" max="3843" width="12.90625" style="25" bestFit="1" customWidth="1"/>
    <col min="3844" max="3844" width="10.453125" style="25" bestFit="1" customWidth="1"/>
    <col min="3845" max="3845" width="12.81640625" style="25" bestFit="1" customWidth="1"/>
    <col min="3846" max="4087" width="9.1796875" style="25"/>
    <col min="4088" max="4088" width="6.6328125" style="25" bestFit="1" customWidth="1"/>
    <col min="4089" max="4089" width="91.453125" style="25" customWidth="1"/>
    <col min="4090" max="4090" width="18.08984375" style="25" bestFit="1" customWidth="1"/>
    <col min="4091" max="4093" width="15.6328125" style="25" customWidth="1"/>
    <col min="4094" max="4094" width="9.1796875" style="25"/>
    <col min="4095" max="4095" width="12.81640625" style="25" bestFit="1" customWidth="1"/>
    <col min="4096" max="4097" width="12.81640625" style="25" customWidth="1"/>
    <col min="4098" max="4098" width="10.36328125" style="25" bestFit="1" customWidth="1"/>
    <col min="4099" max="4099" width="12.90625" style="25" bestFit="1" customWidth="1"/>
    <col min="4100" max="4100" width="10.453125" style="25" bestFit="1" customWidth="1"/>
    <col min="4101" max="4101" width="12.81640625" style="25" bestFit="1" customWidth="1"/>
    <col min="4102" max="4343" width="9.1796875" style="25"/>
    <col min="4344" max="4344" width="6.6328125" style="25" bestFit="1" customWidth="1"/>
    <col min="4345" max="4345" width="91.453125" style="25" customWidth="1"/>
    <col min="4346" max="4346" width="18.08984375" style="25" bestFit="1" customWidth="1"/>
    <col min="4347" max="4349" width="15.6328125" style="25" customWidth="1"/>
    <col min="4350" max="4350" width="9.1796875" style="25"/>
    <col min="4351" max="4351" width="12.81640625" style="25" bestFit="1" customWidth="1"/>
    <col min="4352" max="4353" width="12.81640625" style="25" customWidth="1"/>
    <col min="4354" max="4354" width="10.36328125" style="25" bestFit="1" customWidth="1"/>
    <col min="4355" max="4355" width="12.90625" style="25" bestFit="1" customWidth="1"/>
    <col min="4356" max="4356" width="10.453125" style="25" bestFit="1" customWidth="1"/>
    <col min="4357" max="4357" width="12.81640625" style="25" bestFit="1" customWidth="1"/>
    <col min="4358" max="4599" width="9.1796875" style="25"/>
    <col min="4600" max="4600" width="6.6328125" style="25" bestFit="1" customWidth="1"/>
    <col min="4601" max="4601" width="91.453125" style="25" customWidth="1"/>
    <col min="4602" max="4602" width="18.08984375" style="25" bestFit="1" customWidth="1"/>
    <col min="4603" max="4605" width="15.6328125" style="25" customWidth="1"/>
    <col min="4606" max="4606" width="9.1796875" style="25"/>
    <col min="4607" max="4607" width="12.81640625" style="25" bestFit="1" customWidth="1"/>
    <col min="4608" max="4609" width="12.81640625" style="25" customWidth="1"/>
    <col min="4610" max="4610" width="10.36328125" style="25" bestFit="1" customWidth="1"/>
    <col min="4611" max="4611" width="12.90625" style="25" bestFit="1" customWidth="1"/>
    <col min="4612" max="4612" width="10.453125" style="25" bestFit="1" customWidth="1"/>
    <col min="4613" max="4613" width="12.81640625" style="25" bestFit="1" customWidth="1"/>
    <col min="4614" max="4855" width="9.1796875" style="25"/>
    <col min="4856" max="4856" width="6.6328125" style="25" bestFit="1" customWidth="1"/>
    <col min="4857" max="4857" width="91.453125" style="25" customWidth="1"/>
    <col min="4858" max="4858" width="18.08984375" style="25" bestFit="1" customWidth="1"/>
    <col min="4859" max="4861" width="15.6328125" style="25" customWidth="1"/>
    <col min="4862" max="4862" width="9.1796875" style="25"/>
    <col min="4863" max="4863" width="12.81640625" style="25" bestFit="1" customWidth="1"/>
    <col min="4864" max="4865" width="12.81640625" style="25" customWidth="1"/>
    <col min="4866" max="4866" width="10.36328125" style="25" bestFit="1" customWidth="1"/>
    <col min="4867" max="4867" width="12.90625" style="25" bestFit="1" customWidth="1"/>
    <col min="4868" max="4868" width="10.453125" style="25" bestFit="1" customWidth="1"/>
    <col min="4869" max="4869" width="12.81640625" style="25" bestFit="1" customWidth="1"/>
    <col min="4870" max="5111" width="9.1796875" style="25"/>
    <col min="5112" max="5112" width="6.6328125" style="25" bestFit="1" customWidth="1"/>
    <col min="5113" max="5113" width="91.453125" style="25" customWidth="1"/>
    <col min="5114" max="5114" width="18.08984375" style="25" bestFit="1" customWidth="1"/>
    <col min="5115" max="5117" width="15.6328125" style="25" customWidth="1"/>
    <col min="5118" max="5118" width="9.1796875" style="25"/>
    <col min="5119" max="5119" width="12.81640625" style="25" bestFit="1" customWidth="1"/>
    <col min="5120" max="5121" width="12.81640625" style="25" customWidth="1"/>
    <col min="5122" max="5122" width="10.36328125" style="25" bestFit="1" customWidth="1"/>
    <col min="5123" max="5123" width="12.90625" style="25" bestFit="1" customWidth="1"/>
    <col min="5124" max="5124" width="10.453125" style="25" bestFit="1" customWidth="1"/>
    <col min="5125" max="5125" width="12.81640625" style="25" bestFit="1" customWidth="1"/>
    <col min="5126" max="5367" width="9.1796875" style="25"/>
    <col min="5368" max="5368" width="6.6328125" style="25" bestFit="1" customWidth="1"/>
    <col min="5369" max="5369" width="91.453125" style="25" customWidth="1"/>
    <col min="5370" max="5370" width="18.08984375" style="25" bestFit="1" customWidth="1"/>
    <col min="5371" max="5373" width="15.6328125" style="25" customWidth="1"/>
    <col min="5374" max="5374" width="9.1796875" style="25"/>
    <col min="5375" max="5375" width="12.81640625" style="25" bestFit="1" customWidth="1"/>
    <col min="5376" max="5377" width="12.81640625" style="25" customWidth="1"/>
    <col min="5378" max="5378" width="10.36328125" style="25" bestFit="1" customWidth="1"/>
    <col min="5379" max="5379" width="12.90625" style="25" bestFit="1" customWidth="1"/>
    <col min="5380" max="5380" width="10.453125" style="25" bestFit="1" customWidth="1"/>
    <col min="5381" max="5381" width="12.81640625" style="25" bestFit="1" customWidth="1"/>
    <col min="5382" max="5623" width="9.1796875" style="25"/>
    <col min="5624" max="5624" width="6.6328125" style="25" bestFit="1" customWidth="1"/>
    <col min="5625" max="5625" width="91.453125" style="25" customWidth="1"/>
    <col min="5626" max="5626" width="18.08984375" style="25" bestFit="1" customWidth="1"/>
    <col min="5627" max="5629" width="15.6328125" style="25" customWidth="1"/>
    <col min="5630" max="5630" width="9.1796875" style="25"/>
    <col min="5631" max="5631" width="12.81640625" style="25" bestFit="1" customWidth="1"/>
    <col min="5632" max="5633" width="12.81640625" style="25" customWidth="1"/>
    <col min="5634" max="5634" width="10.36328125" style="25" bestFit="1" customWidth="1"/>
    <col min="5635" max="5635" width="12.90625" style="25" bestFit="1" customWidth="1"/>
    <col min="5636" max="5636" width="10.453125" style="25" bestFit="1" customWidth="1"/>
    <col min="5637" max="5637" width="12.81640625" style="25" bestFit="1" customWidth="1"/>
    <col min="5638" max="5879" width="9.1796875" style="25"/>
    <col min="5880" max="5880" width="6.6328125" style="25" bestFit="1" customWidth="1"/>
    <col min="5881" max="5881" width="91.453125" style="25" customWidth="1"/>
    <col min="5882" max="5882" width="18.08984375" style="25" bestFit="1" customWidth="1"/>
    <col min="5883" max="5885" width="15.6328125" style="25" customWidth="1"/>
    <col min="5886" max="5886" width="9.1796875" style="25"/>
    <col min="5887" max="5887" width="12.81640625" style="25" bestFit="1" customWidth="1"/>
    <col min="5888" max="5889" width="12.81640625" style="25" customWidth="1"/>
    <col min="5890" max="5890" width="10.36328125" style="25" bestFit="1" customWidth="1"/>
    <col min="5891" max="5891" width="12.90625" style="25" bestFit="1" customWidth="1"/>
    <col min="5892" max="5892" width="10.453125" style="25" bestFit="1" customWidth="1"/>
    <col min="5893" max="5893" width="12.81640625" style="25" bestFit="1" customWidth="1"/>
    <col min="5894" max="6135" width="9.1796875" style="25"/>
    <col min="6136" max="6136" width="6.6328125" style="25" bestFit="1" customWidth="1"/>
    <col min="6137" max="6137" width="91.453125" style="25" customWidth="1"/>
    <col min="6138" max="6138" width="18.08984375" style="25" bestFit="1" customWidth="1"/>
    <col min="6139" max="6141" width="15.6328125" style="25" customWidth="1"/>
    <col min="6142" max="6142" width="9.1796875" style="25"/>
    <col min="6143" max="6143" width="12.81640625" style="25" bestFit="1" customWidth="1"/>
    <col min="6144" max="6145" width="12.81640625" style="25" customWidth="1"/>
    <col min="6146" max="6146" width="10.36328125" style="25" bestFit="1" customWidth="1"/>
    <col min="6147" max="6147" width="12.90625" style="25" bestFit="1" customWidth="1"/>
    <col min="6148" max="6148" width="10.453125" style="25" bestFit="1" customWidth="1"/>
    <col min="6149" max="6149" width="12.81640625" style="25" bestFit="1" customWidth="1"/>
    <col min="6150" max="6391" width="9.1796875" style="25"/>
    <col min="6392" max="6392" width="6.6328125" style="25" bestFit="1" customWidth="1"/>
    <col min="6393" max="6393" width="91.453125" style="25" customWidth="1"/>
    <col min="6394" max="6394" width="18.08984375" style="25" bestFit="1" customWidth="1"/>
    <col min="6395" max="6397" width="15.6328125" style="25" customWidth="1"/>
    <col min="6398" max="6398" width="9.1796875" style="25"/>
    <col min="6399" max="6399" width="12.81640625" style="25" bestFit="1" customWidth="1"/>
    <col min="6400" max="6401" width="12.81640625" style="25" customWidth="1"/>
    <col min="6402" max="6402" width="10.36328125" style="25" bestFit="1" customWidth="1"/>
    <col min="6403" max="6403" width="12.90625" style="25" bestFit="1" customWidth="1"/>
    <col min="6404" max="6404" width="10.453125" style="25" bestFit="1" customWidth="1"/>
    <col min="6405" max="6405" width="12.81640625" style="25" bestFit="1" customWidth="1"/>
    <col min="6406" max="6647" width="9.1796875" style="25"/>
    <col min="6648" max="6648" width="6.6328125" style="25" bestFit="1" customWidth="1"/>
    <col min="6649" max="6649" width="91.453125" style="25" customWidth="1"/>
    <col min="6650" max="6650" width="18.08984375" style="25" bestFit="1" customWidth="1"/>
    <col min="6651" max="6653" width="15.6328125" style="25" customWidth="1"/>
    <col min="6654" max="6654" width="9.1796875" style="25"/>
    <col min="6655" max="6655" width="12.81640625" style="25" bestFit="1" customWidth="1"/>
    <col min="6656" max="6657" width="12.81640625" style="25" customWidth="1"/>
    <col min="6658" max="6658" width="10.36328125" style="25" bestFit="1" customWidth="1"/>
    <col min="6659" max="6659" width="12.90625" style="25" bestFit="1" customWidth="1"/>
    <col min="6660" max="6660" width="10.453125" style="25" bestFit="1" customWidth="1"/>
    <col min="6661" max="6661" width="12.81640625" style="25" bestFit="1" customWidth="1"/>
    <col min="6662" max="6903" width="9.1796875" style="25"/>
    <col min="6904" max="6904" width="6.6328125" style="25" bestFit="1" customWidth="1"/>
    <col min="6905" max="6905" width="91.453125" style="25" customWidth="1"/>
    <col min="6906" max="6906" width="18.08984375" style="25" bestFit="1" customWidth="1"/>
    <col min="6907" max="6909" width="15.6328125" style="25" customWidth="1"/>
    <col min="6910" max="6910" width="9.1796875" style="25"/>
    <col min="6911" max="6911" width="12.81640625" style="25" bestFit="1" customWidth="1"/>
    <col min="6912" max="6913" width="12.81640625" style="25" customWidth="1"/>
    <col min="6914" max="6914" width="10.36328125" style="25" bestFit="1" customWidth="1"/>
    <col min="6915" max="6915" width="12.90625" style="25" bestFit="1" customWidth="1"/>
    <col min="6916" max="6916" width="10.453125" style="25" bestFit="1" customWidth="1"/>
    <col min="6917" max="6917" width="12.81640625" style="25" bestFit="1" customWidth="1"/>
    <col min="6918" max="7159" width="9.1796875" style="25"/>
    <col min="7160" max="7160" width="6.6328125" style="25" bestFit="1" customWidth="1"/>
    <col min="7161" max="7161" width="91.453125" style="25" customWidth="1"/>
    <col min="7162" max="7162" width="18.08984375" style="25" bestFit="1" customWidth="1"/>
    <col min="7163" max="7165" width="15.6328125" style="25" customWidth="1"/>
    <col min="7166" max="7166" width="9.1796875" style="25"/>
    <col min="7167" max="7167" width="12.81640625" style="25" bestFit="1" customWidth="1"/>
    <col min="7168" max="7169" width="12.81640625" style="25" customWidth="1"/>
    <col min="7170" max="7170" width="10.36328125" style="25" bestFit="1" customWidth="1"/>
    <col min="7171" max="7171" width="12.90625" style="25" bestFit="1" customWidth="1"/>
    <col min="7172" max="7172" width="10.453125" style="25" bestFit="1" customWidth="1"/>
    <col min="7173" max="7173" width="12.81640625" style="25" bestFit="1" customWidth="1"/>
    <col min="7174" max="7415" width="9.1796875" style="25"/>
    <col min="7416" max="7416" width="6.6328125" style="25" bestFit="1" customWidth="1"/>
    <col min="7417" max="7417" width="91.453125" style="25" customWidth="1"/>
    <col min="7418" max="7418" width="18.08984375" style="25" bestFit="1" customWidth="1"/>
    <col min="7419" max="7421" width="15.6328125" style="25" customWidth="1"/>
    <col min="7422" max="7422" width="9.1796875" style="25"/>
    <col min="7423" max="7423" width="12.81640625" style="25" bestFit="1" customWidth="1"/>
    <col min="7424" max="7425" width="12.81640625" style="25" customWidth="1"/>
    <col min="7426" max="7426" width="10.36328125" style="25" bestFit="1" customWidth="1"/>
    <col min="7427" max="7427" width="12.90625" style="25" bestFit="1" customWidth="1"/>
    <col min="7428" max="7428" width="10.453125" style="25" bestFit="1" customWidth="1"/>
    <col min="7429" max="7429" width="12.81640625" style="25" bestFit="1" customWidth="1"/>
    <col min="7430" max="7671" width="9.1796875" style="25"/>
    <col min="7672" max="7672" width="6.6328125" style="25" bestFit="1" customWidth="1"/>
    <col min="7673" max="7673" width="91.453125" style="25" customWidth="1"/>
    <col min="7674" max="7674" width="18.08984375" style="25" bestFit="1" customWidth="1"/>
    <col min="7675" max="7677" width="15.6328125" style="25" customWidth="1"/>
    <col min="7678" max="7678" width="9.1796875" style="25"/>
    <col min="7679" max="7679" width="12.81640625" style="25" bestFit="1" customWidth="1"/>
    <col min="7680" max="7681" width="12.81640625" style="25" customWidth="1"/>
    <col min="7682" max="7682" width="10.36328125" style="25" bestFit="1" customWidth="1"/>
    <col min="7683" max="7683" width="12.90625" style="25" bestFit="1" customWidth="1"/>
    <col min="7684" max="7684" width="10.453125" style="25" bestFit="1" customWidth="1"/>
    <col min="7685" max="7685" width="12.81640625" style="25" bestFit="1" customWidth="1"/>
    <col min="7686" max="7927" width="9.1796875" style="25"/>
    <col min="7928" max="7928" width="6.6328125" style="25" bestFit="1" customWidth="1"/>
    <col min="7929" max="7929" width="91.453125" style="25" customWidth="1"/>
    <col min="7930" max="7930" width="18.08984375" style="25" bestFit="1" customWidth="1"/>
    <col min="7931" max="7933" width="15.6328125" style="25" customWidth="1"/>
    <col min="7934" max="7934" width="9.1796875" style="25"/>
    <col min="7935" max="7935" width="12.81640625" style="25" bestFit="1" customWidth="1"/>
    <col min="7936" max="7937" width="12.81640625" style="25" customWidth="1"/>
    <col min="7938" max="7938" width="10.36328125" style="25" bestFit="1" customWidth="1"/>
    <col min="7939" max="7939" width="12.90625" style="25" bestFit="1" customWidth="1"/>
    <col min="7940" max="7940" width="10.453125" style="25" bestFit="1" customWidth="1"/>
    <col min="7941" max="7941" width="12.81640625" style="25" bestFit="1" customWidth="1"/>
    <col min="7942" max="8183" width="9.1796875" style="25"/>
    <col min="8184" max="8184" width="6.6328125" style="25" bestFit="1" customWidth="1"/>
    <col min="8185" max="8185" width="91.453125" style="25" customWidth="1"/>
    <col min="8186" max="8186" width="18.08984375" style="25" bestFit="1" customWidth="1"/>
    <col min="8187" max="8189" width="15.6328125" style="25" customWidth="1"/>
    <col min="8190" max="8190" width="9.1796875" style="25"/>
    <col min="8191" max="8191" width="12.81640625" style="25" bestFit="1" customWidth="1"/>
    <col min="8192" max="8193" width="12.81640625" style="25" customWidth="1"/>
    <col min="8194" max="8194" width="10.36328125" style="25" bestFit="1" customWidth="1"/>
    <col min="8195" max="8195" width="12.90625" style="25" bestFit="1" customWidth="1"/>
    <col min="8196" max="8196" width="10.453125" style="25" bestFit="1" customWidth="1"/>
    <col min="8197" max="8197" width="12.81640625" style="25" bestFit="1" customWidth="1"/>
    <col min="8198" max="8439" width="9.1796875" style="25"/>
    <col min="8440" max="8440" width="6.6328125" style="25" bestFit="1" customWidth="1"/>
    <col min="8441" max="8441" width="91.453125" style="25" customWidth="1"/>
    <col min="8442" max="8442" width="18.08984375" style="25" bestFit="1" customWidth="1"/>
    <col min="8443" max="8445" width="15.6328125" style="25" customWidth="1"/>
    <col min="8446" max="8446" width="9.1796875" style="25"/>
    <col min="8447" max="8447" width="12.81640625" style="25" bestFit="1" customWidth="1"/>
    <col min="8448" max="8449" width="12.81640625" style="25" customWidth="1"/>
    <col min="8450" max="8450" width="10.36328125" style="25" bestFit="1" customWidth="1"/>
    <col min="8451" max="8451" width="12.90625" style="25" bestFit="1" customWidth="1"/>
    <col min="8452" max="8452" width="10.453125" style="25" bestFit="1" customWidth="1"/>
    <col min="8453" max="8453" width="12.81640625" style="25" bestFit="1" customWidth="1"/>
    <col min="8454" max="8695" width="9.1796875" style="25"/>
    <col min="8696" max="8696" width="6.6328125" style="25" bestFit="1" customWidth="1"/>
    <col min="8697" max="8697" width="91.453125" style="25" customWidth="1"/>
    <col min="8698" max="8698" width="18.08984375" style="25" bestFit="1" customWidth="1"/>
    <col min="8699" max="8701" width="15.6328125" style="25" customWidth="1"/>
    <col min="8702" max="8702" width="9.1796875" style="25"/>
    <col min="8703" max="8703" width="12.81640625" style="25" bestFit="1" customWidth="1"/>
    <col min="8704" max="8705" width="12.81640625" style="25" customWidth="1"/>
    <col min="8706" max="8706" width="10.36328125" style="25" bestFit="1" customWidth="1"/>
    <col min="8707" max="8707" width="12.90625" style="25" bestFit="1" customWidth="1"/>
    <col min="8708" max="8708" width="10.453125" style="25" bestFit="1" customWidth="1"/>
    <col min="8709" max="8709" width="12.81640625" style="25" bestFit="1" customWidth="1"/>
    <col min="8710" max="8951" width="9.1796875" style="25"/>
    <col min="8952" max="8952" width="6.6328125" style="25" bestFit="1" customWidth="1"/>
    <col min="8953" max="8953" width="91.453125" style="25" customWidth="1"/>
    <col min="8954" max="8954" width="18.08984375" style="25" bestFit="1" customWidth="1"/>
    <col min="8955" max="8957" width="15.6328125" style="25" customWidth="1"/>
    <col min="8958" max="8958" width="9.1796875" style="25"/>
    <col min="8959" max="8959" width="12.81640625" style="25" bestFit="1" customWidth="1"/>
    <col min="8960" max="8961" width="12.81640625" style="25" customWidth="1"/>
    <col min="8962" max="8962" width="10.36328125" style="25" bestFit="1" customWidth="1"/>
    <col min="8963" max="8963" width="12.90625" style="25" bestFit="1" customWidth="1"/>
    <col min="8964" max="8964" width="10.453125" style="25" bestFit="1" customWidth="1"/>
    <col min="8965" max="8965" width="12.81640625" style="25" bestFit="1" customWidth="1"/>
    <col min="8966" max="9207" width="9.1796875" style="25"/>
    <col min="9208" max="9208" width="6.6328125" style="25" bestFit="1" customWidth="1"/>
    <col min="9209" max="9209" width="91.453125" style="25" customWidth="1"/>
    <col min="9210" max="9210" width="18.08984375" style="25" bestFit="1" customWidth="1"/>
    <col min="9211" max="9213" width="15.6328125" style="25" customWidth="1"/>
    <col min="9214" max="9214" width="9.1796875" style="25"/>
    <col min="9215" max="9215" width="12.81640625" style="25" bestFit="1" customWidth="1"/>
    <col min="9216" max="9217" width="12.81640625" style="25" customWidth="1"/>
    <col min="9218" max="9218" width="10.36328125" style="25" bestFit="1" customWidth="1"/>
    <col min="9219" max="9219" width="12.90625" style="25" bestFit="1" customWidth="1"/>
    <col min="9220" max="9220" width="10.453125" style="25" bestFit="1" customWidth="1"/>
    <col min="9221" max="9221" width="12.81640625" style="25" bestFit="1" customWidth="1"/>
    <col min="9222" max="9463" width="9.1796875" style="25"/>
    <col min="9464" max="9464" width="6.6328125" style="25" bestFit="1" customWidth="1"/>
    <col min="9465" max="9465" width="91.453125" style="25" customWidth="1"/>
    <col min="9466" max="9466" width="18.08984375" style="25" bestFit="1" customWidth="1"/>
    <col min="9467" max="9469" width="15.6328125" style="25" customWidth="1"/>
    <col min="9470" max="9470" width="9.1796875" style="25"/>
    <col min="9471" max="9471" width="12.81640625" style="25" bestFit="1" customWidth="1"/>
    <col min="9472" max="9473" width="12.81640625" style="25" customWidth="1"/>
    <col min="9474" max="9474" width="10.36328125" style="25" bestFit="1" customWidth="1"/>
    <col min="9475" max="9475" width="12.90625" style="25" bestFit="1" customWidth="1"/>
    <col min="9476" max="9476" width="10.453125" style="25" bestFit="1" customWidth="1"/>
    <col min="9477" max="9477" width="12.81640625" style="25" bestFit="1" customWidth="1"/>
    <col min="9478" max="9719" width="9.1796875" style="25"/>
    <col min="9720" max="9720" width="6.6328125" style="25" bestFit="1" customWidth="1"/>
    <col min="9721" max="9721" width="91.453125" style="25" customWidth="1"/>
    <col min="9722" max="9722" width="18.08984375" style="25" bestFit="1" customWidth="1"/>
    <col min="9723" max="9725" width="15.6328125" style="25" customWidth="1"/>
    <col min="9726" max="9726" width="9.1796875" style="25"/>
    <col min="9727" max="9727" width="12.81640625" style="25" bestFit="1" customWidth="1"/>
    <col min="9728" max="9729" width="12.81640625" style="25" customWidth="1"/>
    <col min="9730" max="9730" width="10.36328125" style="25" bestFit="1" customWidth="1"/>
    <col min="9731" max="9731" width="12.90625" style="25" bestFit="1" customWidth="1"/>
    <col min="9732" max="9732" width="10.453125" style="25" bestFit="1" customWidth="1"/>
    <col min="9733" max="9733" width="12.81640625" style="25" bestFit="1" customWidth="1"/>
    <col min="9734" max="9975" width="9.1796875" style="25"/>
    <col min="9976" max="9976" width="6.6328125" style="25" bestFit="1" customWidth="1"/>
    <col min="9977" max="9977" width="91.453125" style="25" customWidth="1"/>
    <col min="9978" max="9978" width="18.08984375" style="25" bestFit="1" customWidth="1"/>
    <col min="9979" max="9981" width="15.6328125" style="25" customWidth="1"/>
    <col min="9982" max="9982" width="9.1796875" style="25"/>
    <col min="9983" max="9983" width="12.81640625" style="25" bestFit="1" customWidth="1"/>
    <col min="9984" max="9985" width="12.81640625" style="25" customWidth="1"/>
    <col min="9986" max="9986" width="10.36328125" style="25" bestFit="1" customWidth="1"/>
    <col min="9987" max="9987" width="12.90625" style="25" bestFit="1" customWidth="1"/>
    <col min="9988" max="9988" width="10.453125" style="25" bestFit="1" customWidth="1"/>
    <col min="9989" max="9989" width="12.81640625" style="25" bestFit="1" customWidth="1"/>
    <col min="9990" max="10231" width="9.1796875" style="25"/>
    <col min="10232" max="10232" width="6.6328125" style="25" bestFit="1" customWidth="1"/>
    <col min="10233" max="10233" width="91.453125" style="25" customWidth="1"/>
    <col min="10234" max="10234" width="18.08984375" style="25" bestFit="1" customWidth="1"/>
    <col min="10235" max="10237" width="15.6328125" style="25" customWidth="1"/>
    <col min="10238" max="10238" width="9.1796875" style="25"/>
    <col min="10239" max="10239" width="12.81640625" style="25" bestFit="1" customWidth="1"/>
    <col min="10240" max="10241" width="12.81640625" style="25" customWidth="1"/>
    <col min="10242" max="10242" width="10.36328125" style="25" bestFit="1" customWidth="1"/>
    <col min="10243" max="10243" width="12.90625" style="25" bestFit="1" customWidth="1"/>
    <col min="10244" max="10244" width="10.453125" style="25" bestFit="1" customWidth="1"/>
    <col min="10245" max="10245" width="12.81640625" style="25" bestFit="1" customWidth="1"/>
    <col min="10246" max="10487" width="9.1796875" style="25"/>
    <col min="10488" max="10488" width="6.6328125" style="25" bestFit="1" customWidth="1"/>
    <col min="10489" max="10489" width="91.453125" style="25" customWidth="1"/>
    <col min="10490" max="10490" width="18.08984375" style="25" bestFit="1" customWidth="1"/>
    <col min="10491" max="10493" width="15.6328125" style="25" customWidth="1"/>
    <col min="10494" max="10494" width="9.1796875" style="25"/>
    <col min="10495" max="10495" width="12.81640625" style="25" bestFit="1" customWidth="1"/>
    <col min="10496" max="10497" width="12.81640625" style="25" customWidth="1"/>
    <col min="10498" max="10498" width="10.36328125" style="25" bestFit="1" customWidth="1"/>
    <col min="10499" max="10499" width="12.90625" style="25" bestFit="1" customWidth="1"/>
    <col min="10500" max="10500" width="10.453125" style="25" bestFit="1" customWidth="1"/>
    <col min="10501" max="10501" width="12.81640625" style="25" bestFit="1" customWidth="1"/>
    <col min="10502" max="10743" width="9.1796875" style="25"/>
    <col min="10744" max="10744" width="6.6328125" style="25" bestFit="1" customWidth="1"/>
    <col min="10745" max="10745" width="91.453125" style="25" customWidth="1"/>
    <col min="10746" max="10746" width="18.08984375" style="25" bestFit="1" customWidth="1"/>
    <col min="10747" max="10749" width="15.6328125" style="25" customWidth="1"/>
    <col min="10750" max="10750" width="9.1796875" style="25"/>
    <col min="10751" max="10751" width="12.81640625" style="25" bestFit="1" customWidth="1"/>
    <col min="10752" max="10753" width="12.81640625" style="25" customWidth="1"/>
    <col min="10754" max="10754" width="10.36328125" style="25" bestFit="1" customWidth="1"/>
    <col min="10755" max="10755" width="12.90625" style="25" bestFit="1" customWidth="1"/>
    <col min="10756" max="10756" width="10.453125" style="25" bestFit="1" customWidth="1"/>
    <col min="10757" max="10757" width="12.81640625" style="25" bestFit="1" customWidth="1"/>
    <col min="10758" max="10999" width="9.1796875" style="25"/>
    <col min="11000" max="11000" width="6.6328125" style="25" bestFit="1" customWidth="1"/>
    <col min="11001" max="11001" width="91.453125" style="25" customWidth="1"/>
    <col min="11002" max="11002" width="18.08984375" style="25" bestFit="1" customWidth="1"/>
    <col min="11003" max="11005" width="15.6328125" style="25" customWidth="1"/>
    <col min="11006" max="11006" width="9.1796875" style="25"/>
    <col min="11007" max="11007" width="12.81640625" style="25" bestFit="1" customWidth="1"/>
    <col min="11008" max="11009" width="12.81640625" style="25" customWidth="1"/>
    <col min="11010" max="11010" width="10.36328125" style="25" bestFit="1" customWidth="1"/>
    <col min="11011" max="11011" width="12.90625" style="25" bestFit="1" customWidth="1"/>
    <col min="11012" max="11012" width="10.453125" style="25" bestFit="1" customWidth="1"/>
    <col min="11013" max="11013" width="12.81640625" style="25" bestFit="1" customWidth="1"/>
    <col min="11014" max="11255" width="9.1796875" style="25"/>
    <col min="11256" max="11256" width="6.6328125" style="25" bestFit="1" customWidth="1"/>
    <col min="11257" max="11257" width="91.453125" style="25" customWidth="1"/>
    <col min="11258" max="11258" width="18.08984375" style="25" bestFit="1" customWidth="1"/>
    <col min="11259" max="11261" width="15.6328125" style="25" customWidth="1"/>
    <col min="11262" max="11262" width="9.1796875" style="25"/>
    <col min="11263" max="11263" width="12.81640625" style="25" bestFit="1" customWidth="1"/>
    <col min="11264" max="11265" width="12.81640625" style="25" customWidth="1"/>
    <col min="11266" max="11266" width="10.36328125" style="25" bestFit="1" customWidth="1"/>
    <col min="11267" max="11267" width="12.90625" style="25" bestFit="1" customWidth="1"/>
    <col min="11268" max="11268" width="10.453125" style="25" bestFit="1" customWidth="1"/>
    <col min="11269" max="11269" width="12.81640625" style="25" bestFit="1" customWidth="1"/>
    <col min="11270" max="11511" width="9.1796875" style="25"/>
    <col min="11512" max="11512" width="6.6328125" style="25" bestFit="1" customWidth="1"/>
    <col min="11513" max="11513" width="91.453125" style="25" customWidth="1"/>
    <col min="11514" max="11514" width="18.08984375" style="25" bestFit="1" customWidth="1"/>
    <col min="11515" max="11517" width="15.6328125" style="25" customWidth="1"/>
    <col min="11518" max="11518" width="9.1796875" style="25"/>
    <col min="11519" max="11519" width="12.81640625" style="25" bestFit="1" customWidth="1"/>
    <col min="11520" max="11521" width="12.81640625" style="25" customWidth="1"/>
    <col min="11522" max="11522" width="10.36328125" style="25" bestFit="1" customWidth="1"/>
    <col min="11523" max="11523" width="12.90625" style="25" bestFit="1" customWidth="1"/>
    <col min="11524" max="11524" width="10.453125" style="25" bestFit="1" customWidth="1"/>
    <col min="11525" max="11525" width="12.81640625" style="25" bestFit="1" customWidth="1"/>
    <col min="11526" max="11767" width="9.1796875" style="25"/>
    <col min="11768" max="11768" width="6.6328125" style="25" bestFit="1" customWidth="1"/>
    <col min="11769" max="11769" width="91.453125" style="25" customWidth="1"/>
    <col min="11770" max="11770" width="18.08984375" style="25" bestFit="1" customWidth="1"/>
    <col min="11771" max="11773" width="15.6328125" style="25" customWidth="1"/>
    <col min="11774" max="11774" width="9.1796875" style="25"/>
    <col min="11775" max="11775" width="12.81640625" style="25" bestFit="1" customWidth="1"/>
    <col min="11776" max="11777" width="12.81640625" style="25" customWidth="1"/>
    <col min="11778" max="11778" width="10.36328125" style="25" bestFit="1" customWidth="1"/>
    <col min="11779" max="11779" width="12.90625" style="25" bestFit="1" customWidth="1"/>
    <col min="11780" max="11780" width="10.453125" style="25" bestFit="1" customWidth="1"/>
    <col min="11781" max="11781" width="12.81640625" style="25" bestFit="1" customWidth="1"/>
    <col min="11782" max="12023" width="9.1796875" style="25"/>
    <col min="12024" max="12024" width="6.6328125" style="25" bestFit="1" customWidth="1"/>
    <col min="12025" max="12025" width="91.453125" style="25" customWidth="1"/>
    <col min="12026" max="12026" width="18.08984375" style="25" bestFit="1" customWidth="1"/>
    <col min="12027" max="12029" width="15.6328125" style="25" customWidth="1"/>
    <col min="12030" max="12030" width="9.1796875" style="25"/>
    <col min="12031" max="12031" width="12.81640625" style="25" bestFit="1" customWidth="1"/>
    <col min="12032" max="12033" width="12.81640625" style="25" customWidth="1"/>
    <col min="12034" max="12034" width="10.36328125" style="25" bestFit="1" customWidth="1"/>
    <col min="12035" max="12035" width="12.90625" style="25" bestFit="1" customWidth="1"/>
    <col min="12036" max="12036" width="10.453125" style="25" bestFit="1" customWidth="1"/>
    <col min="12037" max="12037" width="12.81640625" style="25" bestFit="1" customWidth="1"/>
    <col min="12038" max="12279" width="9.1796875" style="25"/>
    <col min="12280" max="12280" width="6.6328125" style="25" bestFit="1" customWidth="1"/>
    <col min="12281" max="12281" width="91.453125" style="25" customWidth="1"/>
    <col min="12282" max="12282" width="18.08984375" style="25" bestFit="1" customWidth="1"/>
    <col min="12283" max="12285" width="15.6328125" style="25" customWidth="1"/>
    <col min="12286" max="12286" width="9.1796875" style="25"/>
    <col min="12287" max="12287" width="12.81640625" style="25" bestFit="1" customWidth="1"/>
    <col min="12288" max="12289" width="12.81640625" style="25" customWidth="1"/>
    <col min="12290" max="12290" width="10.36328125" style="25" bestFit="1" customWidth="1"/>
    <col min="12291" max="12291" width="12.90625" style="25" bestFit="1" customWidth="1"/>
    <col min="12292" max="12292" width="10.453125" style="25" bestFit="1" customWidth="1"/>
    <col min="12293" max="12293" width="12.81640625" style="25" bestFit="1" customWidth="1"/>
    <col min="12294" max="12535" width="9.1796875" style="25"/>
    <col min="12536" max="12536" width="6.6328125" style="25" bestFit="1" customWidth="1"/>
    <col min="12537" max="12537" width="91.453125" style="25" customWidth="1"/>
    <col min="12538" max="12538" width="18.08984375" style="25" bestFit="1" customWidth="1"/>
    <col min="12539" max="12541" width="15.6328125" style="25" customWidth="1"/>
    <col min="12542" max="12542" width="9.1796875" style="25"/>
    <col min="12543" max="12543" width="12.81640625" style="25" bestFit="1" customWidth="1"/>
    <col min="12544" max="12545" width="12.81640625" style="25" customWidth="1"/>
    <col min="12546" max="12546" width="10.36328125" style="25" bestFit="1" customWidth="1"/>
    <col min="12547" max="12547" width="12.90625" style="25" bestFit="1" customWidth="1"/>
    <col min="12548" max="12548" width="10.453125" style="25" bestFit="1" customWidth="1"/>
    <col min="12549" max="12549" width="12.81640625" style="25" bestFit="1" customWidth="1"/>
    <col min="12550" max="12791" width="9.1796875" style="25"/>
    <col min="12792" max="12792" width="6.6328125" style="25" bestFit="1" customWidth="1"/>
    <col min="12793" max="12793" width="91.453125" style="25" customWidth="1"/>
    <col min="12794" max="12794" width="18.08984375" style="25" bestFit="1" customWidth="1"/>
    <col min="12795" max="12797" width="15.6328125" style="25" customWidth="1"/>
    <col min="12798" max="12798" width="9.1796875" style="25"/>
    <col min="12799" max="12799" width="12.81640625" style="25" bestFit="1" customWidth="1"/>
    <col min="12800" max="12801" width="12.81640625" style="25" customWidth="1"/>
    <col min="12802" max="12802" width="10.36328125" style="25" bestFit="1" customWidth="1"/>
    <col min="12803" max="12803" width="12.90625" style="25" bestFit="1" customWidth="1"/>
    <col min="12804" max="12804" width="10.453125" style="25" bestFit="1" customWidth="1"/>
    <col min="12805" max="12805" width="12.81640625" style="25" bestFit="1" customWidth="1"/>
    <col min="12806" max="13047" width="9.1796875" style="25"/>
    <col min="13048" max="13048" width="6.6328125" style="25" bestFit="1" customWidth="1"/>
    <col min="13049" max="13049" width="91.453125" style="25" customWidth="1"/>
    <col min="13050" max="13050" width="18.08984375" style="25" bestFit="1" customWidth="1"/>
    <col min="13051" max="13053" width="15.6328125" style="25" customWidth="1"/>
    <col min="13054" max="13054" width="9.1796875" style="25"/>
    <col min="13055" max="13055" width="12.81640625" style="25" bestFit="1" customWidth="1"/>
    <col min="13056" max="13057" width="12.81640625" style="25" customWidth="1"/>
    <col min="13058" max="13058" width="10.36328125" style="25" bestFit="1" customWidth="1"/>
    <col min="13059" max="13059" width="12.90625" style="25" bestFit="1" customWidth="1"/>
    <col min="13060" max="13060" width="10.453125" style="25" bestFit="1" customWidth="1"/>
    <col min="13061" max="13061" width="12.81640625" style="25" bestFit="1" customWidth="1"/>
    <col min="13062" max="13303" width="9.1796875" style="25"/>
    <col min="13304" max="13304" width="6.6328125" style="25" bestFit="1" customWidth="1"/>
    <col min="13305" max="13305" width="91.453125" style="25" customWidth="1"/>
    <col min="13306" max="13306" width="18.08984375" style="25" bestFit="1" customWidth="1"/>
    <col min="13307" max="13309" width="15.6328125" style="25" customWidth="1"/>
    <col min="13310" max="13310" width="9.1796875" style="25"/>
    <col min="13311" max="13311" width="12.81640625" style="25" bestFit="1" customWidth="1"/>
    <col min="13312" max="13313" width="12.81640625" style="25" customWidth="1"/>
    <col min="13314" max="13314" width="10.36328125" style="25" bestFit="1" customWidth="1"/>
    <col min="13315" max="13315" width="12.90625" style="25" bestFit="1" customWidth="1"/>
    <col min="13316" max="13316" width="10.453125" style="25" bestFit="1" customWidth="1"/>
    <col min="13317" max="13317" width="12.81640625" style="25" bestFit="1" customWidth="1"/>
    <col min="13318" max="13559" width="9.1796875" style="25"/>
    <col min="13560" max="13560" width="6.6328125" style="25" bestFit="1" customWidth="1"/>
    <col min="13561" max="13561" width="91.453125" style="25" customWidth="1"/>
    <col min="13562" max="13562" width="18.08984375" style="25" bestFit="1" customWidth="1"/>
    <col min="13563" max="13565" width="15.6328125" style="25" customWidth="1"/>
    <col min="13566" max="13566" width="9.1796875" style="25"/>
    <col min="13567" max="13567" width="12.81640625" style="25" bestFit="1" customWidth="1"/>
    <col min="13568" max="13569" width="12.81640625" style="25" customWidth="1"/>
    <col min="13570" max="13570" width="10.36328125" style="25" bestFit="1" customWidth="1"/>
    <col min="13571" max="13571" width="12.90625" style="25" bestFit="1" customWidth="1"/>
    <col min="13572" max="13572" width="10.453125" style="25" bestFit="1" customWidth="1"/>
    <col min="13573" max="13573" width="12.81640625" style="25" bestFit="1" customWidth="1"/>
    <col min="13574" max="13815" width="9.1796875" style="25"/>
    <col min="13816" max="13816" width="6.6328125" style="25" bestFit="1" customWidth="1"/>
    <col min="13817" max="13817" width="91.453125" style="25" customWidth="1"/>
    <col min="13818" max="13818" width="18.08984375" style="25" bestFit="1" customWidth="1"/>
    <col min="13819" max="13821" width="15.6328125" style="25" customWidth="1"/>
    <col min="13822" max="13822" width="9.1796875" style="25"/>
    <col min="13823" max="13823" width="12.81640625" style="25" bestFit="1" customWidth="1"/>
    <col min="13824" max="13825" width="12.81640625" style="25" customWidth="1"/>
    <col min="13826" max="13826" width="10.36328125" style="25" bestFit="1" customWidth="1"/>
    <col min="13827" max="13827" width="12.90625" style="25" bestFit="1" customWidth="1"/>
    <col min="13828" max="13828" width="10.453125" style="25" bestFit="1" customWidth="1"/>
    <col min="13829" max="13829" width="12.81640625" style="25" bestFit="1" customWidth="1"/>
    <col min="13830" max="14071" width="9.1796875" style="25"/>
    <col min="14072" max="14072" width="6.6328125" style="25" bestFit="1" customWidth="1"/>
    <col min="14073" max="14073" width="91.453125" style="25" customWidth="1"/>
    <col min="14074" max="14074" width="18.08984375" style="25" bestFit="1" customWidth="1"/>
    <col min="14075" max="14077" width="15.6328125" style="25" customWidth="1"/>
    <col min="14078" max="14078" width="9.1796875" style="25"/>
    <col min="14079" max="14079" width="12.81640625" style="25" bestFit="1" customWidth="1"/>
    <col min="14080" max="14081" width="12.81640625" style="25" customWidth="1"/>
    <col min="14082" max="14082" width="10.36328125" style="25" bestFit="1" customWidth="1"/>
    <col min="14083" max="14083" width="12.90625" style="25" bestFit="1" customWidth="1"/>
    <col min="14084" max="14084" width="10.453125" style="25" bestFit="1" customWidth="1"/>
    <col min="14085" max="14085" width="12.81640625" style="25" bestFit="1" customWidth="1"/>
    <col min="14086" max="14327" width="9.1796875" style="25"/>
    <col min="14328" max="14328" width="6.6328125" style="25" bestFit="1" customWidth="1"/>
    <col min="14329" max="14329" width="91.453125" style="25" customWidth="1"/>
    <col min="14330" max="14330" width="18.08984375" style="25" bestFit="1" customWidth="1"/>
    <col min="14331" max="14333" width="15.6328125" style="25" customWidth="1"/>
    <col min="14334" max="14334" width="9.1796875" style="25"/>
    <col min="14335" max="14335" width="12.81640625" style="25" bestFit="1" customWidth="1"/>
    <col min="14336" max="14337" width="12.81640625" style="25" customWidth="1"/>
    <col min="14338" max="14338" width="10.36328125" style="25" bestFit="1" customWidth="1"/>
    <col min="14339" max="14339" width="12.90625" style="25" bestFit="1" customWidth="1"/>
    <col min="14340" max="14340" width="10.453125" style="25" bestFit="1" customWidth="1"/>
    <col min="14341" max="14341" width="12.81640625" style="25" bestFit="1" customWidth="1"/>
    <col min="14342" max="14583" width="9.1796875" style="25"/>
    <col min="14584" max="14584" width="6.6328125" style="25" bestFit="1" customWidth="1"/>
    <col min="14585" max="14585" width="91.453125" style="25" customWidth="1"/>
    <col min="14586" max="14586" width="18.08984375" style="25" bestFit="1" customWidth="1"/>
    <col min="14587" max="14589" width="15.6328125" style="25" customWidth="1"/>
    <col min="14590" max="14590" width="9.1796875" style="25"/>
    <col min="14591" max="14591" width="12.81640625" style="25" bestFit="1" customWidth="1"/>
    <col min="14592" max="14593" width="12.81640625" style="25" customWidth="1"/>
    <col min="14594" max="14594" width="10.36328125" style="25" bestFit="1" customWidth="1"/>
    <col min="14595" max="14595" width="12.90625" style="25" bestFit="1" customWidth="1"/>
    <col min="14596" max="14596" width="10.453125" style="25" bestFit="1" customWidth="1"/>
    <col min="14597" max="14597" width="12.81640625" style="25" bestFit="1" customWidth="1"/>
    <col min="14598" max="14839" width="9.1796875" style="25"/>
    <col min="14840" max="14840" width="6.6328125" style="25" bestFit="1" customWidth="1"/>
    <col min="14841" max="14841" width="91.453125" style="25" customWidth="1"/>
    <col min="14842" max="14842" width="18.08984375" style="25" bestFit="1" customWidth="1"/>
    <col min="14843" max="14845" width="15.6328125" style="25" customWidth="1"/>
    <col min="14846" max="14846" width="9.1796875" style="25"/>
    <col min="14847" max="14847" width="12.81640625" style="25" bestFit="1" customWidth="1"/>
    <col min="14848" max="14849" width="12.81640625" style="25" customWidth="1"/>
    <col min="14850" max="14850" width="10.36328125" style="25" bestFit="1" customWidth="1"/>
    <col min="14851" max="14851" width="12.90625" style="25" bestFit="1" customWidth="1"/>
    <col min="14852" max="14852" width="10.453125" style="25" bestFit="1" customWidth="1"/>
    <col min="14853" max="14853" width="12.81640625" style="25" bestFit="1" customWidth="1"/>
    <col min="14854" max="15095" width="9.1796875" style="25"/>
    <col min="15096" max="15096" width="6.6328125" style="25" bestFit="1" customWidth="1"/>
    <col min="15097" max="15097" width="91.453125" style="25" customWidth="1"/>
    <col min="15098" max="15098" width="18.08984375" style="25" bestFit="1" customWidth="1"/>
    <col min="15099" max="15101" width="15.6328125" style="25" customWidth="1"/>
    <col min="15102" max="15102" width="9.1796875" style="25"/>
    <col min="15103" max="15103" width="12.81640625" style="25" bestFit="1" customWidth="1"/>
    <col min="15104" max="15105" width="12.81640625" style="25" customWidth="1"/>
    <col min="15106" max="15106" width="10.36328125" style="25" bestFit="1" customWidth="1"/>
    <col min="15107" max="15107" width="12.90625" style="25" bestFit="1" customWidth="1"/>
    <col min="15108" max="15108" width="10.453125" style="25" bestFit="1" customWidth="1"/>
    <col min="15109" max="15109" width="12.81640625" style="25" bestFit="1" customWidth="1"/>
    <col min="15110" max="15351" width="9.1796875" style="25"/>
    <col min="15352" max="15352" width="6.6328125" style="25" bestFit="1" customWidth="1"/>
    <col min="15353" max="15353" width="91.453125" style="25" customWidth="1"/>
    <col min="15354" max="15354" width="18.08984375" style="25" bestFit="1" customWidth="1"/>
    <col min="15355" max="15357" width="15.6328125" style="25" customWidth="1"/>
    <col min="15358" max="15358" width="9.1796875" style="25"/>
    <col min="15359" max="15359" width="12.81640625" style="25" bestFit="1" customWidth="1"/>
    <col min="15360" max="15361" width="12.81640625" style="25" customWidth="1"/>
    <col min="15362" max="15362" width="10.36328125" style="25" bestFit="1" customWidth="1"/>
    <col min="15363" max="15363" width="12.90625" style="25" bestFit="1" customWidth="1"/>
    <col min="15364" max="15364" width="10.453125" style="25" bestFit="1" customWidth="1"/>
    <col min="15365" max="15365" width="12.81640625" style="25" bestFit="1" customWidth="1"/>
    <col min="15366" max="15607" width="9.1796875" style="25"/>
    <col min="15608" max="15608" width="6.6328125" style="25" bestFit="1" customWidth="1"/>
    <col min="15609" max="15609" width="91.453125" style="25" customWidth="1"/>
    <col min="15610" max="15610" width="18.08984375" style="25" bestFit="1" customWidth="1"/>
    <col min="15611" max="15613" width="15.6328125" style="25" customWidth="1"/>
    <col min="15614" max="15614" width="9.1796875" style="25"/>
    <col min="15615" max="15615" width="12.81640625" style="25" bestFit="1" customWidth="1"/>
    <col min="15616" max="15617" width="12.81640625" style="25" customWidth="1"/>
    <col min="15618" max="15618" width="10.36328125" style="25" bestFit="1" customWidth="1"/>
    <col min="15619" max="15619" width="12.90625" style="25" bestFit="1" customWidth="1"/>
    <col min="15620" max="15620" width="10.453125" style="25" bestFit="1" customWidth="1"/>
    <col min="15621" max="15621" width="12.81640625" style="25" bestFit="1" customWidth="1"/>
    <col min="15622" max="15863" width="9.1796875" style="25"/>
    <col min="15864" max="15864" width="6.6328125" style="25" bestFit="1" customWidth="1"/>
    <col min="15865" max="15865" width="91.453125" style="25" customWidth="1"/>
    <col min="15866" max="15866" width="18.08984375" style="25" bestFit="1" customWidth="1"/>
    <col min="15867" max="15869" width="15.6328125" style="25" customWidth="1"/>
    <col min="15870" max="15870" width="9.1796875" style="25"/>
    <col min="15871" max="15871" width="12.81640625" style="25" bestFit="1" customWidth="1"/>
    <col min="15872" max="15873" width="12.81640625" style="25" customWidth="1"/>
    <col min="15874" max="15874" width="10.36328125" style="25" bestFit="1" customWidth="1"/>
    <col min="15875" max="15875" width="12.90625" style="25" bestFit="1" customWidth="1"/>
    <col min="15876" max="15876" width="10.453125" style="25" bestFit="1" customWidth="1"/>
    <col min="15877" max="15877" width="12.81640625" style="25" bestFit="1" customWidth="1"/>
    <col min="15878" max="16119" width="9.1796875" style="25"/>
    <col min="16120" max="16120" width="6.6328125" style="25" bestFit="1" customWidth="1"/>
    <col min="16121" max="16121" width="91.453125" style="25" customWidth="1"/>
    <col min="16122" max="16122" width="18.08984375" style="25" bestFit="1" customWidth="1"/>
    <col min="16123" max="16125" width="15.6328125" style="25" customWidth="1"/>
    <col min="16126" max="16126" width="9.1796875" style="25"/>
    <col min="16127" max="16127" width="12.81640625" style="25" bestFit="1" customWidth="1"/>
    <col min="16128" max="16129" width="12.81640625" style="25" customWidth="1"/>
    <col min="16130" max="16130" width="10.36328125" style="25" bestFit="1" customWidth="1"/>
    <col min="16131" max="16131" width="12.90625" style="25" bestFit="1" customWidth="1"/>
    <col min="16132" max="16132" width="10.453125" style="25" bestFit="1" customWidth="1"/>
    <col min="16133" max="16133" width="12.81640625" style="25" bestFit="1" customWidth="1"/>
    <col min="16134" max="16384" width="9.1796875" style="25"/>
  </cols>
  <sheetData>
    <row r="1" spans="1:6" s="19" customFormat="1" ht="33" customHeight="1" thickBot="1" x14ac:dyDescent="0.35">
      <c r="A1" s="14" t="s">
        <v>39</v>
      </c>
      <c r="B1" s="14" t="s">
        <v>33</v>
      </c>
      <c r="C1" s="15" t="s">
        <v>34</v>
      </c>
      <c r="D1" s="16" t="s">
        <v>40</v>
      </c>
      <c r="E1" s="17" t="s">
        <v>36</v>
      </c>
      <c r="F1" s="18" t="s">
        <v>41</v>
      </c>
    </row>
    <row r="2" spans="1:6" x14ac:dyDescent="0.25">
      <c r="A2" s="20"/>
      <c r="B2" s="21"/>
      <c r="D2" s="23"/>
      <c r="E2" s="24"/>
      <c r="F2" s="20"/>
    </row>
    <row r="3" spans="1:6" ht="13" x14ac:dyDescent="0.3">
      <c r="A3" s="20"/>
      <c r="B3" s="26" t="s">
        <v>42</v>
      </c>
      <c r="D3" s="23"/>
      <c r="E3" s="24"/>
      <c r="F3" s="20"/>
    </row>
    <row r="4" spans="1:6" s="31" customFormat="1" ht="13" x14ac:dyDescent="0.3">
      <c r="A4" s="27"/>
      <c r="B4" s="26" t="s">
        <v>43</v>
      </c>
      <c r="C4" s="28"/>
      <c r="D4" s="29"/>
      <c r="E4" s="30"/>
      <c r="F4" s="27"/>
    </row>
    <row r="5" spans="1:6" x14ac:dyDescent="0.25">
      <c r="A5" s="20"/>
      <c r="B5" s="21"/>
      <c r="D5" s="23"/>
      <c r="E5" s="24"/>
      <c r="F5" s="20"/>
    </row>
    <row r="6" spans="1:6" ht="13" hidden="1" x14ac:dyDescent="0.3">
      <c r="A6" s="20"/>
      <c r="B6" s="26" t="s">
        <v>44</v>
      </c>
      <c r="D6" s="23"/>
      <c r="E6" s="24"/>
      <c r="F6" s="20"/>
    </row>
    <row r="7" spans="1:6" ht="13" hidden="1" x14ac:dyDescent="0.3">
      <c r="A7" s="20"/>
      <c r="B7" s="26"/>
      <c r="D7" s="23"/>
      <c r="E7" s="24"/>
      <c r="F7" s="20"/>
    </row>
    <row r="8" spans="1:6" hidden="1" x14ac:dyDescent="0.25">
      <c r="A8" s="20"/>
      <c r="B8" s="21" t="s">
        <v>45</v>
      </c>
      <c r="D8" s="23"/>
      <c r="E8" s="24"/>
      <c r="F8" s="20"/>
    </row>
    <row r="9" spans="1:6" hidden="1" x14ac:dyDescent="0.25">
      <c r="A9" s="20"/>
      <c r="B9" s="21"/>
      <c r="D9" s="23"/>
      <c r="E9" s="24"/>
      <c r="F9" s="20"/>
    </row>
    <row r="10" spans="1:6" hidden="1" x14ac:dyDescent="0.25">
      <c r="A10" s="20"/>
      <c r="B10" s="21"/>
      <c r="D10" s="23"/>
      <c r="E10" s="24"/>
      <c r="F10" s="20"/>
    </row>
    <row r="11" spans="1:6" ht="16.5" hidden="1" customHeight="1" x14ac:dyDescent="0.3">
      <c r="A11" s="20"/>
      <c r="B11" s="26" t="s">
        <v>46</v>
      </c>
      <c r="D11" s="23"/>
      <c r="E11" s="24"/>
      <c r="F11" s="20"/>
    </row>
    <row r="12" spans="1:6" hidden="1" x14ac:dyDescent="0.25">
      <c r="A12" s="20"/>
      <c r="B12" s="21"/>
      <c r="D12" s="23"/>
      <c r="E12" s="24"/>
      <c r="F12" s="20"/>
    </row>
    <row r="13" spans="1:6" ht="13" hidden="1" x14ac:dyDescent="0.3">
      <c r="A13" s="20"/>
      <c r="B13" s="26" t="s">
        <v>47</v>
      </c>
      <c r="D13" s="23"/>
      <c r="E13" s="24"/>
      <c r="F13" s="20"/>
    </row>
    <row r="14" spans="1:6" ht="16.5" hidden="1" customHeight="1" x14ac:dyDescent="0.25">
      <c r="A14" s="20"/>
      <c r="B14" s="21"/>
      <c r="D14" s="24"/>
      <c r="E14" s="24"/>
      <c r="F14" s="20"/>
    </row>
    <row r="15" spans="1:6" ht="25" hidden="1" x14ac:dyDescent="0.25">
      <c r="A15" s="20"/>
      <c r="B15" s="21" t="s">
        <v>48</v>
      </c>
      <c r="D15" s="24"/>
      <c r="E15" s="24"/>
      <c r="F15" s="20"/>
    </row>
    <row r="16" spans="1:6" hidden="1" x14ac:dyDescent="0.25">
      <c r="A16" s="20"/>
      <c r="B16" s="21"/>
      <c r="D16" s="23"/>
      <c r="E16" s="24"/>
      <c r="F16" s="20"/>
    </row>
    <row r="17" spans="1:6" ht="13" hidden="1" x14ac:dyDescent="0.3">
      <c r="A17" s="20"/>
      <c r="B17" s="26" t="s">
        <v>49</v>
      </c>
      <c r="D17" s="23"/>
      <c r="E17" s="24"/>
      <c r="F17" s="20"/>
    </row>
    <row r="18" spans="1:6" hidden="1" x14ac:dyDescent="0.25">
      <c r="A18" s="20"/>
      <c r="B18" s="21"/>
      <c r="D18" s="23"/>
      <c r="E18" s="24"/>
      <c r="F18" s="20"/>
    </row>
    <row r="19" spans="1:6" ht="50" hidden="1" x14ac:dyDescent="0.25">
      <c r="A19" s="20"/>
      <c r="B19" s="21" t="s">
        <v>50</v>
      </c>
      <c r="D19" s="23"/>
      <c r="E19" s="24"/>
      <c r="F19" s="20"/>
    </row>
    <row r="20" spans="1:6" hidden="1" x14ac:dyDescent="0.25">
      <c r="A20" s="20"/>
      <c r="B20" s="21"/>
      <c r="D20" s="23"/>
      <c r="E20" s="24"/>
      <c r="F20" s="20"/>
    </row>
    <row r="21" spans="1:6" ht="37.5" hidden="1" x14ac:dyDescent="0.25">
      <c r="A21" s="20"/>
      <c r="B21" s="21" t="s">
        <v>51</v>
      </c>
      <c r="D21" s="23"/>
      <c r="E21" s="24"/>
      <c r="F21" s="20"/>
    </row>
    <row r="22" spans="1:6" hidden="1" x14ac:dyDescent="0.25">
      <c r="A22" s="20"/>
      <c r="B22" s="21"/>
      <c r="D22" s="23"/>
      <c r="E22" s="24"/>
      <c r="F22" s="20"/>
    </row>
    <row r="23" spans="1:6" ht="13" hidden="1" x14ac:dyDescent="0.3">
      <c r="A23" s="20"/>
      <c r="B23" s="26" t="s">
        <v>52</v>
      </c>
      <c r="D23" s="23"/>
      <c r="E23" s="24"/>
      <c r="F23" s="20"/>
    </row>
    <row r="24" spans="1:6" hidden="1" x14ac:dyDescent="0.25">
      <c r="A24" s="20"/>
      <c r="B24" s="21"/>
      <c r="D24" s="23"/>
      <c r="E24" s="24"/>
      <c r="F24" s="20"/>
    </row>
    <row r="25" spans="1:6" hidden="1" x14ac:dyDescent="0.25">
      <c r="A25" s="20"/>
      <c r="B25" s="21" t="s">
        <v>53</v>
      </c>
      <c r="D25" s="23"/>
      <c r="E25" s="24"/>
      <c r="F25" s="20"/>
    </row>
    <row r="26" spans="1:6" hidden="1" x14ac:dyDescent="0.25">
      <c r="A26" s="20"/>
      <c r="B26" s="21"/>
      <c r="D26" s="23"/>
      <c r="E26" s="24"/>
      <c r="F26" s="20"/>
    </row>
    <row r="27" spans="1:6" ht="13" hidden="1" x14ac:dyDescent="0.3">
      <c r="A27" s="20"/>
      <c r="B27" s="26" t="s">
        <v>54</v>
      </c>
      <c r="D27" s="23"/>
      <c r="E27" s="24"/>
      <c r="F27" s="20"/>
    </row>
    <row r="28" spans="1:6" hidden="1" x14ac:dyDescent="0.25">
      <c r="A28" s="20"/>
      <c r="B28" s="21"/>
      <c r="D28" s="23"/>
      <c r="E28" s="24"/>
      <c r="F28" s="20"/>
    </row>
    <row r="29" spans="1:6" hidden="1" x14ac:dyDescent="0.25">
      <c r="A29" s="20"/>
      <c r="B29" s="21" t="s">
        <v>55</v>
      </c>
      <c r="D29" s="23"/>
      <c r="E29" s="24"/>
      <c r="F29" s="20"/>
    </row>
    <row r="30" spans="1:6" hidden="1" x14ac:dyDescent="0.25">
      <c r="A30" s="20"/>
      <c r="B30" s="21"/>
      <c r="D30" s="23"/>
      <c r="E30" s="24"/>
      <c r="F30" s="20"/>
    </row>
    <row r="31" spans="1:6" ht="16.5" hidden="1" customHeight="1" x14ac:dyDescent="0.3">
      <c r="A31" s="20"/>
      <c r="B31" s="26" t="s">
        <v>56</v>
      </c>
      <c r="D31" s="23"/>
      <c r="E31" s="24"/>
      <c r="F31" s="20"/>
    </row>
    <row r="32" spans="1:6" hidden="1" x14ac:dyDescent="0.25">
      <c r="A32" s="20"/>
      <c r="B32" s="21"/>
      <c r="D32" s="23"/>
      <c r="E32" s="24"/>
      <c r="F32" s="20"/>
    </row>
    <row r="33" spans="1:6" hidden="1" x14ac:dyDescent="0.25">
      <c r="A33" s="20"/>
      <c r="B33" s="21" t="s">
        <v>57</v>
      </c>
      <c r="D33" s="23"/>
      <c r="E33" s="24"/>
      <c r="F33" s="20"/>
    </row>
    <row r="34" spans="1:6" hidden="1" x14ac:dyDescent="0.25">
      <c r="A34" s="20"/>
      <c r="B34" s="21"/>
      <c r="D34" s="23"/>
      <c r="E34" s="24"/>
      <c r="F34" s="20"/>
    </row>
    <row r="35" spans="1:6" hidden="1" x14ac:dyDescent="0.25">
      <c r="A35" s="20"/>
      <c r="B35" s="21" t="s">
        <v>58</v>
      </c>
      <c r="D35" s="23"/>
      <c r="E35" s="24"/>
      <c r="F35" s="20"/>
    </row>
    <row r="36" spans="1:6" hidden="1" x14ac:dyDescent="0.25">
      <c r="A36" s="20"/>
      <c r="B36" s="21"/>
      <c r="D36" s="23"/>
      <c r="E36" s="24"/>
      <c r="F36" s="20"/>
    </row>
    <row r="37" spans="1:6" hidden="1" x14ac:dyDescent="0.25">
      <c r="A37" s="20"/>
      <c r="B37" s="21" t="s">
        <v>59</v>
      </c>
      <c r="D37" s="23"/>
      <c r="E37" s="24"/>
      <c r="F37" s="20"/>
    </row>
    <row r="38" spans="1:6" hidden="1" x14ac:dyDescent="0.25">
      <c r="A38" s="20"/>
      <c r="B38" s="21"/>
      <c r="D38" s="23"/>
      <c r="E38" s="24"/>
      <c r="F38" s="20"/>
    </row>
    <row r="39" spans="1:6" ht="13" hidden="1" x14ac:dyDescent="0.3">
      <c r="A39" s="20"/>
      <c r="B39" s="26" t="s">
        <v>60</v>
      </c>
      <c r="D39" s="23"/>
      <c r="E39" s="24"/>
      <c r="F39" s="20"/>
    </row>
    <row r="40" spans="1:6" hidden="1" x14ac:dyDescent="0.25">
      <c r="A40" s="20"/>
      <c r="B40" s="21"/>
      <c r="D40" s="23"/>
      <c r="E40" s="24"/>
      <c r="F40" s="20"/>
    </row>
    <row r="41" spans="1:6" ht="13" hidden="1" x14ac:dyDescent="0.3">
      <c r="A41" s="20"/>
      <c r="B41" s="26" t="s">
        <v>61</v>
      </c>
      <c r="D41" s="23"/>
      <c r="E41" s="24"/>
      <c r="F41" s="20"/>
    </row>
    <row r="42" spans="1:6" ht="13" hidden="1" x14ac:dyDescent="0.3">
      <c r="A42" s="20"/>
      <c r="B42" s="26"/>
      <c r="D42" s="23"/>
      <c r="E42" s="24"/>
      <c r="F42" s="20"/>
    </row>
    <row r="43" spans="1:6" hidden="1" x14ac:dyDescent="0.25">
      <c r="A43" s="20"/>
      <c r="B43" s="21" t="s">
        <v>62</v>
      </c>
      <c r="D43" s="23"/>
      <c r="E43" s="24"/>
      <c r="F43" s="20"/>
    </row>
    <row r="44" spans="1:6" hidden="1" x14ac:dyDescent="0.25">
      <c r="A44" s="20"/>
      <c r="B44" s="21"/>
      <c r="D44" s="23"/>
      <c r="E44" s="24"/>
      <c r="F44" s="20"/>
    </row>
    <row r="45" spans="1:6" ht="13" hidden="1" x14ac:dyDescent="0.3">
      <c r="A45" s="20"/>
      <c r="B45" s="26" t="s">
        <v>63</v>
      </c>
      <c r="D45" s="23"/>
      <c r="E45" s="24"/>
      <c r="F45" s="20"/>
    </row>
    <row r="46" spans="1:6" hidden="1" x14ac:dyDescent="0.25">
      <c r="A46" s="20"/>
      <c r="B46" s="21"/>
      <c r="D46" s="23"/>
      <c r="E46" s="24"/>
      <c r="F46" s="20"/>
    </row>
    <row r="47" spans="1:6" ht="13" hidden="1" x14ac:dyDescent="0.3">
      <c r="A47" s="20"/>
      <c r="B47" s="26" t="s">
        <v>64</v>
      </c>
      <c r="D47" s="23"/>
      <c r="E47" s="24"/>
      <c r="F47" s="20"/>
    </row>
    <row r="48" spans="1:6" hidden="1" x14ac:dyDescent="0.25">
      <c r="A48" s="20"/>
      <c r="B48" s="21"/>
      <c r="D48" s="23"/>
      <c r="E48" s="24"/>
      <c r="F48" s="20"/>
    </row>
    <row r="49" spans="1:6" hidden="1" x14ac:dyDescent="0.25">
      <c r="A49" s="20"/>
      <c r="B49" s="21" t="s">
        <v>65</v>
      </c>
      <c r="D49" s="23"/>
      <c r="E49" s="24"/>
      <c r="F49" s="20"/>
    </row>
    <row r="50" spans="1:6" hidden="1" x14ac:dyDescent="0.25">
      <c r="A50" s="20"/>
      <c r="B50" s="21"/>
      <c r="D50" s="23"/>
      <c r="E50" s="24"/>
      <c r="F50" s="20"/>
    </row>
    <row r="51" spans="1:6" ht="13" hidden="1" x14ac:dyDescent="0.3">
      <c r="A51" s="20"/>
      <c r="B51" s="26" t="s">
        <v>66</v>
      </c>
      <c r="D51" s="23"/>
      <c r="E51" s="24"/>
      <c r="F51" s="20"/>
    </row>
    <row r="52" spans="1:6" ht="13" hidden="1" x14ac:dyDescent="0.3">
      <c r="A52" s="20"/>
      <c r="B52" s="26"/>
      <c r="D52" s="23"/>
      <c r="E52" s="24"/>
      <c r="F52" s="20"/>
    </row>
    <row r="53" spans="1:6" ht="25" hidden="1" x14ac:dyDescent="0.25">
      <c r="A53" s="20"/>
      <c r="B53" s="21" t="s">
        <v>67</v>
      </c>
      <c r="D53" s="23"/>
      <c r="E53" s="24"/>
      <c r="F53" s="20"/>
    </row>
    <row r="54" spans="1:6" hidden="1" x14ac:dyDescent="0.25">
      <c r="A54" s="20"/>
      <c r="B54" s="21"/>
      <c r="D54" s="23"/>
      <c r="E54" s="24"/>
      <c r="F54" s="20"/>
    </row>
    <row r="55" spans="1:6" ht="16.5" hidden="1" customHeight="1" x14ac:dyDescent="0.25">
      <c r="A55" s="20"/>
      <c r="B55" s="21" t="s">
        <v>68</v>
      </c>
      <c r="D55" s="23"/>
      <c r="E55" s="24"/>
      <c r="F55" s="20"/>
    </row>
    <row r="56" spans="1:6" hidden="1" x14ac:dyDescent="0.25">
      <c r="A56" s="20"/>
      <c r="B56" s="21"/>
      <c r="D56" s="23"/>
      <c r="E56" s="24"/>
      <c r="F56" s="20"/>
    </row>
    <row r="57" spans="1:6" ht="13" hidden="1" x14ac:dyDescent="0.3">
      <c r="A57" s="20"/>
      <c r="B57" s="26" t="s">
        <v>69</v>
      </c>
      <c r="D57" s="23"/>
      <c r="E57" s="24"/>
      <c r="F57" s="20"/>
    </row>
    <row r="58" spans="1:6" hidden="1" x14ac:dyDescent="0.25">
      <c r="A58" s="20"/>
      <c r="B58" s="21"/>
      <c r="D58" s="23"/>
      <c r="E58" s="24"/>
      <c r="F58" s="20"/>
    </row>
    <row r="59" spans="1:6" ht="25" hidden="1" x14ac:dyDescent="0.25">
      <c r="A59" s="20"/>
      <c r="B59" s="21" t="s">
        <v>70</v>
      </c>
      <c r="D59" s="23"/>
      <c r="E59" s="24"/>
      <c r="F59" s="20"/>
    </row>
    <row r="60" spans="1:6" hidden="1" x14ac:dyDescent="0.25">
      <c r="A60" s="20"/>
      <c r="B60" s="21"/>
      <c r="D60" s="23"/>
      <c r="E60" s="24"/>
      <c r="F60" s="20"/>
    </row>
    <row r="61" spans="1:6" hidden="1" x14ac:dyDescent="0.25">
      <c r="A61" s="20"/>
      <c r="B61" s="21" t="s">
        <v>71</v>
      </c>
      <c r="D61" s="23"/>
      <c r="E61" s="24"/>
      <c r="F61" s="20"/>
    </row>
    <row r="62" spans="1:6" ht="16.5" hidden="1" customHeight="1" x14ac:dyDescent="0.25">
      <c r="A62" s="20"/>
      <c r="B62" s="21"/>
      <c r="D62" s="23"/>
      <c r="E62" s="24"/>
      <c r="F62" s="20"/>
    </row>
    <row r="63" spans="1:6" ht="16.5" hidden="1" customHeight="1" x14ac:dyDescent="0.25">
      <c r="A63" s="20"/>
      <c r="B63" s="21" t="s">
        <v>72</v>
      </c>
      <c r="D63" s="23"/>
      <c r="E63" s="24"/>
      <c r="F63" s="20"/>
    </row>
    <row r="64" spans="1:6" ht="16.5" hidden="1" customHeight="1" x14ac:dyDescent="0.25">
      <c r="A64" s="20"/>
      <c r="B64" s="21"/>
      <c r="D64" s="23"/>
      <c r="E64" s="24"/>
      <c r="F64" s="20"/>
    </row>
    <row r="65" spans="1:6" ht="16.5" hidden="1" customHeight="1" x14ac:dyDescent="0.25">
      <c r="A65" s="20"/>
      <c r="B65" s="21" t="s">
        <v>73</v>
      </c>
      <c r="D65" s="23"/>
      <c r="E65" s="24"/>
      <c r="F65" s="20"/>
    </row>
    <row r="66" spans="1:6" ht="16.5" hidden="1" customHeight="1" x14ac:dyDescent="0.25">
      <c r="A66" s="20"/>
      <c r="B66" s="21" t="s">
        <v>74</v>
      </c>
      <c r="D66" s="23"/>
      <c r="E66" s="24"/>
      <c r="F66" s="20"/>
    </row>
    <row r="67" spans="1:6" ht="16.5" hidden="1" customHeight="1" x14ac:dyDescent="0.25">
      <c r="A67" s="20"/>
      <c r="B67" s="21" t="s">
        <v>75</v>
      </c>
      <c r="D67" s="23"/>
      <c r="E67" s="24"/>
      <c r="F67" s="20"/>
    </row>
    <row r="68" spans="1:6" ht="16.5" hidden="1" customHeight="1" x14ac:dyDescent="0.25">
      <c r="A68" s="20"/>
      <c r="B68" s="21" t="s">
        <v>76</v>
      </c>
      <c r="D68" s="23"/>
      <c r="E68" s="24"/>
      <c r="F68" s="20"/>
    </row>
    <row r="69" spans="1:6" ht="16.5" hidden="1" customHeight="1" x14ac:dyDescent="0.25">
      <c r="A69" s="20"/>
      <c r="B69" s="21"/>
      <c r="D69" s="23"/>
      <c r="E69" s="24"/>
      <c r="F69" s="20"/>
    </row>
    <row r="70" spans="1:6" ht="16.5" hidden="1" customHeight="1" x14ac:dyDescent="0.25">
      <c r="A70" s="20"/>
      <c r="B70" s="21" t="s">
        <v>77</v>
      </c>
      <c r="D70" s="23"/>
      <c r="E70" s="24"/>
      <c r="F70" s="20"/>
    </row>
    <row r="71" spans="1:6" ht="16.5" hidden="1" customHeight="1" x14ac:dyDescent="0.25">
      <c r="A71" s="20"/>
      <c r="B71" s="21"/>
      <c r="D71" s="23"/>
      <c r="E71" s="24"/>
      <c r="F71" s="20"/>
    </row>
    <row r="72" spans="1:6" ht="33" hidden="1" customHeight="1" x14ac:dyDescent="0.25">
      <c r="A72" s="20"/>
      <c r="B72" s="21" t="s">
        <v>78</v>
      </c>
      <c r="D72" s="23"/>
      <c r="E72" s="24"/>
      <c r="F72" s="20"/>
    </row>
    <row r="73" spans="1:6" ht="16.5" hidden="1" customHeight="1" x14ac:dyDescent="0.25">
      <c r="A73" s="20"/>
      <c r="B73" s="21"/>
      <c r="D73" s="23"/>
      <c r="E73" s="24"/>
      <c r="F73" s="20"/>
    </row>
    <row r="74" spans="1:6" ht="16.5" hidden="1" customHeight="1" x14ac:dyDescent="0.3">
      <c r="A74" s="20"/>
      <c r="B74" s="26" t="s">
        <v>79</v>
      </c>
      <c r="D74" s="23"/>
      <c r="E74" s="24"/>
      <c r="F74" s="20"/>
    </row>
    <row r="75" spans="1:6" ht="16.5" hidden="1" customHeight="1" x14ac:dyDescent="0.3">
      <c r="A75" s="20"/>
      <c r="B75" s="26"/>
      <c r="D75" s="23"/>
      <c r="E75" s="24"/>
      <c r="F75" s="20"/>
    </row>
    <row r="76" spans="1:6" ht="33" hidden="1" customHeight="1" x14ac:dyDescent="0.25">
      <c r="A76" s="20"/>
      <c r="B76" s="21" t="s">
        <v>80</v>
      </c>
      <c r="D76" s="23"/>
      <c r="E76" s="24"/>
      <c r="F76" s="20"/>
    </row>
    <row r="77" spans="1:6" ht="16.5" hidden="1" customHeight="1" x14ac:dyDescent="0.25">
      <c r="A77" s="20"/>
      <c r="B77" s="21"/>
      <c r="D77" s="23"/>
      <c r="E77" s="24"/>
      <c r="F77" s="20"/>
    </row>
    <row r="78" spans="1:6" ht="13" hidden="1" x14ac:dyDescent="0.3">
      <c r="A78" s="20"/>
      <c r="B78" s="26"/>
      <c r="D78" s="23"/>
      <c r="E78" s="24"/>
      <c r="F78" s="20"/>
    </row>
    <row r="79" spans="1:6" hidden="1" x14ac:dyDescent="0.25">
      <c r="A79" s="20"/>
      <c r="B79" s="21"/>
      <c r="D79" s="23"/>
      <c r="E79" s="24"/>
      <c r="F79" s="20"/>
    </row>
    <row r="80" spans="1:6" hidden="1" x14ac:dyDescent="0.25">
      <c r="A80" s="20"/>
      <c r="B80" s="21"/>
      <c r="D80" s="23"/>
      <c r="E80" s="24"/>
      <c r="F80" s="20"/>
    </row>
    <row r="81" spans="1:6" ht="16.5" hidden="1" customHeight="1" x14ac:dyDescent="0.3">
      <c r="A81" s="20"/>
      <c r="B81" s="26" t="s">
        <v>81</v>
      </c>
      <c r="D81" s="23"/>
      <c r="E81" s="24"/>
      <c r="F81" s="20"/>
    </row>
    <row r="82" spans="1:6" hidden="1" x14ac:dyDescent="0.25">
      <c r="A82" s="20"/>
      <c r="B82" s="21"/>
      <c r="D82" s="23"/>
      <c r="E82" s="24"/>
      <c r="F82" s="20"/>
    </row>
    <row r="83" spans="1:6" ht="13" hidden="1" x14ac:dyDescent="0.3">
      <c r="A83" s="20"/>
      <c r="B83" s="26" t="s">
        <v>82</v>
      </c>
      <c r="D83" s="23"/>
      <c r="E83" s="24"/>
      <c r="F83" s="20"/>
    </row>
    <row r="84" spans="1:6" hidden="1" x14ac:dyDescent="0.25">
      <c r="A84" s="20"/>
      <c r="B84" s="21"/>
      <c r="D84" s="23"/>
      <c r="E84" s="24"/>
      <c r="F84" s="20"/>
    </row>
    <row r="85" spans="1:6" ht="37.5" hidden="1" x14ac:dyDescent="0.25">
      <c r="A85" s="20"/>
      <c r="B85" s="21" t="s">
        <v>83</v>
      </c>
      <c r="D85" s="23"/>
      <c r="E85" s="24"/>
      <c r="F85" s="20"/>
    </row>
    <row r="86" spans="1:6" hidden="1" x14ac:dyDescent="0.25">
      <c r="A86" s="20"/>
      <c r="B86" s="21"/>
      <c r="D86" s="23"/>
      <c r="E86" s="24"/>
      <c r="F86" s="20"/>
    </row>
    <row r="87" spans="1:6" s="31" customFormat="1" ht="13" hidden="1" x14ac:dyDescent="0.3">
      <c r="A87" s="27"/>
      <c r="B87" s="21"/>
      <c r="C87" s="28"/>
      <c r="D87" s="29"/>
      <c r="E87" s="30"/>
      <c r="F87" s="27"/>
    </row>
    <row r="88" spans="1:6" ht="13" hidden="1" x14ac:dyDescent="0.3">
      <c r="A88" s="20"/>
      <c r="B88" s="26" t="s">
        <v>84</v>
      </c>
      <c r="D88" s="23"/>
      <c r="E88" s="24"/>
      <c r="F88" s="20"/>
    </row>
    <row r="89" spans="1:6" ht="16.5" hidden="1" customHeight="1" x14ac:dyDescent="0.25">
      <c r="A89" s="20"/>
      <c r="B89" s="21"/>
      <c r="D89" s="23"/>
      <c r="E89" s="24"/>
      <c r="F89" s="20"/>
    </row>
    <row r="90" spans="1:6" ht="25" hidden="1" x14ac:dyDescent="0.25">
      <c r="A90" s="20"/>
      <c r="B90" s="21" t="s">
        <v>85</v>
      </c>
      <c r="D90" s="23"/>
      <c r="E90" s="24"/>
      <c r="F90" s="20"/>
    </row>
    <row r="91" spans="1:6" hidden="1" x14ac:dyDescent="0.25">
      <c r="A91" s="20"/>
      <c r="B91" s="21"/>
      <c r="D91" s="23"/>
      <c r="E91" s="24"/>
      <c r="F91" s="20"/>
    </row>
    <row r="92" spans="1:6" ht="13" hidden="1" x14ac:dyDescent="0.3">
      <c r="A92" s="20"/>
      <c r="B92" s="26" t="s">
        <v>86</v>
      </c>
      <c r="D92" s="23"/>
      <c r="E92" s="24"/>
      <c r="F92" s="20"/>
    </row>
    <row r="93" spans="1:6" ht="16.5" hidden="1" customHeight="1" x14ac:dyDescent="0.25">
      <c r="A93" s="20"/>
      <c r="B93" s="21"/>
      <c r="D93" s="23"/>
      <c r="E93" s="24"/>
      <c r="F93" s="20"/>
    </row>
    <row r="94" spans="1:6" ht="25" hidden="1" x14ac:dyDescent="0.25">
      <c r="A94" s="20"/>
      <c r="B94" s="21" t="s">
        <v>87</v>
      </c>
      <c r="D94" s="23"/>
      <c r="E94" s="24"/>
      <c r="F94" s="20"/>
    </row>
    <row r="95" spans="1:6" hidden="1" x14ac:dyDescent="0.25">
      <c r="A95" s="20"/>
      <c r="B95" s="21"/>
      <c r="D95" s="23"/>
      <c r="E95" s="24"/>
      <c r="F95" s="20"/>
    </row>
    <row r="96" spans="1:6" ht="16.5" hidden="1" customHeight="1" x14ac:dyDescent="0.3">
      <c r="A96" s="20"/>
      <c r="B96" s="26" t="s">
        <v>63</v>
      </c>
      <c r="D96" s="23"/>
      <c r="E96" s="24"/>
      <c r="F96" s="20"/>
    </row>
    <row r="97" spans="1:6" hidden="1" x14ac:dyDescent="0.25">
      <c r="A97" s="20"/>
      <c r="B97" s="21"/>
      <c r="D97" s="23"/>
      <c r="E97" s="24"/>
      <c r="F97" s="20"/>
    </row>
    <row r="98" spans="1:6" ht="13" hidden="1" x14ac:dyDescent="0.3">
      <c r="A98" s="20"/>
      <c r="B98" s="26" t="s">
        <v>88</v>
      </c>
      <c r="D98" s="23"/>
      <c r="E98" s="24"/>
      <c r="F98" s="20"/>
    </row>
    <row r="99" spans="1:6" hidden="1" x14ac:dyDescent="0.25">
      <c r="A99" s="20"/>
      <c r="B99" s="21"/>
      <c r="D99" s="23"/>
      <c r="E99" s="24"/>
      <c r="F99" s="20"/>
    </row>
    <row r="100" spans="1:6" ht="25" hidden="1" x14ac:dyDescent="0.25">
      <c r="A100" s="20"/>
      <c r="B100" s="21" t="s">
        <v>89</v>
      </c>
      <c r="D100" s="23"/>
      <c r="E100" s="24"/>
      <c r="F100" s="20"/>
    </row>
    <row r="101" spans="1:6" hidden="1" x14ac:dyDescent="0.25">
      <c r="A101" s="20"/>
      <c r="B101" s="21"/>
      <c r="D101" s="23"/>
      <c r="E101" s="24"/>
      <c r="F101" s="20"/>
    </row>
    <row r="102" spans="1:6" ht="13" hidden="1" x14ac:dyDescent="0.3">
      <c r="A102" s="20"/>
      <c r="B102" s="26" t="s">
        <v>90</v>
      </c>
      <c r="D102" s="23"/>
      <c r="E102" s="24"/>
      <c r="F102" s="20"/>
    </row>
    <row r="103" spans="1:6" ht="16.5" hidden="1" customHeight="1" x14ac:dyDescent="0.25">
      <c r="A103" s="20"/>
      <c r="B103" s="21"/>
      <c r="D103" s="23"/>
      <c r="E103" s="24"/>
      <c r="F103" s="20"/>
    </row>
    <row r="104" spans="1:6" ht="50" hidden="1" x14ac:dyDescent="0.25">
      <c r="A104" s="20"/>
      <c r="B104" s="21" t="s">
        <v>91</v>
      </c>
      <c r="D104" s="23"/>
      <c r="E104" s="24"/>
      <c r="F104" s="20"/>
    </row>
    <row r="105" spans="1:6" hidden="1" x14ac:dyDescent="0.25">
      <c r="A105" s="20"/>
      <c r="B105" s="21"/>
      <c r="D105" s="23"/>
      <c r="E105" s="24"/>
      <c r="F105" s="20"/>
    </row>
    <row r="106" spans="1:6" ht="13" hidden="1" x14ac:dyDescent="0.3">
      <c r="A106" s="20"/>
      <c r="B106" s="26" t="s">
        <v>92</v>
      </c>
      <c r="D106" s="23"/>
      <c r="E106" s="24"/>
      <c r="F106" s="20"/>
    </row>
    <row r="107" spans="1:6" hidden="1" x14ac:dyDescent="0.25">
      <c r="A107" s="20"/>
      <c r="B107" s="21"/>
      <c r="D107" s="23"/>
      <c r="E107" s="24"/>
      <c r="F107" s="20"/>
    </row>
    <row r="108" spans="1:6" ht="25" hidden="1" x14ac:dyDescent="0.25">
      <c r="A108" s="20"/>
      <c r="B108" s="21" t="s">
        <v>93</v>
      </c>
      <c r="D108" s="23"/>
      <c r="E108" s="24"/>
      <c r="F108" s="20"/>
    </row>
    <row r="109" spans="1:6" hidden="1" x14ac:dyDescent="0.25">
      <c r="A109" s="20"/>
      <c r="B109" s="21"/>
      <c r="D109" s="23"/>
      <c r="E109" s="24"/>
      <c r="F109" s="20"/>
    </row>
    <row r="110" spans="1:6" ht="16.5" hidden="1" customHeight="1" x14ac:dyDescent="0.3">
      <c r="A110" s="20"/>
      <c r="B110" s="26" t="s">
        <v>94</v>
      </c>
      <c r="D110" s="23"/>
      <c r="E110" s="24"/>
      <c r="F110" s="20"/>
    </row>
    <row r="111" spans="1:6" ht="16.5" hidden="1" customHeight="1" x14ac:dyDescent="0.25">
      <c r="A111" s="20"/>
      <c r="B111" s="21"/>
      <c r="D111" s="23"/>
      <c r="E111" s="24"/>
      <c r="F111" s="20"/>
    </row>
    <row r="112" spans="1:6" ht="37.5" hidden="1" x14ac:dyDescent="0.25">
      <c r="A112" s="20"/>
      <c r="B112" s="21" t="s">
        <v>95</v>
      </c>
      <c r="D112" s="23"/>
      <c r="E112" s="24"/>
      <c r="F112" s="20"/>
    </row>
    <row r="113" spans="1:6" hidden="1" x14ac:dyDescent="0.25">
      <c r="A113" s="20"/>
      <c r="B113" s="21"/>
      <c r="D113" s="23"/>
      <c r="E113" s="24"/>
      <c r="F113" s="20"/>
    </row>
    <row r="114" spans="1:6" hidden="1" x14ac:dyDescent="0.25">
      <c r="A114" s="20"/>
      <c r="B114" s="21"/>
      <c r="D114" s="23"/>
      <c r="E114" s="24"/>
      <c r="F114" s="20"/>
    </row>
    <row r="115" spans="1:6" ht="16.5" hidden="1" customHeight="1" x14ac:dyDescent="0.3">
      <c r="A115" s="20"/>
      <c r="B115" s="26" t="s">
        <v>96</v>
      </c>
      <c r="D115" s="23"/>
      <c r="E115" s="24"/>
      <c r="F115" s="20"/>
    </row>
    <row r="116" spans="1:6" ht="16.5" hidden="1" customHeight="1" x14ac:dyDescent="0.3">
      <c r="A116" s="20"/>
      <c r="B116" s="26"/>
      <c r="D116" s="23"/>
      <c r="E116" s="24"/>
      <c r="F116" s="20"/>
    </row>
    <row r="117" spans="1:6" ht="37.5" hidden="1" x14ac:dyDescent="0.25">
      <c r="A117" s="20"/>
      <c r="B117" s="21" t="s">
        <v>97</v>
      </c>
      <c r="D117" s="23"/>
      <c r="E117" s="24"/>
      <c r="F117" s="20"/>
    </row>
    <row r="118" spans="1:6" hidden="1" x14ac:dyDescent="0.25">
      <c r="A118" s="20"/>
      <c r="B118" s="21"/>
      <c r="D118" s="23"/>
      <c r="E118" s="24"/>
      <c r="F118" s="20"/>
    </row>
    <row r="119" spans="1:6" ht="16.5" hidden="1" customHeight="1" x14ac:dyDescent="0.3">
      <c r="A119" s="20"/>
      <c r="B119" s="26" t="s">
        <v>98</v>
      </c>
      <c r="D119" s="24"/>
      <c r="E119" s="24"/>
      <c r="F119" s="20"/>
    </row>
    <row r="120" spans="1:6" hidden="1" x14ac:dyDescent="0.25">
      <c r="A120" s="20"/>
      <c r="B120" s="21"/>
      <c r="D120" s="23"/>
      <c r="E120" s="24"/>
      <c r="F120" s="20"/>
    </row>
    <row r="121" spans="1:6" ht="16.5" hidden="1" customHeight="1" x14ac:dyDescent="0.25">
      <c r="A121" s="20"/>
      <c r="B121" s="21" t="s">
        <v>99</v>
      </c>
      <c r="D121" s="24"/>
      <c r="E121" s="24"/>
      <c r="F121" s="20"/>
    </row>
    <row r="122" spans="1:6" hidden="1" x14ac:dyDescent="0.25">
      <c r="A122" s="20"/>
      <c r="B122" s="21"/>
      <c r="D122" s="23"/>
      <c r="E122" s="24"/>
      <c r="F122" s="20"/>
    </row>
    <row r="123" spans="1:6" ht="16.5" hidden="1" customHeight="1" x14ac:dyDescent="0.3">
      <c r="A123" s="20"/>
      <c r="B123" s="26" t="s">
        <v>100</v>
      </c>
      <c r="D123" s="24"/>
      <c r="E123" s="24"/>
      <c r="F123" s="20"/>
    </row>
    <row r="124" spans="1:6" ht="13" hidden="1" x14ac:dyDescent="0.3">
      <c r="A124" s="20"/>
      <c r="B124" s="26"/>
      <c r="D124" s="23"/>
      <c r="E124" s="24"/>
      <c r="F124" s="20"/>
    </row>
    <row r="125" spans="1:6" ht="25" hidden="1" x14ac:dyDescent="0.25">
      <c r="A125" s="20"/>
      <c r="B125" s="21" t="s">
        <v>101</v>
      </c>
      <c r="D125" s="24"/>
      <c r="E125" s="24"/>
      <c r="F125" s="20"/>
    </row>
    <row r="126" spans="1:6" hidden="1" x14ac:dyDescent="0.25">
      <c r="A126" s="20"/>
      <c r="B126" s="21"/>
      <c r="D126" s="23"/>
      <c r="E126" s="24"/>
      <c r="F126" s="20"/>
    </row>
    <row r="127" spans="1:6" ht="16.5" hidden="1" customHeight="1" x14ac:dyDescent="0.3">
      <c r="A127" s="20"/>
      <c r="B127" s="27" t="s">
        <v>102</v>
      </c>
      <c r="D127" s="24"/>
      <c r="E127" s="24"/>
      <c r="F127" s="20"/>
    </row>
    <row r="128" spans="1:6" hidden="1" x14ac:dyDescent="0.25">
      <c r="A128" s="20"/>
      <c r="B128" s="20"/>
      <c r="D128" s="23"/>
      <c r="E128" s="24"/>
      <c r="F128" s="20"/>
    </row>
    <row r="129" spans="1:6" ht="37.5" hidden="1" x14ac:dyDescent="0.25">
      <c r="A129" s="20"/>
      <c r="B129" s="21" t="s">
        <v>103</v>
      </c>
      <c r="D129" s="24"/>
      <c r="E129" s="24"/>
      <c r="F129" s="20"/>
    </row>
    <row r="130" spans="1:6" hidden="1" x14ac:dyDescent="0.25">
      <c r="A130" s="20"/>
      <c r="B130" s="20"/>
      <c r="D130" s="24"/>
      <c r="E130" s="24"/>
      <c r="F130" s="20"/>
    </row>
    <row r="131" spans="1:6" ht="16.5" hidden="1" customHeight="1" x14ac:dyDescent="0.3">
      <c r="A131" s="20"/>
      <c r="B131" s="27" t="s">
        <v>104</v>
      </c>
      <c r="D131" s="24"/>
      <c r="E131" s="24"/>
      <c r="F131" s="20"/>
    </row>
    <row r="132" spans="1:6" hidden="1" x14ac:dyDescent="0.25">
      <c r="A132" s="20"/>
      <c r="B132" s="20"/>
      <c r="D132" s="24"/>
      <c r="E132" s="24"/>
      <c r="F132" s="20"/>
    </row>
    <row r="133" spans="1:6" ht="99" hidden="1" customHeight="1" x14ac:dyDescent="0.25">
      <c r="A133" s="20"/>
      <c r="B133" s="32" t="s">
        <v>105</v>
      </c>
      <c r="D133" s="24"/>
      <c r="E133" s="24"/>
      <c r="F133" s="20"/>
    </row>
    <row r="134" spans="1:6" hidden="1" x14ac:dyDescent="0.25">
      <c r="A134" s="33"/>
      <c r="B134" s="20"/>
      <c r="D134" s="23"/>
      <c r="E134" s="24"/>
      <c r="F134" s="20"/>
    </row>
    <row r="135" spans="1:6" ht="15" hidden="1" customHeight="1" x14ac:dyDescent="0.3">
      <c r="A135" s="33"/>
      <c r="B135" s="27" t="s">
        <v>106</v>
      </c>
      <c r="D135" s="24"/>
      <c r="E135" s="24"/>
      <c r="F135" s="20"/>
    </row>
    <row r="136" spans="1:6" hidden="1" x14ac:dyDescent="0.25">
      <c r="A136" s="33"/>
      <c r="B136" s="20"/>
      <c r="D136" s="23"/>
      <c r="E136" s="24"/>
      <c r="F136" s="20"/>
    </row>
    <row r="137" spans="1:6" ht="66" hidden="1" customHeight="1" x14ac:dyDescent="0.25">
      <c r="A137" s="33"/>
      <c r="B137" s="21" t="s">
        <v>107</v>
      </c>
      <c r="D137" s="24"/>
      <c r="E137" s="24"/>
      <c r="F137" s="20"/>
    </row>
    <row r="138" spans="1:6" hidden="1" x14ac:dyDescent="0.25">
      <c r="A138" s="33"/>
      <c r="B138" s="20"/>
      <c r="D138" s="23"/>
      <c r="E138" s="24"/>
      <c r="F138" s="20"/>
    </row>
    <row r="139" spans="1:6" hidden="1" x14ac:dyDescent="0.25">
      <c r="A139" s="33"/>
      <c r="B139" s="20" t="s">
        <v>108</v>
      </c>
      <c r="C139" s="34"/>
      <c r="D139" s="35"/>
      <c r="E139" s="24"/>
      <c r="F139" s="20"/>
    </row>
    <row r="140" spans="1:6" ht="13" hidden="1" x14ac:dyDescent="0.3">
      <c r="A140" s="33"/>
      <c r="B140" s="27" t="s">
        <v>109</v>
      </c>
      <c r="C140" s="34"/>
      <c r="D140" s="35"/>
      <c r="E140" s="24"/>
      <c r="F140" s="20"/>
    </row>
    <row r="141" spans="1:6" hidden="1" x14ac:dyDescent="0.25">
      <c r="A141" s="33"/>
      <c r="B141" s="20"/>
      <c r="C141" s="34"/>
      <c r="D141" s="35"/>
      <c r="E141" s="24"/>
      <c r="F141" s="20"/>
    </row>
    <row r="142" spans="1:6" ht="50" hidden="1" x14ac:dyDescent="0.25">
      <c r="A142" s="33"/>
      <c r="B142" s="36" t="s">
        <v>110</v>
      </c>
      <c r="C142" s="34"/>
      <c r="D142" s="35"/>
      <c r="E142" s="24"/>
      <c r="F142" s="20"/>
    </row>
    <row r="143" spans="1:6" hidden="1" x14ac:dyDescent="0.25">
      <c r="A143" s="33"/>
      <c r="B143" s="20" t="s">
        <v>108</v>
      </c>
      <c r="C143" s="34"/>
      <c r="D143" s="35"/>
      <c r="E143" s="24"/>
      <c r="F143" s="20"/>
    </row>
    <row r="144" spans="1:6" ht="62.5" hidden="1" x14ac:dyDescent="0.25">
      <c r="A144" s="33"/>
      <c r="B144" s="21" t="s">
        <v>111</v>
      </c>
      <c r="C144" s="34"/>
      <c r="D144" s="35"/>
      <c r="E144" s="24"/>
      <c r="F144" s="20"/>
    </row>
    <row r="145" spans="1:6" hidden="1" x14ac:dyDescent="0.25">
      <c r="A145" s="33"/>
      <c r="B145" s="20"/>
      <c r="C145" s="34"/>
      <c r="D145" s="35"/>
      <c r="E145" s="24"/>
      <c r="F145" s="20"/>
    </row>
    <row r="146" spans="1:6" ht="13" hidden="1" x14ac:dyDescent="0.3">
      <c r="A146" s="33"/>
      <c r="B146" s="27" t="s">
        <v>112</v>
      </c>
      <c r="C146" s="34"/>
      <c r="D146" s="35"/>
      <c r="E146" s="24"/>
      <c r="F146" s="20"/>
    </row>
    <row r="147" spans="1:6" hidden="1" x14ac:dyDescent="0.25">
      <c r="A147" s="33"/>
      <c r="B147" s="20"/>
      <c r="C147" s="34"/>
      <c r="D147" s="35"/>
      <c r="E147" s="24"/>
      <c r="F147" s="20"/>
    </row>
    <row r="148" spans="1:6" ht="62.5" hidden="1" x14ac:dyDescent="0.25">
      <c r="A148" s="33"/>
      <c r="B148" s="21" t="s">
        <v>113</v>
      </c>
      <c r="C148" s="34"/>
      <c r="D148" s="35"/>
      <c r="E148" s="24"/>
      <c r="F148" s="20"/>
    </row>
    <row r="149" spans="1:6" hidden="1" x14ac:dyDescent="0.25">
      <c r="A149" s="33"/>
      <c r="B149" s="20"/>
      <c r="C149" s="34"/>
      <c r="D149" s="35"/>
      <c r="E149" s="24"/>
      <c r="F149" s="20"/>
    </row>
    <row r="150" spans="1:6" ht="13" hidden="1" x14ac:dyDescent="0.3">
      <c r="A150" s="33"/>
      <c r="B150" s="27" t="s">
        <v>114</v>
      </c>
      <c r="C150" s="34"/>
      <c r="D150" s="35"/>
      <c r="E150" s="24"/>
      <c r="F150" s="20"/>
    </row>
    <row r="151" spans="1:6" hidden="1" x14ac:dyDescent="0.25">
      <c r="A151" s="33"/>
      <c r="B151" s="20"/>
      <c r="C151" s="34"/>
      <c r="D151" s="35"/>
      <c r="E151" s="24"/>
      <c r="F151" s="20"/>
    </row>
    <row r="152" spans="1:6" ht="37.5" hidden="1" x14ac:dyDescent="0.25">
      <c r="A152" s="33"/>
      <c r="B152" s="21" t="s">
        <v>115</v>
      </c>
      <c r="C152" s="34"/>
      <c r="D152" s="35"/>
      <c r="E152" s="24"/>
      <c r="F152" s="20"/>
    </row>
    <row r="153" spans="1:6" ht="13" x14ac:dyDescent="0.3">
      <c r="A153" s="33"/>
      <c r="B153" s="37"/>
      <c r="C153" s="34"/>
      <c r="D153" s="35"/>
      <c r="E153" s="24"/>
      <c r="F153" s="20"/>
    </row>
    <row r="154" spans="1:6" ht="16.5" customHeight="1" x14ac:dyDescent="0.25">
      <c r="A154" s="33"/>
      <c r="B154" s="38"/>
      <c r="C154" s="34"/>
      <c r="D154" s="35"/>
      <c r="E154" s="24"/>
      <c r="F154" s="20"/>
    </row>
    <row r="155" spans="1:6" ht="32.75" customHeight="1" x14ac:dyDescent="0.3">
      <c r="A155" s="33"/>
      <c r="B155" s="26" t="s">
        <v>116</v>
      </c>
      <c r="D155" s="23"/>
      <c r="E155" s="24"/>
      <c r="F155" s="20"/>
    </row>
    <row r="156" spans="1:6" ht="16.5" customHeight="1" x14ac:dyDescent="0.25">
      <c r="A156" s="33"/>
      <c r="B156" s="21"/>
      <c r="D156" s="23"/>
      <c r="E156" s="24"/>
      <c r="F156" s="20"/>
    </row>
    <row r="157" spans="1:6" ht="16.5" customHeight="1" x14ac:dyDescent="0.25">
      <c r="A157" s="33">
        <v>1</v>
      </c>
      <c r="B157" s="21" t="s">
        <v>117</v>
      </c>
      <c r="C157" s="22" t="s">
        <v>118</v>
      </c>
      <c r="D157" s="23">
        <v>1</v>
      </c>
      <c r="E157" s="39"/>
      <c r="F157" s="40">
        <f t="shared" ref="F157:F206" si="0">E157*D157</f>
        <v>0</v>
      </c>
    </row>
    <row r="158" spans="1:6" ht="16.5" customHeight="1" x14ac:dyDescent="0.25">
      <c r="A158" s="33"/>
      <c r="B158" s="21"/>
      <c r="D158" s="23"/>
      <c r="E158" s="39"/>
      <c r="F158" s="40"/>
    </row>
    <row r="159" spans="1:6" ht="16.5" customHeight="1" x14ac:dyDescent="0.25">
      <c r="A159" s="33">
        <v>2</v>
      </c>
      <c r="B159" s="21" t="s">
        <v>119</v>
      </c>
      <c r="C159" s="22" t="s">
        <v>118</v>
      </c>
      <c r="D159" s="23">
        <v>1</v>
      </c>
      <c r="E159" s="39"/>
      <c r="F159" s="40">
        <f t="shared" si="0"/>
        <v>0</v>
      </c>
    </row>
    <row r="160" spans="1:6" ht="16.5" customHeight="1" x14ac:dyDescent="0.25">
      <c r="A160" s="33"/>
      <c r="B160" s="21"/>
      <c r="D160" s="23"/>
      <c r="E160" s="39"/>
      <c r="F160" s="40"/>
    </row>
    <row r="161" spans="1:6" ht="16.5" customHeight="1" x14ac:dyDescent="0.25">
      <c r="A161" s="33">
        <v>3</v>
      </c>
      <c r="B161" s="21" t="s">
        <v>120</v>
      </c>
      <c r="C161" s="22" t="s">
        <v>121</v>
      </c>
      <c r="D161" s="23">
        <v>1</v>
      </c>
      <c r="E161" s="39"/>
      <c r="F161" s="40">
        <f t="shared" si="0"/>
        <v>0</v>
      </c>
    </row>
    <row r="162" spans="1:6" ht="16.5" customHeight="1" x14ac:dyDescent="0.25">
      <c r="A162" s="33"/>
      <c r="B162" s="21"/>
      <c r="D162" s="23"/>
      <c r="E162" s="39"/>
      <c r="F162" s="40"/>
    </row>
    <row r="163" spans="1:6" s="41" customFormat="1" ht="16.5" customHeight="1" x14ac:dyDescent="0.25">
      <c r="A163" s="33">
        <v>4</v>
      </c>
      <c r="B163" s="21" t="s">
        <v>122</v>
      </c>
      <c r="C163" s="22" t="s">
        <v>118</v>
      </c>
      <c r="D163" s="23">
        <v>1</v>
      </c>
      <c r="E163" s="39"/>
      <c r="F163" s="40">
        <f t="shared" si="0"/>
        <v>0</v>
      </c>
    </row>
    <row r="164" spans="1:6" s="41" customFormat="1" ht="16.5" customHeight="1" x14ac:dyDescent="0.25">
      <c r="A164" s="33"/>
      <c r="B164" s="21"/>
      <c r="C164" s="22"/>
      <c r="D164" s="23"/>
      <c r="E164" s="39"/>
      <c r="F164" s="40"/>
    </row>
    <row r="165" spans="1:6" s="41" customFormat="1" ht="16.5" customHeight="1" x14ac:dyDescent="0.25">
      <c r="A165" s="33">
        <v>5</v>
      </c>
      <c r="B165" s="21" t="s">
        <v>145</v>
      </c>
      <c r="C165" s="22" t="s">
        <v>118</v>
      </c>
      <c r="D165" s="23">
        <v>1</v>
      </c>
      <c r="E165" s="39"/>
      <c r="F165" s="40">
        <f t="shared" si="0"/>
        <v>0</v>
      </c>
    </row>
    <row r="166" spans="1:6" s="41" customFormat="1" ht="16.5" customHeight="1" x14ac:dyDescent="0.25">
      <c r="A166" s="33"/>
      <c r="B166" s="21"/>
      <c r="C166" s="22"/>
      <c r="D166" s="23"/>
      <c r="E166" s="39"/>
      <c r="F166" s="40"/>
    </row>
    <row r="167" spans="1:6" ht="16.5" customHeight="1" x14ac:dyDescent="0.25">
      <c r="A167" s="33">
        <v>6</v>
      </c>
      <c r="B167" s="21" t="s">
        <v>146</v>
      </c>
      <c r="C167" s="22" t="s">
        <v>118</v>
      </c>
      <c r="D167" s="23">
        <v>1</v>
      </c>
      <c r="E167" s="39"/>
      <c r="F167" s="40">
        <f t="shared" si="0"/>
        <v>0</v>
      </c>
    </row>
    <row r="168" spans="1:6" ht="16.5" customHeight="1" x14ac:dyDescent="0.25">
      <c r="A168" s="33"/>
      <c r="B168" s="21"/>
      <c r="D168" s="23"/>
      <c r="E168" s="39"/>
      <c r="F168" s="40"/>
    </row>
    <row r="169" spans="1:6" ht="16.5" customHeight="1" x14ac:dyDescent="0.25">
      <c r="A169" s="33">
        <v>7</v>
      </c>
      <c r="B169" s="21" t="s">
        <v>123</v>
      </c>
      <c r="D169" s="23"/>
      <c r="E169" s="39"/>
      <c r="F169" s="40">
        <f t="shared" si="0"/>
        <v>0</v>
      </c>
    </row>
    <row r="170" spans="1:6" ht="16.5" customHeight="1" x14ac:dyDescent="0.25">
      <c r="A170" s="33"/>
      <c r="B170" s="21"/>
      <c r="D170" s="23"/>
      <c r="E170" s="39"/>
      <c r="F170" s="40">
        <f t="shared" si="0"/>
        <v>0</v>
      </c>
    </row>
    <row r="171" spans="1:6" ht="16.5" customHeight="1" x14ac:dyDescent="0.25">
      <c r="A171" s="33"/>
      <c r="B171" s="21" t="s">
        <v>124</v>
      </c>
      <c r="D171" s="23"/>
      <c r="E171" s="39"/>
      <c r="F171" s="40">
        <f t="shared" si="0"/>
        <v>0</v>
      </c>
    </row>
    <row r="172" spans="1:6" ht="16.5" customHeight="1" x14ac:dyDescent="0.25">
      <c r="A172" s="33"/>
      <c r="B172" s="21" t="s">
        <v>125</v>
      </c>
      <c r="D172" s="23"/>
      <c r="E172" s="39"/>
      <c r="F172" s="40">
        <f t="shared" si="0"/>
        <v>0</v>
      </c>
    </row>
    <row r="173" spans="1:6" ht="16.5" customHeight="1" x14ac:dyDescent="0.25">
      <c r="A173" s="33"/>
      <c r="B173" s="21" t="s">
        <v>125</v>
      </c>
      <c r="D173" s="23"/>
      <c r="E173" s="39"/>
      <c r="F173" s="40">
        <f t="shared" si="0"/>
        <v>0</v>
      </c>
    </row>
    <row r="174" spans="1:6" ht="16.5" customHeight="1" x14ac:dyDescent="0.25">
      <c r="A174" s="33"/>
      <c r="B174" s="21"/>
      <c r="D174" s="23"/>
      <c r="E174" s="39"/>
      <c r="F174" s="40">
        <f t="shared" si="0"/>
        <v>0</v>
      </c>
    </row>
    <row r="175" spans="1:6" ht="16.5" customHeight="1" x14ac:dyDescent="0.3">
      <c r="A175" s="33"/>
      <c r="B175" s="26" t="s">
        <v>126</v>
      </c>
      <c r="D175" s="23"/>
      <c r="E175" s="39"/>
      <c r="F175" s="40">
        <f t="shared" si="0"/>
        <v>0</v>
      </c>
    </row>
    <row r="176" spans="1:6" ht="16.5" customHeight="1" x14ac:dyDescent="0.3">
      <c r="A176" s="33"/>
      <c r="B176" s="26"/>
      <c r="D176" s="23"/>
      <c r="E176" s="39"/>
      <c r="F176" s="40"/>
    </row>
    <row r="177" spans="1:6" ht="16.5" customHeight="1" x14ac:dyDescent="0.25">
      <c r="A177" s="33">
        <v>8</v>
      </c>
      <c r="B177" s="21" t="s">
        <v>147</v>
      </c>
      <c r="C177" s="22" t="s">
        <v>148</v>
      </c>
      <c r="D177" s="23">
        <v>1</v>
      </c>
      <c r="E177" s="39"/>
      <c r="F177" s="40"/>
    </row>
    <row r="178" spans="1:6" ht="16.5" customHeight="1" x14ac:dyDescent="0.25">
      <c r="A178" s="33"/>
      <c r="B178" s="21"/>
      <c r="D178" s="23"/>
      <c r="E178" s="39"/>
      <c r="F178" s="40">
        <f t="shared" si="0"/>
        <v>0</v>
      </c>
    </row>
    <row r="179" spans="1:6" ht="16.5" customHeight="1" x14ac:dyDescent="0.25">
      <c r="A179" s="33">
        <v>9</v>
      </c>
      <c r="B179" s="21" t="s">
        <v>127</v>
      </c>
      <c r="C179" s="22" t="s">
        <v>118</v>
      </c>
      <c r="D179" s="23">
        <v>1</v>
      </c>
      <c r="E179" s="39"/>
      <c r="F179" s="40">
        <f t="shared" si="0"/>
        <v>0</v>
      </c>
    </row>
    <row r="180" spans="1:6" ht="16.5" customHeight="1" x14ac:dyDescent="0.25">
      <c r="A180" s="33"/>
      <c r="B180" s="21"/>
      <c r="D180" s="23"/>
      <c r="E180" s="39"/>
      <c r="F180" s="40">
        <f t="shared" si="0"/>
        <v>0</v>
      </c>
    </row>
    <row r="181" spans="1:6" s="41" customFormat="1" ht="25" x14ac:dyDescent="0.25">
      <c r="A181" s="33">
        <v>10</v>
      </c>
      <c r="B181" s="21" t="s">
        <v>150</v>
      </c>
      <c r="C181" s="22" t="s">
        <v>128</v>
      </c>
      <c r="D181" s="23">
        <v>1</v>
      </c>
      <c r="E181" s="39"/>
      <c r="F181" s="40">
        <f t="shared" si="0"/>
        <v>0</v>
      </c>
    </row>
    <row r="182" spans="1:6" s="41" customFormat="1" x14ac:dyDescent="0.25">
      <c r="A182" s="33"/>
      <c r="B182" s="21"/>
      <c r="C182" s="22"/>
      <c r="D182" s="23"/>
      <c r="E182" s="39"/>
      <c r="F182" s="40">
        <f t="shared" si="0"/>
        <v>0</v>
      </c>
    </row>
    <row r="183" spans="1:6" s="41" customFormat="1" ht="16.5" customHeight="1" x14ac:dyDescent="0.25">
      <c r="A183" s="33">
        <v>11</v>
      </c>
      <c r="B183" s="21" t="s">
        <v>156</v>
      </c>
      <c r="C183" s="22" t="s">
        <v>157</v>
      </c>
      <c r="D183" s="23">
        <v>1</v>
      </c>
      <c r="E183" s="39"/>
      <c r="F183" s="40">
        <f t="shared" si="0"/>
        <v>0</v>
      </c>
    </row>
    <row r="184" spans="1:6" s="41" customFormat="1" ht="16.5" customHeight="1" x14ac:dyDescent="0.25">
      <c r="A184" s="33"/>
      <c r="B184" s="21"/>
      <c r="C184" s="22"/>
      <c r="D184" s="23"/>
      <c r="E184" s="39"/>
      <c r="F184" s="40"/>
    </row>
    <row r="185" spans="1:6" s="41" customFormat="1" ht="16.5" customHeight="1" x14ac:dyDescent="0.3">
      <c r="A185" s="33"/>
      <c r="B185" s="26" t="s">
        <v>129</v>
      </c>
      <c r="C185" s="22"/>
      <c r="D185" s="23"/>
      <c r="E185" s="39"/>
      <c r="F185" s="40">
        <f t="shared" si="0"/>
        <v>0</v>
      </c>
    </row>
    <row r="186" spans="1:6" s="41" customFormat="1" ht="16.5" customHeight="1" x14ac:dyDescent="0.25">
      <c r="A186" s="33"/>
      <c r="B186" s="21"/>
      <c r="C186" s="22"/>
      <c r="D186" s="23"/>
      <c r="E186" s="39"/>
      <c r="F186" s="40">
        <f t="shared" si="0"/>
        <v>0</v>
      </c>
    </row>
    <row r="187" spans="1:6" s="41" customFormat="1" ht="16.5" customHeight="1" x14ac:dyDescent="0.25">
      <c r="A187" s="33">
        <v>12</v>
      </c>
      <c r="B187" s="21" t="s">
        <v>130</v>
      </c>
      <c r="C187" s="22" t="s">
        <v>131</v>
      </c>
      <c r="D187" s="23">
        <v>1</v>
      </c>
      <c r="E187" s="39"/>
      <c r="F187" s="40">
        <f t="shared" si="0"/>
        <v>0</v>
      </c>
    </row>
    <row r="188" spans="1:6" s="41" customFormat="1" ht="16.5" customHeight="1" x14ac:dyDescent="0.25">
      <c r="A188" s="33"/>
      <c r="B188" s="21"/>
      <c r="C188" s="22"/>
      <c r="D188" s="23"/>
      <c r="E188" s="39"/>
      <c r="F188" s="40">
        <f t="shared" si="0"/>
        <v>0</v>
      </c>
    </row>
    <row r="189" spans="1:6" ht="16.5" customHeight="1" x14ac:dyDescent="0.25">
      <c r="A189" s="33">
        <v>13</v>
      </c>
      <c r="B189" s="21" t="s">
        <v>132</v>
      </c>
      <c r="C189" s="22" t="s">
        <v>131</v>
      </c>
      <c r="D189" s="23">
        <v>1</v>
      </c>
      <c r="E189" s="39"/>
      <c r="F189" s="40">
        <f t="shared" si="0"/>
        <v>0</v>
      </c>
    </row>
    <row r="190" spans="1:6" ht="16.5" customHeight="1" x14ac:dyDescent="0.25">
      <c r="A190" s="33"/>
      <c r="B190" s="33"/>
      <c r="C190" s="42"/>
      <c r="D190" s="22"/>
      <c r="E190" s="39"/>
      <c r="F190" s="40">
        <f t="shared" si="0"/>
        <v>0</v>
      </c>
    </row>
    <row r="191" spans="1:6" ht="16.5" customHeight="1" x14ac:dyDescent="0.3">
      <c r="A191" s="33"/>
      <c r="B191" s="26" t="s">
        <v>133</v>
      </c>
      <c r="D191" s="23"/>
      <c r="E191" s="39"/>
      <c r="F191" s="40">
        <f t="shared" si="0"/>
        <v>0</v>
      </c>
    </row>
    <row r="192" spans="1:6" ht="16.25" customHeight="1" x14ac:dyDescent="0.25">
      <c r="A192" s="33"/>
      <c r="B192" s="21"/>
      <c r="D192" s="23"/>
      <c r="E192" s="39"/>
      <c r="F192" s="40">
        <f t="shared" si="0"/>
        <v>0</v>
      </c>
    </row>
    <row r="193" spans="1:6" ht="16.5" customHeight="1" x14ac:dyDescent="0.25">
      <c r="A193" s="33">
        <v>14</v>
      </c>
      <c r="B193" s="21" t="s">
        <v>134</v>
      </c>
      <c r="C193" s="22" t="s">
        <v>118</v>
      </c>
      <c r="D193" s="23">
        <v>1</v>
      </c>
      <c r="E193" s="39"/>
      <c r="F193" s="40">
        <f t="shared" si="0"/>
        <v>0</v>
      </c>
    </row>
    <row r="194" spans="1:6" ht="16.5" customHeight="1" x14ac:dyDescent="0.25">
      <c r="A194" s="33"/>
      <c r="B194" s="21"/>
      <c r="D194" s="23"/>
      <c r="E194" s="39"/>
      <c r="F194" s="40">
        <f t="shared" si="0"/>
        <v>0</v>
      </c>
    </row>
    <row r="195" spans="1:6" ht="16.5" customHeight="1" x14ac:dyDescent="0.25">
      <c r="A195" s="33">
        <v>15</v>
      </c>
      <c r="B195" s="21" t="s">
        <v>135</v>
      </c>
      <c r="C195" s="22" t="s">
        <v>118</v>
      </c>
      <c r="D195" s="23">
        <v>1</v>
      </c>
      <c r="E195" s="39"/>
      <c r="F195" s="40">
        <f t="shared" si="0"/>
        <v>0</v>
      </c>
    </row>
    <row r="196" spans="1:6" ht="16.5" customHeight="1" x14ac:dyDescent="0.25">
      <c r="A196" s="33"/>
      <c r="B196" s="21"/>
      <c r="D196" s="23"/>
      <c r="E196" s="39"/>
      <c r="F196" s="40">
        <f t="shared" si="0"/>
        <v>0</v>
      </c>
    </row>
    <row r="197" spans="1:6" ht="16.5" customHeight="1" x14ac:dyDescent="0.25">
      <c r="A197" s="33">
        <v>16</v>
      </c>
      <c r="B197" s="21" t="s">
        <v>136</v>
      </c>
      <c r="C197" s="22" t="s">
        <v>118</v>
      </c>
      <c r="D197" s="23">
        <v>1</v>
      </c>
      <c r="E197" s="39"/>
      <c r="F197" s="40">
        <f t="shared" si="0"/>
        <v>0</v>
      </c>
    </row>
    <row r="198" spans="1:6" ht="16.5" customHeight="1" x14ac:dyDescent="0.25">
      <c r="A198" s="33"/>
      <c r="B198" s="21"/>
      <c r="D198" s="23"/>
      <c r="E198" s="39"/>
      <c r="F198" s="40">
        <f t="shared" si="0"/>
        <v>0</v>
      </c>
    </row>
    <row r="199" spans="1:6" ht="16.5" customHeight="1" x14ac:dyDescent="0.25">
      <c r="A199" s="33">
        <v>17</v>
      </c>
      <c r="B199" s="21" t="s">
        <v>137</v>
      </c>
      <c r="C199" s="22" t="s">
        <v>118</v>
      </c>
      <c r="D199" s="23">
        <v>1</v>
      </c>
      <c r="E199" s="39"/>
      <c r="F199" s="40">
        <f t="shared" si="0"/>
        <v>0</v>
      </c>
    </row>
    <row r="200" spans="1:6" ht="16.5" customHeight="1" x14ac:dyDescent="0.25">
      <c r="A200" s="33"/>
      <c r="B200" s="21"/>
      <c r="D200" s="23"/>
      <c r="E200" s="39"/>
      <c r="F200" s="40">
        <f t="shared" si="0"/>
        <v>0</v>
      </c>
    </row>
    <row r="201" spans="1:6" ht="16.5" customHeight="1" x14ac:dyDescent="0.25">
      <c r="A201" s="33">
        <v>18</v>
      </c>
      <c r="B201" s="21" t="s">
        <v>138</v>
      </c>
      <c r="C201" s="22" t="s">
        <v>118</v>
      </c>
      <c r="D201" s="23">
        <v>1</v>
      </c>
      <c r="E201" s="39"/>
      <c r="F201" s="40">
        <f t="shared" si="0"/>
        <v>0</v>
      </c>
    </row>
    <row r="202" spans="1:6" ht="16.5" customHeight="1" x14ac:dyDescent="0.25">
      <c r="A202" s="33"/>
      <c r="B202" s="21"/>
      <c r="D202" s="23"/>
      <c r="E202" s="39"/>
      <c r="F202" s="40">
        <f t="shared" si="0"/>
        <v>0</v>
      </c>
    </row>
    <row r="203" spans="1:6" ht="16.5" customHeight="1" x14ac:dyDescent="0.25">
      <c r="A203" s="33">
        <v>19</v>
      </c>
      <c r="B203" s="21" t="s">
        <v>139</v>
      </c>
      <c r="C203" s="22" t="s">
        <v>118</v>
      </c>
      <c r="D203" s="23">
        <v>1</v>
      </c>
      <c r="E203" s="39"/>
      <c r="F203" s="40">
        <f t="shared" si="0"/>
        <v>0</v>
      </c>
    </row>
    <row r="204" spans="1:6" ht="16.5" customHeight="1" x14ac:dyDescent="0.25">
      <c r="A204" s="33"/>
      <c r="B204" s="21"/>
      <c r="D204" s="23"/>
      <c r="E204" s="39"/>
      <c r="F204" s="40">
        <f t="shared" si="0"/>
        <v>0</v>
      </c>
    </row>
    <row r="205" spans="1:6" ht="16.5" customHeight="1" x14ac:dyDescent="0.25">
      <c r="A205" s="33">
        <v>20</v>
      </c>
      <c r="B205" s="21" t="s">
        <v>149</v>
      </c>
      <c r="C205" s="22" t="s">
        <v>118</v>
      </c>
      <c r="D205" s="23">
        <v>1</v>
      </c>
      <c r="E205" s="39"/>
      <c r="F205" s="40">
        <f t="shared" si="0"/>
        <v>0</v>
      </c>
    </row>
    <row r="206" spans="1:6" ht="16.5" customHeight="1" x14ac:dyDescent="0.25">
      <c r="A206" s="33"/>
      <c r="B206" s="21"/>
      <c r="D206" s="23"/>
      <c r="E206" s="39"/>
      <c r="F206" s="40">
        <f t="shared" si="0"/>
        <v>0</v>
      </c>
    </row>
    <row r="207" spans="1:6" x14ac:dyDescent="0.25">
      <c r="A207" s="33">
        <v>21</v>
      </c>
      <c r="B207" s="32" t="s">
        <v>151</v>
      </c>
      <c r="C207" s="43"/>
      <c r="D207" s="44"/>
      <c r="E207" s="39"/>
      <c r="F207" s="20"/>
    </row>
    <row r="208" spans="1:6" x14ac:dyDescent="0.25">
      <c r="A208" s="33"/>
      <c r="B208" s="32"/>
      <c r="C208" s="43"/>
      <c r="D208" s="44"/>
      <c r="E208" s="39"/>
      <c r="F208" s="20"/>
    </row>
    <row r="209" spans="1:6" ht="13" x14ac:dyDescent="0.25">
      <c r="A209" s="33">
        <v>22</v>
      </c>
      <c r="B209" s="45" t="s">
        <v>140</v>
      </c>
      <c r="C209" s="43"/>
      <c r="D209" s="44"/>
      <c r="E209" s="39"/>
      <c r="F209" s="20"/>
    </row>
    <row r="210" spans="1:6" x14ac:dyDescent="0.25">
      <c r="A210" s="33"/>
      <c r="B210" s="32"/>
      <c r="C210" s="43"/>
      <c r="D210" s="44"/>
      <c r="E210" s="39"/>
      <c r="F210" s="20"/>
    </row>
    <row r="211" spans="1:6" x14ac:dyDescent="0.25">
      <c r="A211" s="33"/>
      <c r="B211" s="32" t="s">
        <v>124</v>
      </c>
      <c r="C211" s="43"/>
      <c r="D211" s="44"/>
      <c r="E211" s="39"/>
      <c r="F211" s="20"/>
    </row>
    <row r="212" spans="1:6" x14ac:dyDescent="0.25">
      <c r="A212" s="33"/>
      <c r="B212" s="32" t="s">
        <v>125</v>
      </c>
      <c r="C212" s="43"/>
      <c r="D212" s="44"/>
      <c r="E212" s="39"/>
      <c r="F212" s="20"/>
    </row>
    <row r="213" spans="1:6" ht="13" thickBot="1" x14ac:dyDescent="0.3">
      <c r="A213" s="33"/>
      <c r="B213" s="38"/>
      <c r="C213" s="34"/>
      <c r="D213" s="35"/>
      <c r="E213" s="39"/>
      <c r="F213" s="20"/>
    </row>
    <row r="214" spans="1:6" ht="16.5" customHeight="1" thickBot="1" x14ac:dyDescent="0.35">
      <c r="A214" s="46"/>
      <c r="B214" s="14" t="s">
        <v>141</v>
      </c>
      <c r="C214" s="15"/>
      <c r="D214" s="47"/>
      <c r="E214" s="48"/>
      <c r="F214" s="49">
        <f>SUM(F155:F211)</f>
        <v>0</v>
      </c>
    </row>
    <row r="215" spans="1:6" ht="13.5" thickBot="1" x14ac:dyDescent="0.35">
      <c r="A215" s="50"/>
      <c r="B215" s="25"/>
      <c r="C215" s="51"/>
      <c r="D215" s="22"/>
      <c r="F215" s="52">
        <f>SUM(F89:F214)</f>
        <v>0</v>
      </c>
    </row>
    <row r="216" spans="1:6" x14ac:dyDescent="0.25">
      <c r="D216" s="22"/>
    </row>
    <row r="217" spans="1:6" x14ac:dyDescent="0.25">
      <c r="D217" s="22"/>
    </row>
    <row r="218" spans="1:6" x14ac:dyDescent="0.25">
      <c r="D218" s="22"/>
    </row>
    <row r="219" spans="1:6" x14ac:dyDescent="0.25">
      <c r="D219" s="22"/>
    </row>
    <row r="220" spans="1:6" x14ac:dyDescent="0.25">
      <c r="D220" s="22"/>
    </row>
    <row r="221" spans="1:6" x14ac:dyDescent="0.25">
      <c r="D221" s="22"/>
    </row>
    <row r="222" spans="1:6" x14ac:dyDescent="0.25">
      <c r="D222" s="22"/>
    </row>
    <row r="223" spans="1:6" x14ac:dyDescent="0.25">
      <c r="D223" s="22"/>
    </row>
    <row r="224" spans="1:6" x14ac:dyDescent="0.25">
      <c r="D224" s="22"/>
    </row>
    <row r="225" spans="4:4" x14ac:dyDescent="0.25">
      <c r="D225" s="22"/>
    </row>
    <row r="226" spans="4:4" x14ac:dyDescent="0.25">
      <c r="D226" s="22"/>
    </row>
    <row r="227" spans="4:4" x14ac:dyDescent="0.25">
      <c r="D227" s="22"/>
    </row>
  </sheetData>
  <pageMargins left="0.19685039370078741" right="0.19685039370078741" top="0.59055118110236227" bottom="0.31496062992125984" header="0.11811023622047245" footer="0.11811023622047245"/>
  <pageSetup paperSize="9" scale="63" fitToHeight="0" orientation="portrait" useFirstPageNumber="1" horizontalDpi="4294967293" r:id="rId1"/>
  <headerFooter alignWithMargins="0">
    <oddHeader>&amp;LPROJECT TITLE: SIMMERPAN FMS NON TECHNICAL&amp;CPage &amp;P&amp;RSimmerpan FMS Non Technical BoQ - 06July2018</oddHeader>
    <oddFooter>&amp;C &amp;9Page &amp;P</oddFooter>
  </headerFooter>
  <rowBreaks count="2" manualBreakCount="2">
    <brk id="38" max="16383" man="1"/>
    <brk id="101"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131FB-8135-4654-9BFD-ED1B0AEBBE13}">
  <dimension ref="A1:K24"/>
  <sheetViews>
    <sheetView workbookViewId="0">
      <selection activeCell="H6" sqref="H6"/>
    </sheetView>
  </sheetViews>
  <sheetFormatPr defaultRowHeight="14.5" x14ac:dyDescent="0.35"/>
  <cols>
    <col min="2" max="2" width="83.08984375" style="1" customWidth="1"/>
    <col min="5" max="5" width="16.54296875" customWidth="1"/>
    <col min="6" max="6" width="15.1796875" customWidth="1"/>
  </cols>
  <sheetData>
    <row r="1" spans="1:6" ht="24.65" customHeight="1" x14ac:dyDescent="0.35">
      <c r="A1" s="9" t="s">
        <v>32</v>
      </c>
      <c r="B1" s="10" t="s">
        <v>33</v>
      </c>
      <c r="C1" s="11" t="s">
        <v>34</v>
      </c>
      <c r="D1" s="12" t="s">
        <v>35</v>
      </c>
      <c r="E1" s="11" t="s">
        <v>36</v>
      </c>
      <c r="F1" s="12" t="s">
        <v>37</v>
      </c>
    </row>
    <row r="2" spans="1:6" x14ac:dyDescent="0.35">
      <c r="B2" s="3"/>
      <c r="D2" s="4"/>
      <c r="F2" s="4"/>
    </row>
    <row r="3" spans="1:6" x14ac:dyDescent="0.35">
      <c r="B3" s="13" t="s">
        <v>38</v>
      </c>
      <c r="D3" s="4"/>
      <c r="F3" s="4"/>
    </row>
    <row r="4" spans="1:6" x14ac:dyDescent="0.35">
      <c r="B4" s="3"/>
      <c r="D4" s="4"/>
      <c r="F4" s="4"/>
    </row>
    <row r="5" spans="1:6" ht="29" x14ac:dyDescent="0.35">
      <c r="A5" s="2" t="s">
        <v>13</v>
      </c>
      <c r="B5" s="3" t="s">
        <v>0</v>
      </c>
      <c r="C5" t="s">
        <v>142</v>
      </c>
      <c r="D5" s="4">
        <v>1</v>
      </c>
      <c r="F5" s="4"/>
    </row>
    <row r="6" spans="1:6" ht="29" x14ac:dyDescent="0.35">
      <c r="A6" s="2" t="s">
        <v>14</v>
      </c>
      <c r="B6" s="3" t="s">
        <v>1</v>
      </c>
      <c r="C6" t="s">
        <v>142</v>
      </c>
      <c r="D6" s="4">
        <v>1</v>
      </c>
      <c r="F6" s="4"/>
    </row>
    <row r="7" spans="1:6" ht="29" x14ac:dyDescent="0.35">
      <c r="A7" s="2" t="s">
        <v>15</v>
      </c>
      <c r="B7" s="3" t="s">
        <v>2</v>
      </c>
      <c r="C7" t="s">
        <v>142</v>
      </c>
      <c r="D7" s="4">
        <v>1</v>
      </c>
      <c r="F7" s="4"/>
    </row>
    <row r="8" spans="1:6" x14ac:dyDescent="0.35">
      <c r="A8" s="2" t="s">
        <v>16</v>
      </c>
      <c r="B8" s="3" t="s">
        <v>3</v>
      </c>
      <c r="C8" t="s">
        <v>142</v>
      </c>
      <c r="D8" s="4">
        <v>1</v>
      </c>
      <c r="F8" s="4"/>
    </row>
    <row r="9" spans="1:6" ht="29" x14ac:dyDescent="0.35">
      <c r="A9" s="2" t="s">
        <v>17</v>
      </c>
      <c r="B9" s="3" t="s">
        <v>4</v>
      </c>
      <c r="C9" t="s">
        <v>142</v>
      </c>
      <c r="D9" s="4">
        <v>1</v>
      </c>
      <c r="F9" s="4"/>
    </row>
    <row r="10" spans="1:6" ht="29" x14ac:dyDescent="0.35">
      <c r="A10" s="2" t="s">
        <v>18</v>
      </c>
      <c r="B10" s="3" t="s">
        <v>5</v>
      </c>
      <c r="C10" t="s">
        <v>142</v>
      </c>
      <c r="D10" s="4">
        <v>1</v>
      </c>
      <c r="F10" s="4"/>
    </row>
    <row r="11" spans="1:6" ht="43.5" x14ac:dyDescent="0.35">
      <c r="A11" s="2" t="s">
        <v>19</v>
      </c>
      <c r="B11" s="3" t="s">
        <v>6</v>
      </c>
      <c r="C11" t="s">
        <v>142</v>
      </c>
      <c r="D11" s="4">
        <v>1</v>
      </c>
      <c r="F11" s="4"/>
    </row>
    <row r="12" spans="1:6" x14ac:dyDescent="0.35">
      <c r="A12" s="2" t="s">
        <v>20</v>
      </c>
      <c r="B12" s="3" t="s">
        <v>7</v>
      </c>
      <c r="C12" t="s">
        <v>142</v>
      </c>
      <c r="D12" s="4">
        <v>1</v>
      </c>
      <c r="F12" s="4"/>
    </row>
    <row r="13" spans="1:6" x14ac:dyDescent="0.35">
      <c r="A13" s="2" t="s">
        <v>21</v>
      </c>
      <c r="B13" s="3" t="s">
        <v>8</v>
      </c>
      <c r="C13" t="s">
        <v>142</v>
      </c>
      <c r="D13" s="4">
        <v>1</v>
      </c>
      <c r="F13" s="4"/>
    </row>
    <row r="14" spans="1:6" x14ac:dyDescent="0.35">
      <c r="A14" s="2" t="s">
        <v>22</v>
      </c>
      <c r="B14" s="3" t="s">
        <v>9</v>
      </c>
      <c r="C14" t="s">
        <v>142</v>
      </c>
      <c r="D14" s="4">
        <v>1</v>
      </c>
      <c r="F14" s="4"/>
    </row>
    <row r="15" spans="1:6" x14ac:dyDescent="0.35">
      <c r="A15" s="2" t="s">
        <v>23</v>
      </c>
      <c r="B15" s="3" t="s">
        <v>10</v>
      </c>
      <c r="C15" t="s">
        <v>142</v>
      </c>
      <c r="D15" s="4">
        <v>1</v>
      </c>
      <c r="F15" s="4"/>
    </row>
    <row r="16" spans="1:6" ht="29" x14ac:dyDescent="0.35">
      <c r="A16" s="2" t="s">
        <v>24</v>
      </c>
      <c r="B16" s="3" t="s">
        <v>11</v>
      </c>
      <c r="C16" t="s">
        <v>142</v>
      </c>
      <c r="D16" s="4">
        <v>1</v>
      </c>
      <c r="F16" s="4"/>
    </row>
    <row r="17" spans="1:11" ht="29" x14ac:dyDescent="0.35">
      <c r="A17" s="2" t="s">
        <v>25</v>
      </c>
      <c r="B17" s="3" t="s">
        <v>12</v>
      </c>
      <c r="C17" t="s">
        <v>142</v>
      </c>
      <c r="D17" s="4">
        <v>1</v>
      </c>
      <c r="F17" s="4"/>
    </row>
    <row r="18" spans="1:11" s="56" customFormat="1" ht="43.5" x14ac:dyDescent="0.35">
      <c r="A18" s="54" t="s">
        <v>26</v>
      </c>
      <c r="B18" s="55" t="s">
        <v>143</v>
      </c>
      <c r="C18" s="56" t="s">
        <v>142</v>
      </c>
      <c r="D18" s="57">
        <v>1</v>
      </c>
      <c r="F18" s="57"/>
      <c r="H18" s="58"/>
    </row>
    <row r="19" spans="1:11" s="56" customFormat="1" ht="43.5" x14ac:dyDescent="0.35">
      <c r="A19" s="54" t="s">
        <v>27</v>
      </c>
      <c r="B19" s="55" t="s">
        <v>144</v>
      </c>
      <c r="C19" s="56" t="s">
        <v>142</v>
      </c>
      <c r="D19" s="57">
        <v>1</v>
      </c>
      <c r="F19" s="57"/>
      <c r="H19" s="58"/>
    </row>
    <row r="20" spans="1:11" s="56" customFormat="1" ht="43.5" x14ac:dyDescent="0.35">
      <c r="A20" s="54" t="s">
        <v>28</v>
      </c>
      <c r="B20" s="55" t="s">
        <v>152</v>
      </c>
      <c r="C20" s="56" t="s">
        <v>142</v>
      </c>
      <c r="D20" s="57">
        <v>1</v>
      </c>
      <c r="F20" s="57"/>
      <c r="H20" s="58"/>
      <c r="K20" s="58"/>
    </row>
    <row r="21" spans="1:11" s="56" customFormat="1" ht="58" x14ac:dyDescent="0.35">
      <c r="A21" s="54" t="s">
        <v>29</v>
      </c>
      <c r="B21" s="55" t="s">
        <v>153</v>
      </c>
      <c r="C21" s="56" t="s">
        <v>142</v>
      </c>
      <c r="D21" s="57">
        <v>1</v>
      </c>
      <c r="F21" s="57"/>
    </row>
    <row r="22" spans="1:11" s="56" customFormat="1" ht="29" x14ac:dyDescent="0.35">
      <c r="A22" s="54" t="s">
        <v>30</v>
      </c>
      <c r="B22" s="55" t="s">
        <v>154</v>
      </c>
      <c r="C22" s="56" t="s">
        <v>142</v>
      </c>
      <c r="D22" s="57">
        <v>1</v>
      </c>
      <c r="F22" s="57"/>
      <c r="H22" s="58"/>
      <c r="I22" s="56" t="str">
        <f>UPPER(H22)</f>
        <v/>
      </c>
    </row>
    <row r="23" spans="1:11" s="56" customFormat="1" ht="87" x14ac:dyDescent="0.35">
      <c r="A23" s="54" t="s">
        <v>31</v>
      </c>
      <c r="B23" s="55" t="s">
        <v>155</v>
      </c>
      <c r="C23" s="56" t="s">
        <v>142</v>
      </c>
      <c r="D23" s="57">
        <v>1</v>
      </c>
      <c r="F23" s="57"/>
      <c r="H23" s="58"/>
      <c r="I23" s="56" t="str">
        <f>UPPER(H23)</f>
        <v/>
      </c>
    </row>
    <row r="24" spans="1:11" x14ac:dyDescent="0.35">
      <c r="A24" s="5"/>
      <c r="B24" s="6"/>
      <c r="C24" s="8"/>
      <c r="D24" s="8"/>
      <c r="E24" s="7"/>
      <c r="F24" s="12"/>
    </row>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SUMMARY</vt:lpstr>
      <vt:lpstr>SHEQ</vt:lpstr>
      <vt:lpstr>FURNITURE</vt:lpstr>
      <vt:lpstr>SHEQ!Print_Area</vt:lpstr>
      <vt:lpstr>SUMMARY!Print_Area</vt:lpstr>
      <vt:lpstr>SHEQ!Print_Titles</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Portia Mphego</dc:creator>
  <cp:lastModifiedBy>Thendo Silimela</cp:lastModifiedBy>
  <dcterms:created xsi:type="dcterms:W3CDTF">2026-07-06T13:45:00Z</dcterms:created>
  <dcterms:modified xsi:type="dcterms:W3CDTF">2026-07-24T12:51:42Z</dcterms:modified>
</cp:coreProperties>
</file>