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rsgovza-my.sharepoint.com/personal/bmotloung1_sars_gov_za/Documents/"/>
    </mc:Choice>
  </mc:AlternateContent>
  <xr:revisionPtr revIDLastSave="0" documentId="8_{095ADF36-4510-44C2-84CD-872B224BFF72}" xr6:coauthVersionLast="47" xr6:coauthVersionMax="47" xr10:uidLastSave="{00000000-0000-0000-0000-000000000000}"/>
  <bookViews>
    <workbookView xWindow="28680" yWindow="-120" windowWidth="29040" windowHeight="15840" firstSheet="1" activeTab="1" xr2:uid="{310E4BE9-A096-4BEF-A6DB-50D4F906DADB}"/>
  </bookViews>
  <sheets>
    <sheet name="Price Template" sheetId="1" state="hidden" r:id="rId1"/>
    <sheet name="Price Template - Reviewed T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2" i="2" l="1"/>
  <c r="F92" i="2" s="1"/>
  <c r="G92" i="2" s="1"/>
  <c r="E91" i="2"/>
  <c r="F91" i="2" s="1"/>
  <c r="E90" i="2"/>
  <c r="E89" i="2"/>
  <c r="F89" i="2" s="1"/>
  <c r="G89" i="2" s="1"/>
  <c r="E88" i="2"/>
  <c r="F88" i="2" s="1"/>
  <c r="G88" i="2" s="1"/>
  <c r="E87" i="2"/>
  <c r="E86" i="2"/>
  <c r="E85" i="2"/>
  <c r="F85" i="2" s="1"/>
  <c r="G85" i="2" s="1"/>
  <c r="E84" i="2"/>
  <c r="F84" i="2" s="1"/>
  <c r="G84" i="2" s="1"/>
  <c r="E83" i="2"/>
  <c r="F83" i="2" s="1"/>
  <c r="E82" i="2"/>
  <c r="E77" i="2"/>
  <c r="F77" i="2" s="1"/>
  <c r="G77" i="2" s="1"/>
  <c r="E76" i="2"/>
  <c r="E75" i="2"/>
  <c r="E74" i="2"/>
  <c r="F74" i="2" s="1"/>
  <c r="G74" i="2" s="1"/>
  <c r="E73" i="2"/>
  <c r="F73" i="2" s="1"/>
  <c r="G73" i="2" s="1"/>
  <c r="E72" i="2"/>
  <c r="E71" i="2"/>
  <c r="E70" i="2"/>
  <c r="F70" i="2" s="1"/>
  <c r="G70" i="2" s="1"/>
  <c r="E69" i="2"/>
  <c r="F69" i="2" s="1"/>
  <c r="G69" i="2" s="1"/>
  <c r="E68" i="2"/>
  <c r="E67" i="2"/>
  <c r="E62" i="2"/>
  <c r="F62" i="2" s="1"/>
  <c r="G62" i="2" s="1"/>
  <c r="E61" i="2"/>
  <c r="E60" i="2"/>
  <c r="E59" i="2"/>
  <c r="E58" i="2"/>
  <c r="F58" i="2" s="1"/>
  <c r="G58" i="2" s="1"/>
  <c r="E57" i="2"/>
  <c r="F57" i="2" s="1"/>
  <c r="G57" i="2" s="1"/>
  <c r="E56" i="2"/>
  <c r="E55" i="2"/>
  <c r="E54" i="2"/>
  <c r="F54" i="2" s="1"/>
  <c r="G54" i="2" s="1"/>
  <c r="E53" i="2"/>
  <c r="F53" i="2" s="1"/>
  <c r="G53" i="2" s="1"/>
  <c r="E52" i="2"/>
  <c r="F52" i="2" s="1"/>
  <c r="E47" i="2"/>
  <c r="E46" i="2"/>
  <c r="E45" i="2"/>
  <c r="E44" i="2"/>
  <c r="F44" i="2" s="1"/>
  <c r="G44" i="2" s="1"/>
  <c r="E43" i="2"/>
  <c r="F43" i="2" s="1"/>
  <c r="G43" i="2" s="1"/>
  <c r="E42" i="2"/>
  <c r="F42" i="2" s="1"/>
  <c r="E41" i="2"/>
  <c r="F41" i="2" s="1"/>
  <c r="G41" i="2" s="1"/>
  <c r="E40" i="2"/>
  <c r="E39" i="2"/>
  <c r="E38" i="2"/>
  <c r="F38" i="2" s="1"/>
  <c r="E37" i="2"/>
  <c r="E32" i="2"/>
  <c r="E31" i="2"/>
  <c r="F31" i="2" s="1"/>
  <c r="G31" i="2" s="1"/>
  <c r="E30" i="2"/>
  <c r="E29" i="2"/>
  <c r="F29" i="2" s="1"/>
  <c r="G29" i="2" s="1"/>
  <c r="E28" i="2"/>
  <c r="F28" i="2" s="1"/>
  <c r="G28" i="2" s="1"/>
  <c r="E27" i="2"/>
  <c r="F27" i="2" s="1"/>
  <c r="E26" i="2"/>
  <c r="E25" i="2"/>
  <c r="E24" i="2"/>
  <c r="F24" i="2" s="1"/>
  <c r="G24" i="2" s="1"/>
  <c r="E23" i="2"/>
  <c r="F23" i="2" s="1"/>
  <c r="G23" i="2" s="1"/>
  <c r="E22" i="2"/>
  <c r="E25" i="1"/>
  <c r="F25" i="1" s="1"/>
  <c r="E26" i="1"/>
  <c r="F26" i="1" s="1"/>
  <c r="E27" i="1"/>
  <c r="F27" i="1" s="1"/>
  <c r="G27" i="1" s="1"/>
  <c r="E28" i="1"/>
  <c r="F28" i="1" s="1"/>
  <c r="G28" i="1" s="1"/>
  <c r="E29" i="1"/>
  <c r="F29" i="1" s="1"/>
  <c r="E30" i="1"/>
  <c r="F30" i="1" s="1"/>
  <c r="E31" i="1"/>
  <c r="F31" i="1" s="1"/>
  <c r="G31" i="1" s="1"/>
  <c r="E32" i="1"/>
  <c r="F32" i="1" s="1"/>
  <c r="E41" i="1"/>
  <c r="F41" i="1" s="1"/>
  <c r="E40" i="1"/>
  <c r="F40" i="1" s="1"/>
  <c r="E39" i="1"/>
  <c r="F39" i="1" s="1"/>
  <c r="E38" i="1"/>
  <c r="F38" i="1" s="1"/>
  <c r="E24" i="1"/>
  <c r="F24" i="1" s="1"/>
  <c r="E23" i="1"/>
  <c r="F23" i="1" s="1"/>
  <c r="E22" i="1"/>
  <c r="F22" i="1" s="1"/>
  <c r="F87" i="2" l="1"/>
  <c r="G87" i="2" s="1"/>
  <c r="F82" i="2"/>
  <c r="G82" i="2" s="1"/>
  <c r="F90" i="2"/>
  <c r="G90" i="2" s="1"/>
  <c r="G83" i="2"/>
  <c r="F86" i="2"/>
  <c r="G86" i="2" s="1"/>
  <c r="G91" i="2"/>
  <c r="F72" i="2"/>
  <c r="G72" i="2" s="1"/>
  <c r="F67" i="2"/>
  <c r="G67" i="2" s="1"/>
  <c r="F75" i="2"/>
  <c r="G75" i="2" s="1"/>
  <c r="F68" i="2"/>
  <c r="G68" i="2" s="1"/>
  <c r="F76" i="2"/>
  <c r="G76" i="2" s="1"/>
  <c r="F71" i="2"/>
  <c r="G71" i="2" s="1"/>
  <c r="F59" i="2"/>
  <c r="G59" i="2" s="1"/>
  <c r="F61" i="2"/>
  <c r="G61" i="2" s="1"/>
  <c r="F60" i="2"/>
  <c r="G60" i="2" s="1"/>
  <c r="G52" i="2"/>
  <c r="F55" i="2"/>
  <c r="G55" i="2" s="1"/>
  <c r="F56" i="2"/>
  <c r="G56" i="2" s="1"/>
  <c r="G38" i="2"/>
  <c r="F45" i="2"/>
  <c r="G45" i="2" s="1"/>
  <c r="F46" i="2"/>
  <c r="G46" i="2" s="1"/>
  <c r="F47" i="2"/>
  <c r="G47" i="2" s="1"/>
  <c r="F37" i="2"/>
  <c r="G37" i="2" s="1"/>
  <c r="F40" i="2"/>
  <c r="G40" i="2" s="1"/>
  <c r="G42" i="2"/>
  <c r="F32" i="2"/>
  <c r="G32" i="2" s="1"/>
  <c r="F39" i="2"/>
  <c r="G39" i="2" s="1"/>
  <c r="F22" i="2"/>
  <c r="G22" i="2" s="1"/>
  <c r="G27" i="2"/>
  <c r="F30" i="2"/>
  <c r="G30" i="2" s="1"/>
  <c r="F25" i="2"/>
  <c r="G25" i="2" s="1"/>
  <c r="F26" i="2"/>
  <c r="G26" i="2" s="1"/>
  <c r="G26" i="1"/>
  <c r="G30" i="1"/>
  <c r="G24" i="1"/>
  <c r="G29" i="1"/>
  <c r="G32" i="1"/>
  <c r="G25" i="1"/>
  <c r="G41" i="1"/>
  <c r="G39" i="1"/>
  <c r="G23" i="1"/>
  <c r="G38" i="1"/>
  <c r="G22" i="1"/>
  <c r="G40" i="1"/>
  <c r="G93" i="2" l="1"/>
  <c r="G78" i="2"/>
  <c r="G63" i="2"/>
  <c r="G48" i="2"/>
  <c r="G33" i="2"/>
  <c r="G95" i="2" s="1"/>
  <c r="G34" i="1"/>
  <c r="G42" i="1"/>
  <c r="G44" i="1" l="1"/>
</calcChain>
</file>

<file path=xl/sharedStrings.xml><?xml version="1.0" encoding="utf-8"?>
<sst xmlns="http://schemas.openxmlformats.org/spreadsheetml/2006/main" count="180" uniqueCount="62">
  <si>
    <t>ANNEXURE B – PRICING SCHEDULE</t>
  </si>
  <si>
    <t>TENDER NAME:</t>
  </si>
  <si>
    <t>TENDER NUMBER:</t>
  </si>
  <si>
    <t xml:space="preserve">BIDDER'S NAME: </t>
  </si>
  <si>
    <t>NOTES:</t>
  </si>
  <si>
    <t>Table 1 Medical Surveillance</t>
  </si>
  <si>
    <t>Headcount</t>
  </si>
  <si>
    <t>Total (excl. VAT)</t>
  </si>
  <si>
    <t>VAT</t>
  </si>
  <si>
    <t>Cost (incl. VAT)</t>
  </si>
  <si>
    <t>Sub-total</t>
  </si>
  <si>
    <t>Table 2 Immunizations</t>
  </si>
  <si>
    <t>Description</t>
  </si>
  <si>
    <t>Cost per Vial (excl. VAT)</t>
  </si>
  <si>
    <t>Meningitis</t>
  </si>
  <si>
    <t>Tetanus</t>
  </si>
  <si>
    <t xml:space="preserve"> Total Bid Amount</t>
  </si>
  <si>
    <t>Company Representative: Name</t>
  </si>
  <si>
    <t>Signature</t>
  </si>
  <si>
    <t>Date</t>
  </si>
  <si>
    <t>Limpopo</t>
  </si>
  <si>
    <t>North West</t>
  </si>
  <si>
    <t>Mpumalanga</t>
  </si>
  <si>
    <t>Region/Province</t>
  </si>
  <si>
    <t>Flue Vaccination</t>
  </si>
  <si>
    <t>Total 
(excl. VAT)</t>
  </si>
  <si>
    <t>Cost 
(incl. VAT)</t>
  </si>
  <si>
    <t>Medical Surveillance cost per person 
(excl. VAT)</t>
  </si>
  <si>
    <t>Role in Company</t>
  </si>
  <si>
    <t>Item Description</t>
  </si>
  <si>
    <t xml:space="preserve">Year 2 </t>
  </si>
  <si>
    <t>Year 3</t>
  </si>
  <si>
    <t>Year 4</t>
  </si>
  <si>
    <t>Hepatitis A &amp; B</t>
  </si>
  <si>
    <t>Table 3 Annual Escalation Percentage</t>
  </si>
  <si>
    <t xml:space="preserve">Annual Escalation </t>
  </si>
  <si>
    <t>Kwa-Zulu Natal</t>
  </si>
  <si>
    <t>Western Cape</t>
  </si>
  <si>
    <t>Eastern Cape</t>
  </si>
  <si>
    <t>Free State</t>
  </si>
  <si>
    <t>Northern Cape</t>
  </si>
  <si>
    <t>Gauteng</t>
  </si>
  <si>
    <t>General Assistance</t>
  </si>
  <si>
    <t>PROVISION OF MEDICAL SURVEILLANCE, IMMUNIZATION AND RELATED FOR SARS ON A NATIONAL BASIS</t>
  </si>
  <si>
    <r>
      <t>1. Bidders are required to complete "</t>
    </r>
    <r>
      <rPr>
        <b/>
        <i/>
        <sz val="11"/>
        <color theme="1"/>
        <rFont val="Arial"/>
        <family val="2"/>
      </rPr>
      <t>ONLY THE GREEN COLUMNS</t>
    </r>
    <r>
      <rPr>
        <sz val="11"/>
        <color theme="1"/>
        <rFont val="Arial"/>
        <family val="2"/>
      </rPr>
      <t>"</t>
    </r>
  </si>
  <si>
    <t>Call Centre Agents</t>
  </si>
  <si>
    <t>RFP 25/2023</t>
  </si>
  <si>
    <t>2.  All prices provided by the Bidder must EXCLUDE VAT. The formulae in the tables will auto-calculate VAT at 15%</t>
  </si>
  <si>
    <t>3. The pricing is to remain valid for 180 days from the closing date of this tender</t>
  </si>
  <si>
    <t>4. Bidders must note the detailed scope of services as per the Main RFP document and should provide costing accordingly.</t>
  </si>
  <si>
    <t>5. All costs are subject to negotiation prior to signing of the Contract.</t>
  </si>
  <si>
    <t>6. All expenses must be included in "Flue Vaccination, Medical surveillance and Immunizations rate per person", this must include direct or indirect costs (i.e labour cost, travel cost etc.)</t>
  </si>
  <si>
    <t>7. Bidder are not allowed to change the format of this pricing template; any changes by the bidders may result in their bid being non-responsive.</t>
  </si>
  <si>
    <t xml:space="preserve">8. Bidder must ensure that their pricing proposal is inline with SARS Requirements as stipulated in Main RFP document under point 2.2 (SCOPE OF WORK/SPECIFICATION/BUSINESS REQUIREMENTS). </t>
  </si>
  <si>
    <t xml:space="preserve">9. Based on past experience, the utilisation of this service is approximately 70%. Therefore, service providers are advised to keep in mind that the headcount numbers are indicative. SARS does not guarantee any volumes. </t>
  </si>
  <si>
    <t>Table 2 Immunizations - Meningitis</t>
  </si>
  <si>
    <t>Table 3 Immunizations - Tetanus</t>
  </si>
  <si>
    <t>Table 4 Immunizations - Hepatitis A &amp; B</t>
  </si>
  <si>
    <t>Table 5 Immunizations - Flue Vaccination</t>
  </si>
  <si>
    <t>Immunizations
Cost per person 
(excl. VAT)</t>
  </si>
  <si>
    <t>Immunizations 
Cost per person 
(excl. VAT)</t>
  </si>
  <si>
    <t>6. All expenses must be included in the proposed rate per person" and this must include direct or indirect costs (i.e labour cost, travel cost etc.) per Table below.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</si>
</sst>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&quot;\ #,##0.00;[Red]&quot;R&quot;\ \-#,##0.00"/>
    <numFmt numFmtId="164" formatCode="&quot;R&quot;\ #,##0.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rgb="FF000000"/>
      <name val="Calibri"/>
      <family val="2"/>
    </font>
    <font>
      <b/>
      <sz val="14"/>
      <color theme="1"/>
      <name val="Arial"/>
      <family val="2"/>
    </font>
    <font>
      <b/>
      <sz val="14"/>
      <color rgb="FF000000"/>
      <name val="Calibri"/>
      <family val="2"/>
    </font>
    <font>
      <b/>
      <u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Arial"/>
      <family val="2"/>
    </font>
    <font>
      <b/>
      <sz val="11"/>
      <color theme="1"/>
      <name val="Calibri"/>
      <family val="2"/>
    </font>
    <font>
      <sz val="8"/>
      <name val="Calibri"/>
      <family val="2"/>
      <scheme val="minor"/>
    </font>
    <font>
      <b/>
      <i/>
      <sz val="11"/>
      <color theme="1"/>
      <name val="Arial"/>
      <family val="2"/>
    </font>
    <font>
      <b/>
      <sz val="12"/>
      <color theme="1"/>
      <name val="Arial"/>
      <family val="2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9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1" xfId="0" applyFont="1" applyBorder="1"/>
    <xf numFmtId="0" fontId="4" fillId="0" borderId="5" xfId="0" applyFont="1" applyBorder="1"/>
    <xf numFmtId="0" fontId="4" fillId="0" borderId="1" xfId="0" applyFont="1" applyBorder="1"/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5" xfId="0" applyFont="1" applyBorder="1"/>
    <xf numFmtId="0" fontId="2" fillId="0" borderId="9" xfId="0" applyFont="1" applyBorder="1"/>
    <xf numFmtId="0" fontId="2" fillId="0" borderId="10" xfId="0" applyFont="1" applyBorder="1"/>
    <xf numFmtId="0" fontId="7" fillId="2" borderId="0" xfId="0" applyFont="1" applyFill="1" applyAlignment="1">
      <alignment horizontal="left" wrapText="1"/>
    </xf>
    <xf numFmtId="0" fontId="7" fillId="0" borderId="10" xfId="0" applyFont="1" applyBorder="1"/>
    <xf numFmtId="0" fontId="2" fillId="0" borderId="1" xfId="0" applyFont="1" applyBorder="1" applyAlignment="1">
      <alignment horizontal="center"/>
    </xf>
    <xf numFmtId="164" fontId="2" fillId="2" borderId="19" xfId="0" applyNumberFormat="1" applyFont="1" applyFill="1" applyBorder="1" applyAlignment="1">
      <alignment horizontal="right"/>
    </xf>
    <xf numFmtId="0" fontId="2" fillId="0" borderId="23" xfId="0" applyFont="1" applyBorder="1"/>
    <xf numFmtId="0" fontId="11" fillId="0" borderId="17" xfId="0" applyFont="1" applyBorder="1" applyProtection="1">
      <protection locked="0"/>
    </xf>
    <xf numFmtId="0" fontId="0" fillId="2" borderId="0" xfId="0" applyFill="1" applyProtection="1">
      <protection locked="0"/>
    </xf>
    <xf numFmtId="0" fontId="7" fillId="0" borderId="1" xfId="0" applyFont="1" applyBorder="1"/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0" fontId="7" fillId="0" borderId="20" xfId="0" applyFont="1" applyBorder="1"/>
    <xf numFmtId="0" fontId="7" fillId="0" borderId="22" xfId="0" applyFont="1" applyBorder="1"/>
    <xf numFmtId="164" fontId="1" fillId="4" borderId="19" xfId="0" applyNumberFormat="1" applyFont="1" applyFill="1" applyBorder="1" applyAlignment="1">
      <alignment horizontal="right"/>
    </xf>
    <xf numFmtId="0" fontId="13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164" fontId="9" fillId="6" borderId="19" xfId="0" applyNumberFormat="1" applyFont="1" applyFill="1" applyBorder="1" applyAlignment="1">
      <alignment horizontal="right"/>
    </xf>
    <xf numFmtId="10" fontId="0" fillId="6" borderId="19" xfId="0" applyNumberFormat="1" applyFill="1" applyBorder="1" applyAlignment="1">
      <alignment horizontal="right"/>
    </xf>
    <xf numFmtId="0" fontId="2" fillId="0" borderId="0" xfId="0" applyFont="1"/>
    <xf numFmtId="8" fontId="9" fillId="6" borderId="19" xfId="0" applyNumberFormat="1" applyFont="1" applyFill="1" applyBorder="1" applyAlignment="1">
      <alignment horizontal="right"/>
    </xf>
    <xf numFmtId="0" fontId="8" fillId="3" borderId="19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/>
    </xf>
    <xf numFmtId="0" fontId="2" fillId="0" borderId="19" xfId="0" applyFont="1" applyBorder="1"/>
    <xf numFmtId="0" fontId="2" fillId="2" borderId="19" xfId="0" applyFont="1" applyFill="1" applyBorder="1" applyAlignment="1">
      <alignment horizontal="center"/>
    </xf>
    <xf numFmtId="0" fontId="2" fillId="0" borderId="19" xfId="0" applyFont="1" applyBorder="1" applyAlignment="1">
      <alignment horizontal="left"/>
    </xf>
    <xf numFmtId="164" fontId="10" fillId="4" borderId="4" xfId="0" applyNumberFormat="1" applyFont="1" applyFill="1" applyBorder="1"/>
    <xf numFmtId="0" fontId="4" fillId="0" borderId="0" xfId="0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2" borderId="14" xfId="0" applyFont="1" applyFill="1" applyBorder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6" fillId="2" borderId="15" xfId="0" applyFont="1" applyFill="1" applyBorder="1" applyAlignment="1">
      <alignment horizontal="left" wrapText="1"/>
    </xf>
    <xf numFmtId="8" fontId="19" fillId="6" borderId="19" xfId="0" applyNumberFormat="1" applyFont="1" applyFill="1" applyBorder="1" applyAlignment="1">
      <alignment horizontal="right"/>
    </xf>
    <xf numFmtId="164" fontId="16" fillId="4" borderId="19" xfId="0" applyNumberFormat="1" applyFont="1" applyFill="1" applyBorder="1" applyAlignment="1">
      <alignment horizontal="right"/>
    </xf>
    <xf numFmtId="164" fontId="4" fillId="4" borderId="4" xfId="0" applyNumberFormat="1" applyFont="1" applyFill="1" applyBorder="1"/>
    <xf numFmtId="0" fontId="2" fillId="2" borderId="0" xfId="0" applyFont="1" applyFill="1" applyProtection="1">
      <protection locked="0"/>
    </xf>
    <xf numFmtId="10" fontId="2" fillId="6" borderId="19" xfId="0" applyNumberFormat="1" applyFont="1" applyFill="1" applyBorder="1" applyAlignment="1">
      <alignment horizontal="right"/>
    </xf>
    <xf numFmtId="0" fontId="2" fillId="0" borderId="17" xfId="0" applyFont="1" applyBorder="1" applyProtection="1">
      <protection locked="0"/>
    </xf>
    <xf numFmtId="0" fontId="2" fillId="2" borderId="18" xfId="0" applyFont="1" applyFill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1" fontId="10" fillId="4" borderId="19" xfId="0" applyNumberFormat="1" applyFont="1" applyFill="1" applyBorder="1" applyAlignment="1">
      <alignment horizontal="center"/>
    </xf>
    <xf numFmtId="0" fontId="2" fillId="2" borderId="16" xfId="0" applyFont="1" applyFill="1" applyBorder="1" applyAlignment="1">
      <alignment horizontal="left" wrapText="1"/>
    </xf>
    <xf numFmtId="0" fontId="2" fillId="2" borderId="17" xfId="0" applyFont="1" applyFill="1" applyBorder="1" applyAlignment="1">
      <alignment horizontal="left" wrapText="1"/>
    </xf>
    <xf numFmtId="0" fontId="2" fillId="2" borderId="18" xfId="0" applyFont="1" applyFill="1" applyBorder="1" applyAlignment="1">
      <alignment horizontal="left" wrapText="1"/>
    </xf>
    <xf numFmtId="0" fontId="2" fillId="2" borderId="14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15" xfId="0" applyFont="1" applyFill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5" borderId="2" xfId="0" applyFont="1" applyFill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>
      <alignment horizontal="left" wrapText="1"/>
    </xf>
    <xf numFmtId="0" fontId="6" fillId="2" borderId="12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left" wrapText="1"/>
    </xf>
    <xf numFmtId="0" fontId="2" fillId="2" borderId="14" xfId="0" applyFont="1" applyFill="1" applyBorder="1" applyAlignment="1">
      <alignment wrapText="1"/>
    </xf>
    <xf numFmtId="0" fontId="2" fillId="2" borderId="15" xfId="0" applyFont="1" applyFill="1" applyBorder="1" applyAlignment="1">
      <alignment wrapText="1"/>
    </xf>
    <xf numFmtId="0" fontId="6" fillId="2" borderId="11" xfId="0" applyFont="1" applyFill="1" applyBorder="1" applyAlignment="1">
      <alignment wrapText="1"/>
    </xf>
    <xf numFmtId="0" fontId="6" fillId="2" borderId="12" xfId="0" applyFont="1" applyFill="1" applyBorder="1" applyAlignment="1">
      <alignment wrapText="1"/>
    </xf>
    <xf numFmtId="0" fontId="6" fillId="2" borderId="13" xfId="0" applyFont="1" applyFill="1" applyBorder="1" applyAlignment="1">
      <alignment wrapText="1"/>
    </xf>
    <xf numFmtId="0" fontId="6" fillId="2" borderId="14" xfId="0" applyFont="1" applyFill="1" applyBorder="1" applyAlignment="1">
      <alignment wrapText="1"/>
    </xf>
    <xf numFmtId="0" fontId="6" fillId="2" borderId="15" xfId="0" applyFont="1" applyFill="1" applyBorder="1" applyAlignment="1">
      <alignment wrapText="1"/>
    </xf>
    <xf numFmtId="0" fontId="16" fillId="0" borderId="20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1" fontId="4" fillId="4" borderId="19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0" fontId="18" fillId="5" borderId="24" xfId="0" applyFont="1" applyFill="1" applyBorder="1" applyAlignment="1" applyProtection="1">
      <alignment horizontal="center" vertical="center"/>
      <protection locked="0"/>
    </xf>
    <xf numFmtId="0" fontId="18" fillId="5" borderId="25" xfId="0" applyFont="1" applyFill="1" applyBorder="1" applyAlignment="1" applyProtection="1">
      <alignment horizontal="center" vertical="center"/>
      <protection locked="0"/>
    </xf>
    <xf numFmtId="0" fontId="18" fillId="5" borderId="26" xfId="0" applyFont="1" applyFill="1" applyBorder="1" applyAlignment="1" applyProtection="1">
      <alignment horizontal="center" vertical="center"/>
      <protection locked="0"/>
    </xf>
    <xf numFmtId="0" fontId="18" fillId="0" borderId="2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7" xfId="0" applyFont="1" applyBorder="1" applyAlignment="1">
      <alignment vertical="center"/>
    </xf>
    <xf numFmtId="0" fontId="18" fillId="0" borderId="27" xfId="0" applyFont="1" applyBorder="1" applyAlignment="1">
      <alignment vertic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BA57B-2A54-4879-B257-05FEAD7B8EA8}">
  <dimension ref="A1:K74"/>
  <sheetViews>
    <sheetView topLeftCell="A13" zoomScale="80" zoomScaleNormal="80" workbookViewId="0">
      <selection activeCell="B15" sqref="B15:H15"/>
    </sheetView>
  </sheetViews>
  <sheetFormatPr defaultColWidth="9.109375" defaultRowHeight="13.8" x14ac:dyDescent="0.25"/>
  <cols>
    <col min="1" max="1" width="6" style="1" customWidth="1"/>
    <col min="2" max="2" width="19.44140625" style="1" customWidth="1"/>
    <col min="3" max="3" width="14" style="1" customWidth="1"/>
    <col min="4" max="4" width="19.5546875" style="1" customWidth="1"/>
    <col min="5" max="5" width="18.33203125" style="1" customWidth="1"/>
    <col min="6" max="6" width="15.88671875" style="1" customWidth="1"/>
    <col min="7" max="7" width="19.109375" style="1" customWidth="1"/>
    <col min="8" max="8" width="17.6640625" style="1" customWidth="1"/>
    <col min="9" max="16384" width="9.109375" style="1"/>
  </cols>
  <sheetData>
    <row r="1" spans="1:9" ht="14.4" thickBot="1" x14ac:dyDescent="0.3"/>
    <row r="2" spans="1:9" s="3" customFormat="1" ht="21.6" thickBot="1" x14ac:dyDescent="0.35">
      <c r="A2" s="42"/>
      <c r="B2" s="68" t="s">
        <v>0</v>
      </c>
      <c r="C2" s="69"/>
      <c r="D2" s="69"/>
      <c r="E2" s="69"/>
      <c r="F2" s="69"/>
      <c r="G2" s="69"/>
      <c r="H2" s="70"/>
      <c r="I2" s="2"/>
    </row>
    <row r="3" spans="1:9" s="3" customFormat="1" ht="28.2" customHeight="1" thickBot="1" x14ac:dyDescent="0.35">
      <c r="A3" s="42"/>
      <c r="B3" s="4" t="s">
        <v>1</v>
      </c>
      <c r="C3" s="71" t="s">
        <v>43</v>
      </c>
      <c r="D3" s="72"/>
      <c r="E3" s="72"/>
      <c r="F3" s="72"/>
      <c r="G3" s="72"/>
      <c r="H3" s="73"/>
      <c r="I3" s="2"/>
    </row>
    <row r="4" spans="1:9" s="3" customFormat="1" ht="21.6" thickBot="1" x14ac:dyDescent="0.35">
      <c r="A4" s="42"/>
      <c r="B4" s="5" t="s">
        <v>2</v>
      </c>
      <c r="C4" s="74" t="s">
        <v>46</v>
      </c>
      <c r="D4" s="75"/>
      <c r="E4" s="75"/>
      <c r="F4" s="75"/>
      <c r="G4" s="75"/>
      <c r="H4" s="76"/>
      <c r="I4" s="2"/>
    </row>
    <row r="5" spans="1:9" ht="21.6" thickBot="1" x14ac:dyDescent="0.3">
      <c r="A5" s="33"/>
      <c r="B5" s="6" t="s">
        <v>3</v>
      </c>
      <c r="C5" s="77"/>
      <c r="D5" s="78"/>
      <c r="E5" s="78"/>
      <c r="F5" s="78"/>
      <c r="G5" s="78"/>
      <c r="H5" s="79"/>
      <c r="I5" s="7"/>
    </row>
    <row r="6" spans="1:9" x14ac:dyDescent="0.25">
      <c r="C6" s="8"/>
      <c r="D6" s="8"/>
      <c r="E6" s="8"/>
      <c r="F6" s="8"/>
      <c r="G6" s="8"/>
      <c r="H6" s="8"/>
    </row>
    <row r="7" spans="1:9" ht="5.25" customHeight="1" thickBot="1" x14ac:dyDescent="0.3">
      <c r="G7" s="9"/>
      <c r="H7" s="9"/>
    </row>
    <row r="8" spans="1:9" ht="17.25" customHeight="1" x14ac:dyDescent="0.3">
      <c r="A8" s="33"/>
      <c r="B8" s="80" t="s">
        <v>4</v>
      </c>
      <c r="C8" s="81"/>
      <c r="D8" s="81"/>
      <c r="E8" s="81"/>
      <c r="F8" s="81"/>
      <c r="G8" s="81"/>
      <c r="H8" s="82"/>
      <c r="I8" s="7"/>
    </row>
    <row r="9" spans="1:9" ht="17.25" customHeight="1" x14ac:dyDescent="0.3">
      <c r="A9" s="33"/>
      <c r="B9" s="45"/>
      <c r="C9" s="46"/>
      <c r="D9" s="46"/>
      <c r="E9" s="46"/>
      <c r="F9" s="46"/>
      <c r="G9" s="46"/>
      <c r="H9" s="47"/>
      <c r="I9" s="7"/>
    </row>
    <row r="10" spans="1:9" ht="43.2" customHeight="1" x14ac:dyDescent="0.25">
      <c r="A10" s="33"/>
      <c r="B10" s="65" t="s">
        <v>44</v>
      </c>
      <c r="C10" s="66"/>
      <c r="D10" s="66"/>
      <c r="E10" s="66"/>
      <c r="F10" s="66"/>
      <c r="G10" s="66"/>
      <c r="H10" s="67"/>
      <c r="I10" s="7"/>
    </row>
    <row r="11" spans="1:9" ht="43.2" customHeight="1" x14ac:dyDescent="0.25">
      <c r="A11" s="33"/>
      <c r="B11" s="65" t="s">
        <v>47</v>
      </c>
      <c r="C11" s="66"/>
      <c r="D11" s="66"/>
      <c r="E11" s="66"/>
      <c r="F11" s="66"/>
      <c r="G11" s="66"/>
      <c r="H11" s="67"/>
      <c r="I11" s="7"/>
    </row>
    <row r="12" spans="1:9" ht="43.2" customHeight="1" x14ac:dyDescent="0.25">
      <c r="A12" s="33"/>
      <c r="B12" s="65" t="s">
        <v>48</v>
      </c>
      <c r="C12" s="66"/>
      <c r="D12" s="66"/>
      <c r="E12" s="66"/>
      <c r="F12" s="66"/>
      <c r="G12" s="66"/>
      <c r="H12" s="67"/>
      <c r="I12" s="7"/>
    </row>
    <row r="13" spans="1:9" ht="43.2" customHeight="1" x14ac:dyDescent="0.25">
      <c r="A13" s="33"/>
      <c r="B13" s="65" t="s">
        <v>49</v>
      </c>
      <c r="C13" s="66"/>
      <c r="D13" s="66"/>
      <c r="E13" s="66"/>
      <c r="F13" s="66"/>
      <c r="G13" s="66"/>
      <c r="H13" s="67"/>
      <c r="I13" s="7"/>
    </row>
    <row r="14" spans="1:9" ht="43.2" customHeight="1" x14ac:dyDescent="0.25">
      <c r="A14" s="33"/>
      <c r="B14" s="65" t="s">
        <v>50</v>
      </c>
      <c r="C14" s="66"/>
      <c r="D14" s="66"/>
      <c r="E14" s="66"/>
      <c r="F14" s="66"/>
      <c r="G14" s="66"/>
      <c r="H14" s="67"/>
      <c r="I14" s="7"/>
    </row>
    <row r="15" spans="1:9" ht="43.2" customHeight="1" x14ac:dyDescent="0.25">
      <c r="A15" s="33"/>
      <c r="B15" s="65" t="s">
        <v>51</v>
      </c>
      <c r="C15" s="66"/>
      <c r="D15" s="66"/>
      <c r="E15" s="66"/>
      <c r="F15" s="66"/>
      <c r="G15" s="66"/>
      <c r="H15" s="67"/>
      <c r="I15" s="7"/>
    </row>
    <row r="16" spans="1:9" ht="43.2" customHeight="1" x14ac:dyDescent="0.25">
      <c r="A16" s="33"/>
      <c r="B16" s="65" t="s">
        <v>52</v>
      </c>
      <c r="C16" s="66"/>
      <c r="D16" s="66"/>
      <c r="E16" s="66"/>
      <c r="F16" s="66"/>
      <c r="G16" s="66"/>
      <c r="H16" s="67"/>
      <c r="I16" s="7"/>
    </row>
    <row r="17" spans="1:9" ht="43.2" customHeight="1" x14ac:dyDescent="0.25">
      <c r="A17" s="33"/>
      <c r="B17" s="65" t="s">
        <v>53</v>
      </c>
      <c r="C17" s="66"/>
      <c r="D17" s="66"/>
      <c r="E17" s="66"/>
      <c r="F17" s="66"/>
      <c r="G17" s="66"/>
      <c r="H17" s="67"/>
      <c r="I17" s="7"/>
    </row>
    <row r="18" spans="1:9" ht="43.2" customHeight="1" thickBot="1" x14ac:dyDescent="0.3">
      <c r="A18" s="33"/>
      <c r="B18" s="62" t="s">
        <v>54</v>
      </c>
      <c r="C18" s="63"/>
      <c r="D18" s="63"/>
      <c r="E18" s="63"/>
      <c r="F18" s="63"/>
      <c r="G18" s="63"/>
      <c r="H18" s="64"/>
      <c r="I18" s="7"/>
    </row>
    <row r="19" spans="1:9" ht="18" customHeight="1" x14ac:dyDescent="0.25">
      <c r="A19" s="33"/>
      <c r="B19" s="10"/>
      <c r="C19" s="10"/>
      <c r="D19" s="10"/>
      <c r="E19" s="10"/>
      <c r="F19" s="10"/>
      <c r="G19" s="10"/>
      <c r="H19" s="10"/>
    </row>
    <row r="20" spans="1:9" x14ac:dyDescent="0.25">
      <c r="A20" s="9"/>
      <c r="B20" s="11" t="s">
        <v>5</v>
      </c>
      <c r="C20" s="9"/>
      <c r="D20" s="9"/>
      <c r="E20" s="9"/>
      <c r="F20" s="9"/>
    </row>
    <row r="21" spans="1:9" s="12" customFormat="1" ht="54" customHeight="1" x14ac:dyDescent="0.25">
      <c r="A21" s="43"/>
      <c r="B21" s="35" t="s">
        <v>23</v>
      </c>
      <c r="C21" s="35" t="s">
        <v>6</v>
      </c>
      <c r="D21" s="36" t="s">
        <v>27</v>
      </c>
      <c r="E21" s="36" t="s">
        <v>25</v>
      </c>
      <c r="F21" s="36" t="s">
        <v>8</v>
      </c>
      <c r="G21" s="36" t="s">
        <v>26</v>
      </c>
    </row>
    <row r="22" spans="1:9" ht="14.25" customHeight="1" x14ac:dyDescent="0.25">
      <c r="A22" s="33"/>
      <c r="B22" s="38" t="s">
        <v>20</v>
      </c>
      <c r="C22" s="39">
        <v>210</v>
      </c>
      <c r="D22" s="34"/>
      <c r="E22" s="13">
        <f t="shared" ref="E22:E32" si="0">D22*C22</f>
        <v>0</v>
      </c>
      <c r="F22" s="13">
        <f>E22*0.15</f>
        <v>0</v>
      </c>
      <c r="G22" s="13">
        <f>E22+F22</f>
        <v>0</v>
      </c>
    </row>
    <row r="23" spans="1:9" ht="14.25" customHeight="1" x14ac:dyDescent="0.25">
      <c r="A23" s="33"/>
      <c r="B23" s="38" t="s">
        <v>21</v>
      </c>
      <c r="C23" s="39">
        <v>88</v>
      </c>
      <c r="D23" s="34"/>
      <c r="E23" s="13">
        <f t="shared" si="0"/>
        <v>0</v>
      </c>
      <c r="F23" s="13">
        <f t="shared" ref="F23:F24" si="1">E23*0.15</f>
        <v>0</v>
      </c>
      <c r="G23" s="13">
        <f t="shared" ref="G23" si="2">E23+F23</f>
        <v>0</v>
      </c>
    </row>
    <row r="24" spans="1:9" ht="14.25" customHeight="1" x14ac:dyDescent="0.25">
      <c r="A24" s="33"/>
      <c r="B24" s="38" t="s">
        <v>22</v>
      </c>
      <c r="C24" s="39">
        <v>229</v>
      </c>
      <c r="D24" s="34"/>
      <c r="E24" s="13">
        <f t="shared" si="0"/>
        <v>0</v>
      </c>
      <c r="F24" s="13">
        <f t="shared" si="1"/>
        <v>0</v>
      </c>
      <c r="G24" s="13">
        <f>E24+F24</f>
        <v>0</v>
      </c>
    </row>
    <row r="25" spans="1:9" ht="14.25" customHeight="1" x14ac:dyDescent="0.25">
      <c r="A25" s="33"/>
      <c r="B25" s="38" t="s">
        <v>36</v>
      </c>
      <c r="C25" s="39">
        <v>181</v>
      </c>
      <c r="D25" s="34"/>
      <c r="E25" s="13">
        <f t="shared" si="0"/>
        <v>0</v>
      </c>
      <c r="F25" s="13">
        <f t="shared" ref="F25:F32" si="3">E25*0.15</f>
        <v>0</v>
      </c>
      <c r="G25" s="13">
        <f t="shared" ref="G25:G32" si="4">E25+F25</f>
        <v>0</v>
      </c>
    </row>
    <row r="26" spans="1:9" ht="14.25" customHeight="1" x14ac:dyDescent="0.25">
      <c r="A26" s="33"/>
      <c r="B26" s="38" t="s">
        <v>37</v>
      </c>
      <c r="C26" s="39">
        <v>100</v>
      </c>
      <c r="D26" s="34"/>
      <c r="E26" s="13">
        <f t="shared" si="0"/>
        <v>0</v>
      </c>
      <c r="F26" s="13">
        <f t="shared" si="3"/>
        <v>0</v>
      </c>
      <c r="G26" s="13">
        <f t="shared" si="4"/>
        <v>0</v>
      </c>
    </row>
    <row r="27" spans="1:9" ht="14.25" customHeight="1" x14ac:dyDescent="0.25">
      <c r="A27" s="33"/>
      <c r="B27" s="38" t="s">
        <v>38</v>
      </c>
      <c r="C27" s="39">
        <v>21</v>
      </c>
      <c r="D27" s="34"/>
      <c r="E27" s="13">
        <f t="shared" si="0"/>
        <v>0</v>
      </c>
      <c r="F27" s="13">
        <f t="shared" si="3"/>
        <v>0</v>
      </c>
      <c r="G27" s="13">
        <f t="shared" si="4"/>
        <v>0</v>
      </c>
    </row>
    <row r="28" spans="1:9" ht="14.25" customHeight="1" x14ac:dyDescent="0.25">
      <c r="A28" s="33"/>
      <c r="B28" s="38" t="s">
        <v>39</v>
      </c>
      <c r="C28" s="39">
        <v>96</v>
      </c>
      <c r="D28" s="34"/>
      <c r="E28" s="13">
        <f t="shared" si="0"/>
        <v>0</v>
      </c>
      <c r="F28" s="13">
        <f t="shared" si="3"/>
        <v>0</v>
      </c>
      <c r="G28" s="13">
        <f t="shared" si="4"/>
        <v>0</v>
      </c>
    </row>
    <row r="29" spans="1:9" ht="14.25" customHeight="1" x14ac:dyDescent="0.25">
      <c r="A29" s="33"/>
      <c r="B29" s="38" t="s">
        <v>40</v>
      </c>
      <c r="C29" s="39">
        <v>55</v>
      </c>
      <c r="D29" s="34"/>
      <c r="E29" s="13">
        <f t="shared" si="0"/>
        <v>0</v>
      </c>
      <c r="F29" s="13">
        <f t="shared" si="3"/>
        <v>0</v>
      </c>
      <c r="G29" s="13">
        <f t="shared" si="4"/>
        <v>0</v>
      </c>
    </row>
    <row r="30" spans="1:9" ht="14.25" customHeight="1" x14ac:dyDescent="0.25">
      <c r="A30" s="33"/>
      <c r="B30" s="38" t="s">
        <v>41</v>
      </c>
      <c r="C30" s="39">
        <v>326</v>
      </c>
      <c r="D30" s="34"/>
      <c r="E30" s="13">
        <f t="shared" si="0"/>
        <v>0</v>
      </c>
      <c r="F30" s="13">
        <f t="shared" si="3"/>
        <v>0</v>
      </c>
      <c r="G30" s="13">
        <f t="shared" si="4"/>
        <v>0</v>
      </c>
    </row>
    <row r="31" spans="1:9" ht="14.25" customHeight="1" x14ac:dyDescent="0.25">
      <c r="A31" s="33"/>
      <c r="B31" s="38" t="s">
        <v>42</v>
      </c>
      <c r="C31" s="39">
        <v>696</v>
      </c>
      <c r="D31" s="34"/>
      <c r="E31" s="13">
        <f t="shared" si="0"/>
        <v>0</v>
      </c>
      <c r="F31" s="13">
        <f t="shared" si="3"/>
        <v>0</v>
      </c>
      <c r="G31" s="13">
        <f t="shared" si="4"/>
        <v>0</v>
      </c>
    </row>
    <row r="32" spans="1:9" ht="14.25" customHeight="1" x14ac:dyDescent="0.25">
      <c r="A32" s="33"/>
      <c r="B32" s="38" t="s">
        <v>45</v>
      </c>
      <c r="C32" s="39">
        <v>648</v>
      </c>
      <c r="D32" s="34"/>
      <c r="E32" s="13">
        <f t="shared" si="0"/>
        <v>0</v>
      </c>
      <c r="F32" s="13">
        <f t="shared" si="3"/>
        <v>0</v>
      </c>
      <c r="G32" s="13">
        <f t="shared" si="4"/>
        <v>0</v>
      </c>
    </row>
    <row r="33" spans="1:11" x14ac:dyDescent="0.25">
      <c r="A33" s="33"/>
      <c r="B33" s="10"/>
      <c r="C33" s="10"/>
      <c r="D33" s="10"/>
      <c r="E33" s="10"/>
      <c r="F33" s="10"/>
      <c r="G33" s="10"/>
      <c r="H33" s="10"/>
    </row>
    <row r="34" spans="1:11" ht="14.4" x14ac:dyDescent="0.3">
      <c r="A34" s="33"/>
      <c r="B34" s="58" t="s">
        <v>10</v>
      </c>
      <c r="C34" s="59"/>
      <c r="D34" s="59"/>
      <c r="E34" s="59"/>
      <c r="F34" s="60"/>
      <c r="G34" s="27">
        <f>SUM(G22:G24)</f>
        <v>0</v>
      </c>
      <c r="I34" s="7"/>
    </row>
    <row r="35" spans="1:11" x14ac:dyDescent="0.25">
      <c r="A35" s="33"/>
      <c r="B35" s="10"/>
      <c r="C35" s="10"/>
      <c r="D35" s="10"/>
      <c r="E35" s="10"/>
      <c r="F35" s="10"/>
      <c r="G35" s="10"/>
      <c r="H35" s="10"/>
    </row>
    <row r="36" spans="1:11" x14ac:dyDescent="0.25">
      <c r="A36" s="9"/>
      <c r="B36" s="11" t="s">
        <v>11</v>
      </c>
      <c r="C36" s="9"/>
      <c r="D36" s="9"/>
      <c r="E36" s="9"/>
      <c r="F36" s="9"/>
    </row>
    <row r="37" spans="1:11" ht="40.200000000000003" customHeight="1" x14ac:dyDescent="0.25">
      <c r="A37" s="33"/>
      <c r="B37" s="37" t="s">
        <v>12</v>
      </c>
      <c r="C37" s="35" t="s">
        <v>6</v>
      </c>
      <c r="D37" s="36" t="s">
        <v>13</v>
      </c>
      <c r="E37" s="35" t="s">
        <v>7</v>
      </c>
      <c r="F37" s="35" t="s">
        <v>8</v>
      </c>
      <c r="G37" s="35" t="s">
        <v>9</v>
      </c>
    </row>
    <row r="38" spans="1:11" ht="14.25" customHeight="1" x14ac:dyDescent="0.25">
      <c r="A38" s="33"/>
      <c r="B38" s="38" t="s">
        <v>14</v>
      </c>
      <c r="C38" s="39">
        <v>2650</v>
      </c>
      <c r="D38" s="31"/>
      <c r="E38" s="13">
        <f>D38*C38</f>
        <v>0</v>
      </c>
      <c r="F38" s="13">
        <f t="shared" ref="F38:F41" si="5">E38*0.15</f>
        <v>0</v>
      </c>
      <c r="G38" s="13">
        <f>E38+F38</f>
        <v>0</v>
      </c>
    </row>
    <row r="39" spans="1:11" ht="14.25" customHeight="1" x14ac:dyDescent="0.25">
      <c r="A39" s="33"/>
      <c r="B39" s="38" t="s">
        <v>15</v>
      </c>
      <c r="C39" s="39">
        <v>2650</v>
      </c>
      <c r="D39" s="31"/>
      <c r="E39" s="13">
        <f>D39*C39</f>
        <v>0</v>
      </c>
      <c r="F39" s="13">
        <f t="shared" si="5"/>
        <v>0</v>
      </c>
      <c r="G39" s="13">
        <f>E39+F39</f>
        <v>0</v>
      </c>
    </row>
    <row r="40" spans="1:11" ht="14.25" customHeight="1" x14ac:dyDescent="0.25">
      <c r="A40" s="33"/>
      <c r="B40" s="38" t="s">
        <v>33</v>
      </c>
      <c r="C40" s="39">
        <v>2650</v>
      </c>
      <c r="D40" s="31"/>
      <c r="E40" s="13">
        <f>D40*C40</f>
        <v>0</v>
      </c>
      <c r="F40" s="13">
        <f t="shared" si="5"/>
        <v>0</v>
      </c>
      <c r="G40" s="13">
        <f>E40+F40</f>
        <v>0</v>
      </c>
    </row>
    <row r="41" spans="1:11" ht="14.25" customHeight="1" x14ac:dyDescent="0.25">
      <c r="A41" s="33"/>
      <c r="B41" s="40" t="s">
        <v>24</v>
      </c>
      <c r="C41" s="39">
        <v>2650</v>
      </c>
      <c r="D41" s="31"/>
      <c r="E41" s="13">
        <f>D41*C41</f>
        <v>0</v>
      </c>
      <c r="F41" s="13">
        <f t="shared" si="5"/>
        <v>0</v>
      </c>
      <c r="G41" s="13">
        <f>E41+F41</f>
        <v>0</v>
      </c>
    </row>
    <row r="42" spans="1:11" ht="14.4" x14ac:dyDescent="0.3">
      <c r="A42" s="33"/>
      <c r="B42" s="25" t="s">
        <v>10</v>
      </c>
      <c r="C42" s="26"/>
      <c r="D42" s="26"/>
      <c r="E42" s="26"/>
      <c r="F42" s="26"/>
      <c r="G42" s="27">
        <f>SUM(G38:G40)</f>
        <v>0</v>
      </c>
    </row>
    <row r="43" spans="1:11" ht="14.4" thickBot="1" x14ac:dyDescent="0.3">
      <c r="A43" s="14"/>
      <c r="B43" s="14"/>
      <c r="C43" s="14"/>
      <c r="D43" s="14"/>
      <c r="E43" s="14"/>
      <c r="F43" s="14"/>
      <c r="G43" s="14"/>
      <c r="H43" s="14"/>
    </row>
    <row r="44" spans="1:11" ht="18" customHeight="1" thickBot="1" x14ac:dyDescent="0.4">
      <c r="A44" s="33"/>
      <c r="B44" s="61" t="s">
        <v>16</v>
      </c>
      <c r="C44" s="61"/>
      <c r="D44" s="61"/>
      <c r="E44" s="61"/>
      <c r="F44" s="61"/>
      <c r="G44" s="41">
        <f>G34+G42</f>
        <v>0</v>
      </c>
      <c r="I44" s="7"/>
    </row>
    <row r="45" spans="1:11" x14ac:dyDescent="0.25">
      <c r="A45" s="8"/>
      <c r="B45" s="8"/>
      <c r="C45" s="8"/>
      <c r="D45" s="14"/>
      <c r="E45" s="14"/>
      <c r="F45" s="14"/>
      <c r="G45" s="8"/>
      <c r="H45" s="8"/>
    </row>
    <row r="46" spans="1:11" ht="14.4" x14ac:dyDescent="0.3">
      <c r="A46" s="9"/>
      <c r="B46" s="11" t="s">
        <v>34</v>
      </c>
      <c r="C46" s="9"/>
      <c r="D46" s="9"/>
      <c r="E46" s="9"/>
      <c r="F46" s="16"/>
      <c r="G46" s="16"/>
      <c r="H46" s="16"/>
      <c r="I46" s="16"/>
    </row>
    <row r="47" spans="1:11" s="12" customFormat="1" ht="28.2" customHeight="1" x14ac:dyDescent="0.3">
      <c r="A47" s="43"/>
      <c r="B47" s="56" t="s">
        <v>29</v>
      </c>
      <c r="C47" s="56"/>
      <c r="D47" s="35" t="s">
        <v>30</v>
      </c>
      <c r="E47" s="35" t="s">
        <v>31</v>
      </c>
      <c r="F47" s="35" t="s">
        <v>32</v>
      </c>
      <c r="G47" s="16"/>
      <c r="H47" s="16"/>
      <c r="I47" s="16"/>
      <c r="J47" s="14"/>
      <c r="K47" s="14"/>
    </row>
    <row r="48" spans="1:11" ht="14.4" x14ac:dyDescent="0.3">
      <c r="A48" s="33"/>
      <c r="B48" s="57" t="s">
        <v>35</v>
      </c>
      <c r="C48" s="57"/>
      <c r="D48" s="32"/>
      <c r="E48" s="32"/>
      <c r="F48" s="32"/>
    </row>
    <row r="49" spans="1:8" ht="14.4" x14ac:dyDescent="0.3">
      <c r="A49" s="33"/>
      <c r="B49" s="16"/>
      <c r="C49" s="16"/>
      <c r="D49" s="16"/>
      <c r="E49" s="16"/>
      <c r="F49" s="16"/>
      <c r="G49" s="16"/>
    </row>
    <row r="50" spans="1:8" ht="14.4" x14ac:dyDescent="0.3">
      <c r="A50" s="33"/>
      <c r="B50" s="16"/>
      <c r="C50" s="16"/>
      <c r="D50" s="16"/>
      <c r="E50" s="16"/>
      <c r="F50" s="16"/>
      <c r="G50" s="16"/>
    </row>
    <row r="51" spans="1:8" ht="14.4" x14ac:dyDescent="0.3">
      <c r="A51" s="33"/>
      <c r="B51" s="16"/>
      <c r="C51" s="16"/>
      <c r="D51" s="16"/>
      <c r="E51" s="16"/>
      <c r="F51" s="16"/>
      <c r="G51" s="16"/>
    </row>
    <row r="52" spans="1:8" ht="15" thickBot="1" x14ac:dyDescent="0.35">
      <c r="A52" s="33"/>
      <c r="B52" s="15"/>
      <c r="D52" s="15"/>
      <c r="F52" s="15"/>
      <c r="H52" s="15"/>
    </row>
    <row r="53" spans="1:8" s="29" customFormat="1" ht="14.4" x14ac:dyDescent="0.3">
      <c r="A53" s="44"/>
      <c r="B53" s="28" t="s">
        <v>17</v>
      </c>
      <c r="D53" s="29" t="s">
        <v>28</v>
      </c>
      <c r="F53" s="30" t="s">
        <v>18</v>
      </c>
      <c r="H53" s="30" t="s">
        <v>19</v>
      </c>
    </row>
    <row r="54" spans="1:8" ht="14.4" x14ac:dyDescent="0.3">
      <c r="A54" s="33"/>
      <c r="B54" s="16"/>
      <c r="F54" s="9"/>
    </row>
    <row r="55" spans="1:8" ht="14.4" x14ac:dyDescent="0.3">
      <c r="A55" s="33"/>
      <c r="B55" s="16"/>
      <c r="F55" s="9"/>
    </row>
    <row r="56" spans="1:8" x14ac:dyDescent="0.25">
      <c r="B56" s="17"/>
    </row>
    <row r="57" spans="1:8" x14ac:dyDescent="0.25">
      <c r="B57" s="18"/>
    </row>
    <row r="61" spans="1:8" x14ac:dyDescent="0.25">
      <c r="B61" s="55"/>
      <c r="C61" s="19"/>
      <c r="D61" s="19"/>
      <c r="E61" s="20"/>
      <c r="F61" s="20"/>
    </row>
    <row r="62" spans="1:8" x14ac:dyDescent="0.25">
      <c r="B62" s="55"/>
      <c r="C62" s="19"/>
      <c r="D62" s="19"/>
      <c r="E62" s="20"/>
      <c r="F62" s="20"/>
    </row>
    <row r="63" spans="1:8" x14ac:dyDescent="0.25">
      <c r="B63" s="55"/>
      <c r="C63" s="19"/>
      <c r="D63" s="19"/>
      <c r="E63" s="20"/>
      <c r="F63" s="20"/>
    </row>
    <row r="64" spans="1:8" x14ac:dyDescent="0.25">
      <c r="B64" s="55"/>
      <c r="C64" s="19"/>
      <c r="D64" s="19"/>
      <c r="E64" s="20"/>
      <c r="F64" s="20"/>
    </row>
    <row r="65" spans="1:8" x14ac:dyDescent="0.25">
      <c r="B65" s="55"/>
      <c r="C65" s="19"/>
      <c r="D65" s="21"/>
      <c r="E65" s="22"/>
      <c r="F65" s="20"/>
    </row>
    <row r="66" spans="1:8" x14ac:dyDescent="0.25">
      <c r="B66" s="55"/>
      <c r="C66" s="19"/>
      <c r="D66" s="21"/>
      <c r="E66" s="22"/>
      <c r="F66" s="20"/>
    </row>
    <row r="67" spans="1:8" x14ac:dyDescent="0.25">
      <c r="B67" s="55"/>
      <c r="C67" s="19"/>
      <c r="D67" s="19"/>
      <c r="E67" s="20"/>
      <c r="F67" s="20"/>
    </row>
    <row r="68" spans="1:8" x14ac:dyDescent="0.25">
      <c r="B68" s="55"/>
      <c r="C68" s="19"/>
      <c r="D68" s="19"/>
      <c r="E68" s="20"/>
      <c r="F68" s="20"/>
    </row>
    <row r="69" spans="1:8" x14ac:dyDescent="0.25">
      <c r="B69" s="55"/>
      <c r="C69" s="19"/>
      <c r="D69" s="19"/>
      <c r="E69" s="20"/>
      <c r="F69" s="20"/>
    </row>
    <row r="70" spans="1:8" x14ac:dyDescent="0.25">
      <c r="B70" s="55"/>
      <c r="C70" s="23"/>
      <c r="D70" s="23"/>
      <c r="E70" s="24"/>
      <c r="F70" s="24"/>
    </row>
    <row r="74" spans="1:8" x14ac:dyDescent="0.25">
      <c r="A74" s="9"/>
      <c r="B74" s="9"/>
      <c r="C74" s="9"/>
      <c r="D74" s="9"/>
      <c r="E74" s="9"/>
      <c r="F74" s="9"/>
      <c r="G74" s="9"/>
      <c r="H74" s="9"/>
    </row>
  </sheetData>
  <mergeCells count="19">
    <mergeCell ref="B2:H2"/>
    <mergeCell ref="C3:H3"/>
    <mergeCell ref="C4:H4"/>
    <mergeCell ref="C5:H5"/>
    <mergeCell ref="B8:H8"/>
    <mergeCell ref="B18:H18"/>
    <mergeCell ref="B10:H10"/>
    <mergeCell ref="B13:H13"/>
    <mergeCell ref="B14:H14"/>
    <mergeCell ref="B15:H15"/>
    <mergeCell ref="B16:H16"/>
    <mergeCell ref="B17:H17"/>
    <mergeCell ref="B11:H11"/>
    <mergeCell ref="B12:H12"/>
    <mergeCell ref="B61:B70"/>
    <mergeCell ref="B47:C47"/>
    <mergeCell ref="B48:C48"/>
    <mergeCell ref="B34:F34"/>
    <mergeCell ref="B44:F44"/>
  </mergeCells>
  <phoneticPr fontId="1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DE8C3-AD4F-492E-9626-FB3D0B004C03}">
  <dimension ref="A1:K125"/>
  <sheetViews>
    <sheetView tabSelected="1" zoomScale="80" zoomScaleNormal="80" workbookViewId="0">
      <selection activeCell="R27" sqref="R27"/>
    </sheetView>
  </sheetViews>
  <sheetFormatPr defaultColWidth="9.109375" defaultRowHeight="13.8" x14ac:dyDescent="0.25"/>
  <cols>
    <col min="1" max="1" width="6" style="1" customWidth="1"/>
    <col min="2" max="2" width="27.5546875" style="1" customWidth="1"/>
    <col min="3" max="3" width="22.77734375" style="1" customWidth="1"/>
    <col min="4" max="4" width="24.77734375" style="1" customWidth="1"/>
    <col min="5" max="5" width="20.5546875" style="1" customWidth="1"/>
    <col min="6" max="6" width="19" style="1" customWidth="1"/>
    <col min="7" max="7" width="19.109375" style="1" customWidth="1"/>
    <col min="8" max="8" width="17.6640625" style="1" customWidth="1"/>
    <col min="9" max="9" width="17.88671875" style="1" customWidth="1"/>
    <col min="10" max="16384" width="9.109375" style="1"/>
  </cols>
  <sheetData>
    <row r="1" spans="1:10" ht="14.4" thickBot="1" x14ac:dyDescent="0.3">
      <c r="B1" s="9"/>
      <c r="C1" s="9"/>
      <c r="D1" s="9"/>
      <c r="E1" s="9"/>
      <c r="F1" s="9"/>
      <c r="G1" s="9"/>
      <c r="H1" s="9"/>
      <c r="I1" s="9"/>
    </row>
    <row r="2" spans="1:10" s="3" customFormat="1" ht="21" x14ac:dyDescent="0.3">
      <c r="A2" s="42"/>
      <c r="B2" s="105" t="s">
        <v>0</v>
      </c>
      <c r="C2" s="106"/>
      <c r="D2" s="106"/>
      <c r="E2" s="106"/>
      <c r="F2" s="106"/>
      <c r="G2" s="106"/>
      <c r="H2" s="106"/>
      <c r="I2" s="107"/>
      <c r="J2" s="2"/>
    </row>
    <row r="3" spans="1:10" s="3" customFormat="1" ht="40.799999999999997" customHeight="1" x14ac:dyDescent="0.3">
      <c r="A3" s="42"/>
      <c r="B3" s="108" t="s">
        <v>1</v>
      </c>
      <c r="C3" s="100" t="s">
        <v>43</v>
      </c>
      <c r="D3" s="100"/>
      <c r="E3" s="100"/>
      <c r="F3" s="100"/>
      <c r="G3" s="100"/>
      <c r="H3" s="100"/>
      <c r="I3" s="109"/>
      <c r="J3" s="2"/>
    </row>
    <row r="4" spans="1:10" s="3" customFormat="1" ht="17.399999999999999" customHeight="1" x14ac:dyDescent="0.3">
      <c r="A4" s="42"/>
      <c r="B4" s="103" t="s">
        <v>2</v>
      </c>
      <c r="C4" s="104"/>
      <c r="D4" s="99" t="s">
        <v>46</v>
      </c>
      <c r="E4" s="100"/>
      <c r="F4" s="100"/>
      <c r="G4" s="100"/>
      <c r="H4" s="100"/>
      <c r="I4" s="109"/>
      <c r="J4" s="2"/>
    </row>
    <row r="5" spans="1:10" ht="18" customHeight="1" thickBot="1" x14ac:dyDescent="0.3">
      <c r="A5" s="33"/>
      <c r="B5" s="101" t="s">
        <v>3</v>
      </c>
      <c r="C5" s="102"/>
      <c r="D5" s="96"/>
      <c r="E5" s="97"/>
      <c r="F5" s="97"/>
      <c r="G5" s="97"/>
      <c r="H5" s="97"/>
      <c r="I5" s="98"/>
      <c r="J5" s="7"/>
    </row>
    <row r="6" spans="1:10" ht="14.4" customHeight="1" x14ac:dyDescent="0.25">
      <c r="B6" s="8"/>
      <c r="C6" s="8"/>
      <c r="D6" s="8"/>
      <c r="E6" s="8"/>
      <c r="F6" s="8"/>
      <c r="G6" s="8"/>
      <c r="H6" s="8"/>
      <c r="I6" s="8"/>
    </row>
    <row r="7" spans="1:10" ht="5.25" customHeight="1" thickBot="1" x14ac:dyDescent="0.3">
      <c r="B7" s="9"/>
      <c r="C7" s="9"/>
      <c r="D7" s="9"/>
      <c r="E7" s="9"/>
      <c r="F7" s="9"/>
      <c r="G7" s="9"/>
      <c r="H7" s="9"/>
      <c r="I7" s="9"/>
    </row>
    <row r="8" spans="1:10" ht="17.25" customHeight="1" x14ac:dyDescent="0.3">
      <c r="A8" s="33"/>
      <c r="B8" s="85" t="s">
        <v>4</v>
      </c>
      <c r="C8" s="86"/>
      <c r="D8" s="86"/>
      <c r="E8" s="86"/>
      <c r="F8" s="86"/>
      <c r="G8" s="86"/>
      <c r="H8" s="86"/>
      <c r="I8" s="87"/>
      <c r="J8" s="7"/>
    </row>
    <row r="9" spans="1:10" ht="17.25" customHeight="1" x14ac:dyDescent="0.3">
      <c r="A9" s="33"/>
      <c r="B9" s="88"/>
      <c r="C9" s="95"/>
      <c r="D9" s="95"/>
      <c r="E9" s="95"/>
      <c r="F9" s="95"/>
      <c r="G9" s="95"/>
      <c r="H9" s="95"/>
      <c r="I9" s="89"/>
      <c r="J9" s="7"/>
    </row>
    <row r="10" spans="1:10" ht="13.8" customHeight="1" x14ac:dyDescent="0.25">
      <c r="A10" s="33"/>
      <c r="B10" s="83" t="s">
        <v>44</v>
      </c>
      <c r="C10" s="94"/>
      <c r="D10" s="94"/>
      <c r="E10" s="94"/>
      <c r="F10" s="94"/>
      <c r="G10" s="94"/>
      <c r="H10" s="94"/>
      <c r="I10" s="84"/>
      <c r="J10" s="7"/>
    </row>
    <row r="11" spans="1:10" ht="13.8" customHeight="1" x14ac:dyDescent="0.25">
      <c r="A11" s="33"/>
      <c r="B11" s="83" t="s">
        <v>47</v>
      </c>
      <c r="C11" s="94"/>
      <c r="D11" s="94"/>
      <c r="E11" s="94"/>
      <c r="F11" s="94"/>
      <c r="G11" s="94"/>
      <c r="H11" s="94"/>
      <c r="I11" s="84"/>
      <c r="J11" s="7"/>
    </row>
    <row r="12" spans="1:10" ht="13.8" customHeight="1" x14ac:dyDescent="0.25">
      <c r="A12" s="33"/>
      <c r="B12" s="83" t="s">
        <v>48</v>
      </c>
      <c r="C12" s="94"/>
      <c r="D12" s="94"/>
      <c r="E12" s="94"/>
      <c r="F12" s="94"/>
      <c r="G12" s="94"/>
      <c r="H12" s="94"/>
      <c r="I12" s="84"/>
      <c r="J12" s="7"/>
    </row>
    <row r="13" spans="1:10" ht="13.8" customHeight="1" x14ac:dyDescent="0.25">
      <c r="A13" s="33"/>
      <c r="B13" s="83" t="s">
        <v>49</v>
      </c>
      <c r="C13" s="94"/>
      <c r="D13" s="94"/>
      <c r="E13" s="94"/>
      <c r="F13" s="94"/>
      <c r="G13" s="94"/>
      <c r="H13" s="94"/>
      <c r="I13" s="84"/>
      <c r="J13" s="7"/>
    </row>
    <row r="14" spans="1:10" ht="13.8" customHeight="1" x14ac:dyDescent="0.25">
      <c r="A14" s="33"/>
      <c r="B14" s="83" t="s">
        <v>50</v>
      </c>
      <c r="C14" s="94"/>
      <c r="D14" s="94"/>
      <c r="E14" s="94"/>
      <c r="F14" s="94"/>
      <c r="G14" s="94"/>
      <c r="H14" s="94"/>
      <c r="I14" s="84"/>
      <c r="J14" s="7"/>
    </row>
    <row r="15" spans="1:10" ht="15.6" customHeight="1" x14ac:dyDescent="0.25">
      <c r="A15" s="33"/>
      <c r="B15" s="83" t="s">
        <v>61</v>
      </c>
      <c r="C15" s="94"/>
      <c r="D15" s="94"/>
      <c r="E15" s="94"/>
      <c r="F15" s="94"/>
      <c r="G15" s="94"/>
      <c r="H15" s="94"/>
      <c r="I15" s="84"/>
      <c r="J15" s="7"/>
    </row>
    <row r="16" spans="1:10" ht="13.8" customHeight="1" x14ac:dyDescent="0.25">
      <c r="A16" s="33"/>
      <c r="B16" s="83" t="s">
        <v>52</v>
      </c>
      <c r="C16" s="94"/>
      <c r="D16" s="94"/>
      <c r="E16" s="94"/>
      <c r="F16" s="94"/>
      <c r="G16" s="94"/>
      <c r="H16" s="94"/>
      <c r="I16" s="84"/>
      <c r="J16" s="7"/>
    </row>
    <row r="17" spans="1:10" ht="28.2" customHeight="1" x14ac:dyDescent="0.25">
      <c r="A17" s="33"/>
      <c r="B17" s="83" t="s">
        <v>53</v>
      </c>
      <c r="C17" s="94"/>
      <c r="D17" s="94"/>
      <c r="E17" s="94"/>
      <c r="F17" s="94"/>
      <c r="G17" s="94"/>
      <c r="H17" s="94"/>
      <c r="I17" s="84"/>
      <c r="J17" s="7"/>
    </row>
    <row r="18" spans="1:10" ht="29.4" customHeight="1" thickBot="1" x14ac:dyDescent="0.3">
      <c r="A18" s="33"/>
      <c r="B18" s="110" t="s">
        <v>54</v>
      </c>
      <c r="C18" s="111"/>
      <c r="D18" s="111"/>
      <c r="E18" s="111"/>
      <c r="F18" s="111"/>
      <c r="G18" s="111"/>
      <c r="H18" s="111"/>
      <c r="I18" s="54"/>
      <c r="J18" s="7"/>
    </row>
    <row r="19" spans="1:10" ht="18" customHeight="1" x14ac:dyDescent="0.25">
      <c r="A19" s="33"/>
      <c r="B19" s="10"/>
      <c r="C19" s="10"/>
      <c r="D19" s="10"/>
      <c r="E19" s="10"/>
      <c r="F19" s="10"/>
      <c r="G19" s="10"/>
      <c r="H19" s="10"/>
      <c r="I19" s="8"/>
    </row>
    <row r="20" spans="1:10" x14ac:dyDescent="0.25">
      <c r="A20" s="9"/>
      <c r="B20" s="11" t="s">
        <v>5</v>
      </c>
      <c r="C20" s="9"/>
      <c r="D20" s="9"/>
      <c r="E20" s="9"/>
      <c r="F20" s="9"/>
    </row>
    <row r="21" spans="1:10" s="12" customFormat="1" ht="54" customHeight="1" x14ac:dyDescent="0.25">
      <c r="A21" s="43"/>
      <c r="B21" s="35" t="s">
        <v>23</v>
      </c>
      <c r="C21" s="35" t="s">
        <v>6</v>
      </c>
      <c r="D21" s="36" t="s">
        <v>27</v>
      </c>
      <c r="E21" s="36" t="s">
        <v>25</v>
      </c>
      <c r="F21" s="36" t="s">
        <v>8</v>
      </c>
      <c r="G21" s="36" t="s">
        <v>26</v>
      </c>
    </row>
    <row r="22" spans="1:10" ht="14.25" customHeight="1" x14ac:dyDescent="0.25">
      <c r="A22" s="33"/>
      <c r="B22" s="38" t="s">
        <v>20</v>
      </c>
      <c r="C22" s="39">
        <v>210</v>
      </c>
      <c r="D22" s="48"/>
      <c r="E22" s="13">
        <f t="shared" ref="E22:E32" si="0">D22*C22</f>
        <v>0</v>
      </c>
      <c r="F22" s="13">
        <f>E22*0.15</f>
        <v>0</v>
      </c>
      <c r="G22" s="13">
        <f>E22+F22</f>
        <v>0</v>
      </c>
    </row>
    <row r="23" spans="1:10" ht="14.25" customHeight="1" x14ac:dyDescent="0.25">
      <c r="A23" s="33"/>
      <c r="B23" s="38" t="s">
        <v>21</v>
      </c>
      <c r="C23" s="39">
        <v>88</v>
      </c>
      <c r="D23" s="48"/>
      <c r="E23" s="13">
        <f t="shared" si="0"/>
        <v>0</v>
      </c>
      <c r="F23" s="13">
        <f t="shared" ref="F23:F32" si="1">E23*0.15</f>
        <v>0</v>
      </c>
      <c r="G23" s="13">
        <f t="shared" ref="G23" si="2">E23+F23</f>
        <v>0</v>
      </c>
    </row>
    <row r="24" spans="1:10" ht="14.25" customHeight="1" x14ac:dyDescent="0.25">
      <c r="A24" s="33"/>
      <c r="B24" s="38" t="s">
        <v>22</v>
      </c>
      <c r="C24" s="39">
        <v>229</v>
      </c>
      <c r="D24" s="48"/>
      <c r="E24" s="13">
        <f t="shared" si="0"/>
        <v>0</v>
      </c>
      <c r="F24" s="13">
        <f t="shared" si="1"/>
        <v>0</v>
      </c>
      <c r="G24" s="13">
        <f>E24+F24</f>
        <v>0</v>
      </c>
    </row>
    <row r="25" spans="1:10" ht="14.25" customHeight="1" x14ac:dyDescent="0.25">
      <c r="A25" s="33"/>
      <c r="B25" s="38" t="s">
        <v>36</v>
      </c>
      <c r="C25" s="39">
        <v>181</v>
      </c>
      <c r="D25" s="48"/>
      <c r="E25" s="13">
        <f t="shared" si="0"/>
        <v>0</v>
      </c>
      <c r="F25" s="13">
        <f t="shared" si="1"/>
        <v>0</v>
      </c>
      <c r="G25" s="13">
        <f t="shared" ref="G25:G32" si="3">E25+F25</f>
        <v>0</v>
      </c>
    </row>
    <row r="26" spans="1:10" ht="14.25" customHeight="1" x14ac:dyDescent="0.25">
      <c r="A26" s="33"/>
      <c r="B26" s="38" t="s">
        <v>37</v>
      </c>
      <c r="C26" s="39">
        <v>100</v>
      </c>
      <c r="D26" s="48"/>
      <c r="E26" s="13">
        <f t="shared" si="0"/>
        <v>0</v>
      </c>
      <c r="F26" s="13">
        <f t="shared" si="1"/>
        <v>0</v>
      </c>
      <c r="G26" s="13">
        <f t="shared" si="3"/>
        <v>0</v>
      </c>
    </row>
    <row r="27" spans="1:10" ht="14.25" customHeight="1" x14ac:dyDescent="0.25">
      <c r="A27" s="33"/>
      <c r="B27" s="38" t="s">
        <v>38</v>
      </c>
      <c r="C27" s="39">
        <v>21</v>
      </c>
      <c r="D27" s="48"/>
      <c r="E27" s="13">
        <f t="shared" si="0"/>
        <v>0</v>
      </c>
      <c r="F27" s="13">
        <f t="shared" si="1"/>
        <v>0</v>
      </c>
      <c r="G27" s="13">
        <f t="shared" si="3"/>
        <v>0</v>
      </c>
    </row>
    <row r="28" spans="1:10" ht="14.25" customHeight="1" x14ac:dyDescent="0.25">
      <c r="A28" s="33"/>
      <c r="B28" s="38" t="s">
        <v>39</v>
      </c>
      <c r="C28" s="39">
        <v>96</v>
      </c>
      <c r="D28" s="48"/>
      <c r="E28" s="13">
        <f t="shared" si="0"/>
        <v>0</v>
      </c>
      <c r="F28" s="13">
        <f t="shared" si="1"/>
        <v>0</v>
      </c>
      <c r="G28" s="13">
        <f t="shared" si="3"/>
        <v>0</v>
      </c>
    </row>
    <row r="29" spans="1:10" ht="14.25" customHeight="1" x14ac:dyDescent="0.25">
      <c r="A29" s="33"/>
      <c r="B29" s="38" t="s">
        <v>40</v>
      </c>
      <c r="C29" s="39">
        <v>55</v>
      </c>
      <c r="D29" s="48"/>
      <c r="E29" s="13">
        <f t="shared" si="0"/>
        <v>0</v>
      </c>
      <c r="F29" s="13">
        <f t="shared" si="1"/>
        <v>0</v>
      </c>
      <c r="G29" s="13">
        <f t="shared" si="3"/>
        <v>0</v>
      </c>
    </row>
    <row r="30" spans="1:10" ht="14.25" customHeight="1" x14ac:dyDescent="0.25">
      <c r="A30" s="33"/>
      <c r="B30" s="38" t="s">
        <v>41</v>
      </c>
      <c r="C30" s="39">
        <v>326</v>
      </c>
      <c r="D30" s="48"/>
      <c r="E30" s="13">
        <f t="shared" si="0"/>
        <v>0</v>
      </c>
      <c r="F30" s="13">
        <f t="shared" si="1"/>
        <v>0</v>
      </c>
      <c r="G30" s="13">
        <f t="shared" si="3"/>
        <v>0</v>
      </c>
    </row>
    <row r="31" spans="1:10" ht="14.25" customHeight="1" x14ac:dyDescent="0.25">
      <c r="A31" s="33"/>
      <c r="B31" s="38" t="s">
        <v>42</v>
      </c>
      <c r="C31" s="39">
        <v>696</v>
      </c>
      <c r="D31" s="48"/>
      <c r="E31" s="13">
        <f t="shared" si="0"/>
        <v>0</v>
      </c>
      <c r="F31" s="13">
        <f t="shared" si="1"/>
        <v>0</v>
      </c>
      <c r="G31" s="13">
        <f t="shared" si="3"/>
        <v>0</v>
      </c>
    </row>
    <row r="32" spans="1:10" ht="14.25" customHeight="1" x14ac:dyDescent="0.25">
      <c r="A32" s="33"/>
      <c r="B32" s="38" t="s">
        <v>45</v>
      </c>
      <c r="C32" s="39">
        <v>648</v>
      </c>
      <c r="D32" s="48"/>
      <c r="E32" s="13">
        <f t="shared" si="0"/>
        <v>0</v>
      </c>
      <c r="F32" s="13">
        <f t="shared" si="1"/>
        <v>0</v>
      </c>
      <c r="G32" s="13">
        <f t="shared" si="3"/>
        <v>0</v>
      </c>
    </row>
    <row r="33" spans="1:9" ht="15.6" x14ac:dyDescent="0.3">
      <c r="A33" s="33"/>
      <c r="B33" s="90" t="s">
        <v>10</v>
      </c>
      <c r="C33" s="91"/>
      <c r="D33" s="91"/>
      <c r="E33" s="91"/>
      <c r="F33" s="92"/>
      <c r="G33" s="49">
        <f>SUM(G22:G32)</f>
        <v>0</v>
      </c>
      <c r="I33" s="7"/>
    </row>
    <row r="34" spans="1:9" x14ac:dyDescent="0.25">
      <c r="A34" s="33"/>
      <c r="B34" s="10"/>
      <c r="C34" s="10"/>
      <c r="D34" s="10"/>
      <c r="E34" s="10"/>
      <c r="F34" s="10"/>
      <c r="G34" s="10"/>
      <c r="H34" s="10"/>
    </row>
    <row r="35" spans="1:9" x14ac:dyDescent="0.25">
      <c r="A35" s="9"/>
      <c r="B35" s="11" t="s">
        <v>55</v>
      </c>
      <c r="C35" s="9"/>
      <c r="D35" s="9"/>
      <c r="E35" s="9"/>
      <c r="F35" s="9"/>
    </row>
    <row r="36" spans="1:9" s="12" customFormat="1" ht="54" customHeight="1" x14ac:dyDescent="0.25">
      <c r="A36" s="43"/>
      <c r="B36" s="35" t="s">
        <v>23</v>
      </c>
      <c r="C36" s="35" t="s">
        <v>6</v>
      </c>
      <c r="D36" s="36" t="s">
        <v>59</v>
      </c>
      <c r="E36" s="36" t="s">
        <v>25</v>
      </c>
      <c r="F36" s="36" t="s">
        <v>8</v>
      </c>
      <c r="G36" s="36" t="s">
        <v>26</v>
      </c>
    </row>
    <row r="37" spans="1:9" ht="14.25" customHeight="1" x14ac:dyDescent="0.25">
      <c r="A37" s="33"/>
      <c r="B37" s="38" t="s">
        <v>20</v>
      </c>
      <c r="C37" s="39">
        <v>210</v>
      </c>
      <c r="D37" s="48"/>
      <c r="E37" s="13">
        <f t="shared" ref="E37:E47" si="4">D37*C37</f>
        <v>0</v>
      </c>
      <c r="F37" s="13">
        <f>E37*0.15</f>
        <v>0</v>
      </c>
      <c r="G37" s="13">
        <f>E37+F37</f>
        <v>0</v>
      </c>
    </row>
    <row r="38" spans="1:9" ht="14.25" customHeight="1" x14ac:dyDescent="0.25">
      <c r="A38" s="33"/>
      <c r="B38" s="38" t="s">
        <v>21</v>
      </c>
      <c r="C38" s="39">
        <v>88</v>
      </c>
      <c r="D38" s="48"/>
      <c r="E38" s="13">
        <f t="shared" si="4"/>
        <v>0</v>
      </c>
      <c r="F38" s="13">
        <f t="shared" ref="F38:F47" si="5">E38*0.15</f>
        <v>0</v>
      </c>
      <c r="G38" s="13">
        <f t="shared" ref="G38" si="6">E38+F38</f>
        <v>0</v>
      </c>
    </row>
    <row r="39" spans="1:9" ht="14.25" customHeight="1" x14ac:dyDescent="0.25">
      <c r="A39" s="33"/>
      <c r="B39" s="38" t="s">
        <v>22</v>
      </c>
      <c r="C39" s="39">
        <v>229</v>
      </c>
      <c r="D39" s="48"/>
      <c r="E39" s="13">
        <f t="shared" si="4"/>
        <v>0</v>
      </c>
      <c r="F39" s="13">
        <f t="shared" si="5"/>
        <v>0</v>
      </c>
      <c r="G39" s="13">
        <f>E39+F39</f>
        <v>0</v>
      </c>
    </row>
    <row r="40" spans="1:9" ht="14.25" customHeight="1" x14ac:dyDescent="0.25">
      <c r="A40" s="33"/>
      <c r="B40" s="38" t="s">
        <v>36</v>
      </c>
      <c r="C40" s="39">
        <v>181</v>
      </c>
      <c r="D40" s="48"/>
      <c r="E40" s="13">
        <f t="shared" si="4"/>
        <v>0</v>
      </c>
      <c r="F40" s="13">
        <f t="shared" si="5"/>
        <v>0</v>
      </c>
      <c r="G40" s="13">
        <f t="shared" ref="G40:G47" si="7">E40+F40</f>
        <v>0</v>
      </c>
    </row>
    <row r="41" spans="1:9" ht="14.25" customHeight="1" x14ac:dyDescent="0.25">
      <c r="A41" s="33"/>
      <c r="B41" s="38" t="s">
        <v>37</v>
      </c>
      <c r="C41" s="39">
        <v>100</v>
      </c>
      <c r="D41" s="48"/>
      <c r="E41" s="13">
        <f t="shared" si="4"/>
        <v>0</v>
      </c>
      <c r="F41" s="13">
        <f t="shared" si="5"/>
        <v>0</v>
      </c>
      <c r="G41" s="13">
        <f t="shared" si="7"/>
        <v>0</v>
      </c>
    </row>
    <row r="42" spans="1:9" ht="14.25" customHeight="1" x14ac:dyDescent="0.25">
      <c r="A42" s="33"/>
      <c r="B42" s="38" t="s">
        <v>38</v>
      </c>
      <c r="C42" s="39">
        <v>21</v>
      </c>
      <c r="D42" s="48"/>
      <c r="E42" s="13">
        <f t="shared" si="4"/>
        <v>0</v>
      </c>
      <c r="F42" s="13">
        <f t="shared" si="5"/>
        <v>0</v>
      </c>
      <c r="G42" s="13">
        <f t="shared" si="7"/>
        <v>0</v>
      </c>
    </row>
    <row r="43" spans="1:9" ht="14.25" customHeight="1" x14ac:dyDescent="0.25">
      <c r="A43" s="33"/>
      <c r="B43" s="38" t="s">
        <v>39</v>
      </c>
      <c r="C43" s="39">
        <v>96</v>
      </c>
      <c r="D43" s="48"/>
      <c r="E43" s="13">
        <f t="shared" si="4"/>
        <v>0</v>
      </c>
      <c r="F43" s="13">
        <f t="shared" si="5"/>
        <v>0</v>
      </c>
      <c r="G43" s="13">
        <f t="shared" si="7"/>
        <v>0</v>
      </c>
    </row>
    <row r="44" spans="1:9" ht="14.25" customHeight="1" x14ac:dyDescent="0.25">
      <c r="A44" s="33"/>
      <c r="B44" s="38" t="s">
        <v>40</v>
      </c>
      <c r="C44" s="39">
        <v>55</v>
      </c>
      <c r="D44" s="48"/>
      <c r="E44" s="13">
        <f t="shared" si="4"/>
        <v>0</v>
      </c>
      <c r="F44" s="13">
        <f t="shared" si="5"/>
        <v>0</v>
      </c>
      <c r="G44" s="13">
        <f t="shared" si="7"/>
        <v>0</v>
      </c>
    </row>
    <row r="45" spans="1:9" ht="14.25" customHeight="1" x14ac:dyDescent="0.25">
      <c r="A45" s="33"/>
      <c r="B45" s="38" t="s">
        <v>41</v>
      </c>
      <c r="C45" s="39">
        <v>326</v>
      </c>
      <c r="D45" s="48"/>
      <c r="E45" s="13">
        <f t="shared" si="4"/>
        <v>0</v>
      </c>
      <c r="F45" s="13">
        <f t="shared" si="5"/>
        <v>0</v>
      </c>
      <c r="G45" s="13">
        <f t="shared" si="7"/>
        <v>0</v>
      </c>
    </row>
    <row r="46" spans="1:9" ht="14.25" customHeight="1" x14ac:dyDescent="0.25">
      <c r="A46" s="33"/>
      <c r="B46" s="38" t="s">
        <v>42</v>
      </c>
      <c r="C46" s="39">
        <v>696</v>
      </c>
      <c r="D46" s="48"/>
      <c r="E46" s="13">
        <f t="shared" si="4"/>
        <v>0</v>
      </c>
      <c r="F46" s="13">
        <f t="shared" si="5"/>
        <v>0</v>
      </c>
      <c r="G46" s="13">
        <f t="shared" si="7"/>
        <v>0</v>
      </c>
    </row>
    <row r="47" spans="1:9" ht="14.25" customHeight="1" x14ac:dyDescent="0.25">
      <c r="A47" s="33"/>
      <c r="B47" s="38" t="s">
        <v>45</v>
      </c>
      <c r="C47" s="39">
        <v>648</v>
      </c>
      <c r="D47" s="48"/>
      <c r="E47" s="13">
        <f t="shared" si="4"/>
        <v>0</v>
      </c>
      <c r="F47" s="13">
        <f t="shared" si="5"/>
        <v>0</v>
      </c>
      <c r="G47" s="13">
        <f t="shared" si="7"/>
        <v>0</v>
      </c>
    </row>
    <row r="48" spans="1:9" ht="15.6" x14ac:dyDescent="0.3">
      <c r="A48" s="33"/>
      <c r="B48" s="90" t="s">
        <v>10</v>
      </c>
      <c r="C48" s="91"/>
      <c r="D48" s="91"/>
      <c r="E48" s="91"/>
      <c r="F48" s="92"/>
      <c r="G48" s="49">
        <f>SUM(G37:G47)</f>
        <v>0</v>
      </c>
      <c r="I48" s="7"/>
    </row>
    <row r="49" spans="1:9" x14ac:dyDescent="0.25">
      <c r="A49" s="33"/>
      <c r="B49" s="10"/>
      <c r="C49" s="10"/>
      <c r="D49" s="10"/>
      <c r="E49" s="10"/>
      <c r="F49" s="10"/>
      <c r="G49" s="10"/>
      <c r="H49" s="10"/>
    </row>
    <row r="50" spans="1:9" x14ac:dyDescent="0.25">
      <c r="A50" s="9"/>
      <c r="B50" s="11" t="s">
        <v>56</v>
      </c>
      <c r="C50" s="9"/>
      <c r="D50" s="9"/>
      <c r="E50" s="9"/>
      <c r="F50" s="9"/>
    </row>
    <row r="51" spans="1:9" s="12" customFormat="1" ht="54" customHeight="1" x14ac:dyDescent="0.25">
      <c r="A51" s="43"/>
      <c r="B51" s="35" t="s">
        <v>23</v>
      </c>
      <c r="C51" s="35" t="s">
        <v>6</v>
      </c>
      <c r="D51" s="36" t="s">
        <v>59</v>
      </c>
      <c r="E51" s="36" t="s">
        <v>25</v>
      </c>
      <c r="F51" s="36" t="s">
        <v>8</v>
      </c>
      <c r="G51" s="36" t="s">
        <v>26</v>
      </c>
    </row>
    <row r="52" spans="1:9" ht="14.25" customHeight="1" x14ac:dyDescent="0.25">
      <c r="A52" s="33"/>
      <c r="B52" s="38" t="s">
        <v>20</v>
      </c>
      <c r="C52" s="39">
        <v>210</v>
      </c>
      <c r="D52" s="48"/>
      <c r="E52" s="13">
        <f t="shared" ref="E52:E62" si="8">D52*C52</f>
        <v>0</v>
      </c>
      <c r="F52" s="13">
        <f>E52*0.15</f>
        <v>0</v>
      </c>
      <c r="G52" s="13">
        <f>E52+F52</f>
        <v>0</v>
      </c>
    </row>
    <row r="53" spans="1:9" ht="14.25" customHeight="1" x14ac:dyDescent="0.25">
      <c r="A53" s="33"/>
      <c r="B53" s="38" t="s">
        <v>21</v>
      </c>
      <c r="C53" s="39">
        <v>88</v>
      </c>
      <c r="D53" s="48"/>
      <c r="E53" s="13">
        <f t="shared" si="8"/>
        <v>0</v>
      </c>
      <c r="F53" s="13">
        <f t="shared" ref="F53:F62" si="9">E53*0.15</f>
        <v>0</v>
      </c>
      <c r="G53" s="13">
        <f t="shared" ref="G53" si="10">E53+F53</f>
        <v>0</v>
      </c>
    </row>
    <row r="54" spans="1:9" ht="14.25" customHeight="1" x14ac:dyDescent="0.25">
      <c r="A54" s="33"/>
      <c r="B54" s="38" t="s">
        <v>22</v>
      </c>
      <c r="C54" s="39">
        <v>229</v>
      </c>
      <c r="D54" s="48"/>
      <c r="E54" s="13">
        <f t="shared" si="8"/>
        <v>0</v>
      </c>
      <c r="F54" s="13">
        <f t="shared" si="9"/>
        <v>0</v>
      </c>
      <c r="G54" s="13">
        <f>E54+F54</f>
        <v>0</v>
      </c>
    </row>
    <row r="55" spans="1:9" ht="14.25" customHeight="1" x14ac:dyDescent="0.25">
      <c r="A55" s="33"/>
      <c r="B55" s="38" t="s">
        <v>36</v>
      </c>
      <c r="C55" s="39">
        <v>181</v>
      </c>
      <c r="D55" s="48"/>
      <c r="E55" s="13">
        <f t="shared" si="8"/>
        <v>0</v>
      </c>
      <c r="F55" s="13">
        <f t="shared" si="9"/>
        <v>0</v>
      </c>
      <c r="G55" s="13">
        <f t="shared" ref="G55:G62" si="11">E55+F55</f>
        <v>0</v>
      </c>
    </row>
    <row r="56" spans="1:9" ht="14.25" customHeight="1" x14ac:dyDescent="0.25">
      <c r="A56" s="33"/>
      <c r="B56" s="38" t="s">
        <v>37</v>
      </c>
      <c r="C56" s="39">
        <v>100</v>
      </c>
      <c r="D56" s="48"/>
      <c r="E56" s="13">
        <f t="shared" si="8"/>
        <v>0</v>
      </c>
      <c r="F56" s="13">
        <f t="shared" si="9"/>
        <v>0</v>
      </c>
      <c r="G56" s="13">
        <f t="shared" si="11"/>
        <v>0</v>
      </c>
    </row>
    <row r="57" spans="1:9" ht="14.25" customHeight="1" x14ac:dyDescent="0.25">
      <c r="A57" s="33"/>
      <c r="B57" s="38" t="s">
        <v>38</v>
      </c>
      <c r="C57" s="39">
        <v>21</v>
      </c>
      <c r="D57" s="48"/>
      <c r="E57" s="13">
        <f t="shared" si="8"/>
        <v>0</v>
      </c>
      <c r="F57" s="13">
        <f t="shared" si="9"/>
        <v>0</v>
      </c>
      <c r="G57" s="13">
        <f t="shared" si="11"/>
        <v>0</v>
      </c>
    </row>
    <row r="58" spans="1:9" ht="14.25" customHeight="1" x14ac:dyDescent="0.25">
      <c r="A58" s="33"/>
      <c r="B58" s="38" t="s">
        <v>39</v>
      </c>
      <c r="C58" s="39">
        <v>96</v>
      </c>
      <c r="D58" s="48"/>
      <c r="E58" s="13">
        <f t="shared" si="8"/>
        <v>0</v>
      </c>
      <c r="F58" s="13">
        <f t="shared" si="9"/>
        <v>0</v>
      </c>
      <c r="G58" s="13">
        <f t="shared" si="11"/>
        <v>0</v>
      </c>
    </row>
    <row r="59" spans="1:9" ht="14.25" customHeight="1" x14ac:dyDescent="0.25">
      <c r="A59" s="33"/>
      <c r="B59" s="38" t="s">
        <v>40</v>
      </c>
      <c r="C59" s="39">
        <v>55</v>
      </c>
      <c r="D59" s="48"/>
      <c r="E59" s="13">
        <f t="shared" si="8"/>
        <v>0</v>
      </c>
      <c r="F59" s="13">
        <f t="shared" si="9"/>
        <v>0</v>
      </c>
      <c r="G59" s="13">
        <f t="shared" si="11"/>
        <v>0</v>
      </c>
    </row>
    <row r="60" spans="1:9" ht="14.25" customHeight="1" x14ac:dyDescent="0.25">
      <c r="A60" s="33"/>
      <c r="B60" s="38" t="s">
        <v>41</v>
      </c>
      <c r="C60" s="39">
        <v>326</v>
      </c>
      <c r="D60" s="48"/>
      <c r="E60" s="13">
        <f t="shared" si="8"/>
        <v>0</v>
      </c>
      <c r="F60" s="13">
        <f t="shared" si="9"/>
        <v>0</v>
      </c>
      <c r="G60" s="13">
        <f t="shared" si="11"/>
        <v>0</v>
      </c>
    </row>
    <row r="61" spans="1:9" ht="14.25" customHeight="1" x14ac:dyDescent="0.25">
      <c r="A61" s="33"/>
      <c r="B61" s="38" t="s">
        <v>42</v>
      </c>
      <c r="C61" s="39">
        <v>696</v>
      </c>
      <c r="D61" s="48"/>
      <c r="E61" s="13">
        <f t="shared" si="8"/>
        <v>0</v>
      </c>
      <c r="F61" s="13">
        <f t="shared" si="9"/>
        <v>0</v>
      </c>
      <c r="G61" s="13">
        <f t="shared" si="11"/>
        <v>0</v>
      </c>
    </row>
    <row r="62" spans="1:9" ht="14.25" customHeight="1" x14ac:dyDescent="0.25">
      <c r="A62" s="33"/>
      <c r="B62" s="38" t="s">
        <v>45</v>
      </c>
      <c r="C62" s="39">
        <v>648</v>
      </c>
      <c r="D62" s="48"/>
      <c r="E62" s="13">
        <f t="shared" si="8"/>
        <v>0</v>
      </c>
      <c r="F62" s="13">
        <f t="shared" si="9"/>
        <v>0</v>
      </c>
      <c r="G62" s="13">
        <f t="shared" si="11"/>
        <v>0</v>
      </c>
    </row>
    <row r="63" spans="1:9" ht="15.6" x14ac:dyDescent="0.3">
      <c r="A63" s="33"/>
      <c r="B63" s="90" t="s">
        <v>10</v>
      </c>
      <c r="C63" s="91"/>
      <c r="D63" s="91"/>
      <c r="E63" s="91"/>
      <c r="F63" s="92"/>
      <c r="G63" s="49">
        <f>SUM(G52:G62)</f>
        <v>0</v>
      </c>
      <c r="I63" s="7"/>
    </row>
    <row r="64" spans="1:9" x14ac:dyDescent="0.25">
      <c r="A64" s="33"/>
      <c r="B64" s="10"/>
      <c r="C64" s="10"/>
      <c r="D64" s="10"/>
      <c r="E64" s="10"/>
      <c r="F64" s="10"/>
      <c r="G64" s="10"/>
      <c r="H64" s="10"/>
    </row>
    <row r="65" spans="1:9" x14ac:dyDescent="0.25">
      <c r="A65" s="9"/>
      <c r="B65" s="11" t="s">
        <v>57</v>
      </c>
      <c r="C65" s="9"/>
      <c r="D65" s="9"/>
      <c r="E65" s="9"/>
      <c r="F65" s="9"/>
    </row>
    <row r="66" spans="1:9" s="12" customFormat="1" ht="54" customHeight="1" x14ac:dyDescent="0.25">
      <c r="A66" s="43"/>
      <c r="B66" s="35" t="s">
        <v>23</v>
      </c>
      <c r="C66" s="35" t="s">
        <v>6</v>
      </c>
      <c r="D66" s="36" t="s">
        <v>60</v>
      </c>
      <c r="E66" s="36" t="s">
        <v>25</v>
      </c>
      <c r="F66" s="36" t="s">
        <v>8</v>
      </c>
      <c r="G66" s="36" t="s">
        <v>26</v>
      </c>
    </row>
    <row r="67" spans="1:9" ht="14.25" customHeight="1" x14ac:dyDescent="0.25">
      <c r="A67" s="33"/>
      <c r="B67" s="38" t="s">
        <v>20</v>
      </c>
      <c r="C67" s="39">
        <v>210</v>
      </c>
      <c r="D67" s="48"/>
      <c r="E67" s="13">
        <f t="shared" ref="E67:E77" si="12">D67*C67</f>
        <v>0</v>
      </c>
      <c r="F67" s="13">
        <f>E67*0.15</f>
        <v>0</v>
      </c>
      <c r="G67" s="13">
        <f>E67+F67</f>
        <v>0</v>
      </c>
    </row>
    <row r="68" spans="1:9" ht="14.25" customHeight="1" x14ac:dyDescent="0.25">
      <c r="A68" s="33"/>
      <c r="B68" s="38" t="s">
        <v>21</v>
      </c>
      <c r="C68" s="39">
        <v>88</v>
      </c>
      <c r="D68" s="48"/>
      <c r="E68" s="13">
        <f t="shared" si="12"/>
        <v>0</v>
      </c>
      <c r="F68" s="13">
        <f t="shared" ref="F68:F77" si="13">E68*0.15</f>
        <v>0</v>
      </c>
      <c r="G68" s="13">
        <f t="shared" ref="G68" si="14">E68+F68</f>
        <v>0</v>
      </c>
    </row>
    <row r="69" spans="1:9" ht="14.25" customHeight="1" x14ac:dyDescent="0.25">
      <c r="A69" s="33"/>
      <c r="B69" s="38" t="s">
        <v>22</v>
      </c>
      <c r="C69" s="39">
        <v>229</v>
      </c>
      <c r="D69" s="48"/>
      <c r="E69" s="13">
        <f t="shared" si="12"/>
        <v>0</v>
      </c>
      <c r="F69" s="13">
        <f t="shared" si="13"/>
        <v>0</v>
      </c>
      <c r="G69" s="13">
        <f>E69+F69</f>
        <v>0</v>
      </c>
    </row>
    <row r="70" spans="1:9" ht="14.25" customHeight="1" x14ac:dyDescent="0.25">
      <c r="A70" s="33"/>
      <c r="B70" s="38" t="s">
        <v>36</v>
      </c>
      <c r="C70" s="39">
        <v>181</v>
      </c>
      <c r="D70" s="48"/>
      <c r="E70" s="13">
        <f t="shared" si="12"/>
        <v>0</v>
      </c>
      <c r="F70" s="13">
        <f t="shared" si="13"/>
        <v>0</v>
      </c>
      <c r="G70" s="13">
        <f t="shared" ref="G70:G77" si="15">E70+F70</f>
        <v>0</v>
      </c>
    </row>
    <row r="71" spans="1:9" ht="14.25" customHeight="1" x14ac:dyDescent="0.25">
      <c r="A71" s="33"/>
      <c r="B71" s="38" t="s">
        <v>37</v>
      </c>
      <c r="C71" s="39">
        <v>100</v>
      </c>
      <c r="D71" s="48"/>
      <c r="E71" s="13">
        <f t="shared" si="12"/>
        <v>0</v>
      </c>
      <c r="F71" s="13">
        <f t="shared" si="13"/>
        <v>0</v>
      </c>
      <c r="G71" s="13">
        <f t="shared" si="15"/>
        <v>0</v>
      </c>
    </row>
    <row r="72" spans="1:9" ht="14.25" customHeight="1" x14ac:dyDescent="0.25">
      <c r="A72" s="33"/>
      <c r="B72" s="38" t="s">
        <v>38</v>
      </c>
      <c r="C72" s="39">
        <v>21</v>
      </c>
      <c r="D72" s="48"/>
      <c r="E72" s="13">
        <f t="shared" si="12"/>
        <v>0</v>
      </c>
      <c r="F72" s="13">
        <f t="shared" si="13"/>
        <v>0</v>
      </c>
      <c r="G72" s="13">
        <f t="shared" si="15"/>
        <v>0</v>
      </c>
    </row>
    <row r="73" spans="1:9" ht="14.25" customHeight="1" x14ac:dyDescent="0.25">
      <c r="A73" s="33"/>
      <c r="B73" s="38" t="s">
        <v>39</v>
      </c>
      <c r="C73" s="39">
        <v>96</v>
      </c>
      <c r="D73" s="48"/>
      <c r="E73" s="13">
        <f t="shared" si="12"/>
        <v>0</v>
      </c>
      <c r="F73" s="13">
        <f t="shared" si="13"/>
        <v>0</v>
      </c>
      <c r="G73" s="13">
        <f t="shared" si="15"/>
        <v>0</v>
      </c>
    </row>
    <row r="74" spans="1:9" ht="14.25" customHeight="1" x14ac:dyDescent="0.25">
      <c r="A74" s="33"/>
      <c r="B74" s="38" t="s">
        <v>40</v>
      </c>
      <c r="C74" s="39">
        <v>55</v>
      </c>
      <c r="D74" s="48"/>
      <c r="E74" s="13">
        <f t="shared" si="12"/>
        <v>0</v>
      </c>
      <c r="F74" s="13">
        <f t="shared" si="13"/>
        <v>0</v>
      </c>
      <c r="G74" s="13">
        <f t="shared" si="15"/>
        <v>0</v>
      </c>
    </row>
    <row r="75" spans="1:9" ht="14.25" customHeight="1" x14ac:dyDescent="0.25">
      <c r="A75" s="33"/>
      <c r="B75" s="38" t="s">
        <v>41</v>
      </c>
      <c r="C75" s="39">
        <v>326</v>
      </c>
      <c r="D75" s="48"/>
      <c r="E75" s="13">
        <f t="shared" si="12"/>
        <v>0</v>
      </c>
      <c r="F75" s="13">
        <f t="shared" si="13"/>
        <v>0</v>
      </c>
      <c r="G75" s="13">
        <f t="shared" si="15"/>
        <v>0</v>
      </c>
    </row>
    <row r="76" spans="1:9" ht="14.25" customHeight="1" x14ac:dyDescent="0.25">
      <c r="A76" s="33"/>
      <c r="B76" s="38" t="s">
        <v>42</v>
      </c>
      <c r="C76" s="39">
        <v>696</v>
      </c>
      <c r="D76" s="48"/>
      <c r="E76" s="13">
        <f t="shared" si="12"/>
        <v>0</v>
      </c>
      <c r="F76" s="13">
        <f t="shared" si="13"/>
        <v>0</v>
      </c>
      <c r="G76" s="13">
        <f t="shared" si="15"/>
        <v>0</v>
      </c>
    </row>
    <row r="77" spans="1:9" ht="14.25" customHeight="1" x14ac:dyDescent="0.25">
      <c r="A77" s="33"/>
      <c r="B77" s="38" t="s">
        <v>45</v>
      </c>
      <c r="C77" s="39">
        <v>648</v>
      </c>
      <c r="D77" s="48"/>
      <c r="E77" s="13">
        <f t="shared" si="12"/>
        <v>0</v>
      </c>
      <c r="F77" s="13">
        <f t="shared" si="13"/>
        <v>0</v>
      </c>
      <c r="G77" s="13">
        <f t="shared" si="15"/>
        <v>0</v>
      </c>
    </row>
    <row r="78" spans="1:9" ht="15.6" x14ac:dyDescent="0.3">
      <c r="A78" s="33"/>
      <c r="B78" s="90" t="s">
        <v>10</v>
      </c>
      <c r="C78" s="91"/>
      <c r="D78" s="91"/>
      <c r="E78" s="91"/>
      <c r="F78" s="92"/>
      <c r="G78" s="49">
        <f>SUM(G67:G77)</f>
        <v>0</v>
      </c>
      <c r="I78" s="7"/>
    </row>
    <row r="79" spans="1:9" x14ac:dyDescent="0.25">
      <c r="A79" s="33"/>
      <c r="B79" s="10"/>
      <c r="C79" s="10"/>
      <c r="D79" s="10"/>
      <c r="E79" s="10"/>
      <c r="F79" s="10"/>
      <c r="G79" s="10"/>
      <c r="H79" s="10"/>
    </row>
    <row r="80" spans="1:9" x14ac:dyDescent="0.25">
      <c r="A80" s="9"/>
      <c r="B80" s="11" t="s">
        <v>58</v>
      </c>
      <c r="C80" s="9"/>
      <c r="D80" s="9"/>
      <c r="E80" s="9"/>
      <c r="F80" s="9"/>
    </row>
    <row r="81" spans="1:9" s="12" customFormat="1" ht="54" customHeight="1" x14ac:dyDescent="0.25">
      <c r="A81" s="43"/>
      <c r="B81" s="35" t="s">
        <v>23</v>
      </c>
      <c r="C81" s="35" t="s">
        <v>6</v>
      </c>
      <c r="D81" s="36" t="s">
        <v>60</v>
      </c>
      <c r="E81" s="36" t="s">
        <v>25</v>
      </c>
      <c r="F81" s="36" t="s">
        <v>8</v>
      </c>
      <c r="G81" s="36" t="s">
        <v>26</v>
      </c>
    </row>
    <row r="82" spans="1:9" ht="14.25" customHeight="1" x14ac:dyDescent="0.25">
      <c r="A82" s="33"/>
      <c r="B82" s="38" t="s">
        <v>20</v>
      </c>
      <c r="C82" s="39">
        <v>210</v>
      </c>
      <c r="D82" s="48"/>
      <c r="E82" s="13">
        <f t="shared" ref="E82:E92" si="16">D82*C82</f>
        <v>0</v>
      </c>
      <c r="F82" s="13">
        <f>E82*0.15</f>
        <v>0</v>
      </c>
      <c r="G82" s="13">
        <f>E82+F82</f>
        <v>0</v>
      </c>
    </row>
    <row r="83" spans="1:9" ht="14.25" customHeight="1" x14ac:dyDescent="0.25">
      <c r="A83" s="33"/>
      <c r="B83" s="38" t="s">
        <v>21</v>
      </c>
      <c r="C83" s="39">
        <v>88</v>
      </c>
      <c r="D83" s="48"/>
      <c r="E83" s="13">
        <f t="shared" si="16"/>
        <v>0</v>
      </c>
      <c r="F83" s="13">
        <f t="shared" ref="F83:F92" si="17">E83*0.15</f>
        <v>0</v>
      </c>
      <c r="G83" s="13">
        <f t="shared" ref="G83" si="18">E83+F83</f>
        <v>0</v>
      </c>
    </row>
    <row r="84" spans="1:9" ht="14.25" customHeight="1" x14ac:dyDescent="0.25">
      <c r="A84" s="33"/>
      <c r="B84" s="38" t="s">
        <v>22</v>
      </c>
      <c r="C84" s="39">
        <v>229</v>
      </c>
      <c r="D84" s="48"/>
      <c r="E84" s="13">
        <f t="shared" si="16"/>
        <v>0</v>
      </c>
      <c r="F84" s="13">
        <f t="shared" si="17"/>
        <v>0</v>
      </c>
      <c r="G84" s="13">
        <f>E84+F84</f>
        <v>0</v>
      </c>
    </row>
    <row r="85" spans="1:9" ht="14.25" customHeight="1" x14ac:dyDescent="0.25">
      <c r="A85" s="33"/>
      <c r="B85" s="38" t="s">
        <v>36</v>
      </c>
      <c r="C85" s="39">
        <v>181</v>
      </c>
      <c r="D85" s="48"/>
      <c r="E85" s="13">
        <f t="shared" si="16"/>
        <v>0</v>
      </c>
      <c r="F85" s="13">
        <f t="shared" si="17"/>
        <v>0</v>
      </c>
      <c r="G85" s="13">
        <f t="shared" ref="G85:G92" si="19">E85+F85</f>
        <v>0</v>
      </c>
    </row>
    <row r="86" spans="1:9" ht="14.25" customHeight="1" x14ac:dyDescent="0.25">
      <c r="A86" s="33"/>
      <c r="B86" s="38" t="s">
        <v>37</v>
      </c>
      <c r="C86" s="39">
        <v>100</v>
      </c>
      <c r="D86" s="48"/>
      <c r="E86" s="13">
        <f t="shared" si="16"/>
        <v>0</v>
      </c>
      <c r="F86" s="13">
        <f t="shared" si="17"/>
        <v>0</v>
      </c>
      <c r="G86" s="13">
        <f t="shared" si="19"/>
        <v>0</v>
      </c>
    </row>
    <row r="87" spans="1:9" ht="14.25" customHeight="1" x14ac:dyDescent="0.25">
      <c r="A87" s="33"/>
      <c r="B87" s="38" t="s">
        <v>38</v>
      </c>
      <c r="C87" s="39">
        <v>21</v>
      </c>
      <c r="D87" s="48"/>
      <c r="E87" s="13">
        <f t="shared" si="16"/>
        <v>0</v>
      </c>
      <c r="F87" s="13">
        <f t="shared" si="17"/>
        <v>0</v>
      </c>
      <c r="G87" s="13">
        <f t="shared" si="19"/>
        <v>0</v>
      </c>
    </row>
    <row r="88" spans="1:9" ht="14.25" customHeight="1" x14ac:dyDescent="0.25">
      <c r="A88" s="33"/>
      <c r="B88" s="38" t="s">
        <v>39</v>
      </c>
      <c r="C88" s="39">
        <v>96</v>
      </c>
      <c r="D88" s="48"/>
      <c r="E88" s="13">
        <f t="shared" si="16"/>
        <v>0</v>
      </c>
      <c r="F88" s="13">
        <f t="shared" si="17"/>
        <v>0</v>
      </c>
      <c r="G88" s="13">
        <f t="shared" si="19"/>
        <v>0</v>
      </c>
    </row>
    <row r="89" spans="1:9" ht="14.25" customHeight="1" x14ac:dyDescent="0.25">
      <c r="A89" s="33"/>
      <c r="B89" s="38" t="s">
        <v>40</v>
      </c>
      <c r="C89" s="39">
        <v>55</v>
      </c>
      <c r="D89" s="48"/>
      <c r="E89" s="13">
        <f t="shared" si="16"/>
        <v>0</v>
      </c>
      <c r="F89" s="13">
        <f t="shared" si="17"/>
        <v>0</v>
      </c>
      <c r="G89" s="13">
        <f t="shared" si="19"/>
        <v>0</v>
      </c>
    </row>
    <row r="90" spans="1:9" ht="14.25" customHeight="1" x14ac:dyDescent="0.25">
      <c r="A90" s="33"/>
      <c r="B90" s="38" t="s">
        <v>41</v>
      </c>
      <c r="C90" s="39">
        <v>326</v>
      </c>
      <c r="D90" s="48"/>
      <c r="E90" s="13">
        <f t="shared" si="16"/>
        <v>0</v>
      </c>
      <c r="F90" s="13">
        <f t="shared" si="17"/>
        <v>0</v>
      </c>
      <c r="G90" s="13">
        <f t="shared" si="19"/>
        <v>0</v>
      </c>
    </row>
    <row r="91" spans="1:9" ht="14.25" customHeight="1" x14ac:dyDescent="0.25">
      <c r="A91" s="33"/>
      <c r="B91" s="38" t="s">
        <v>42</v>
      </c>
      <c r="C91" s="39">
        <v>696</v>
      </c>
      <c r="D91" s="48"/>
      <c r="E91" s="13">
        <f t="shared" si="16"/>
        <v>0</v>
      </c>
      <c r="F91" s="13">
        <f t="shared" si="17"/>
        <v>0</v>
      </c>
      <c r="G91" s="13">
        <f t="shared" si="19"/>
        <v>0</v>
      </c>
    </row>
    <row r="92" spans="1:9" ht="14.25" customHeight="1" x14ac:dyDescent="0.25">
      <c r="A92" s="33"/>
      <c r="B92" s="38" t="s">
        <v>45</v>
      </c>
      <c r="C92" s="39">
        <v>648</v>
      </c>
      <c r="D92" s="48"/>
      <c r="E92" s="13">
        <f t="shared" si="16"/>
        <v>0</v>
      </c>
      <c r="F92" s="13">
        <f t="shared" si="17"/>
        <v>0</v>
      </c>
      <c r="G92" s="13">
        <f t="shared" si="19"/>
        <v>0</v>
      </c>
    </row>
    <row r="93" spans="1:9" ht="15.6" x14ac:dyDescent="0.3">
      <c r="A93" s="33"/>
      <c r="B93" s="90" t="s">
        <v>10</v>
      </c>
      <c r="C93" s="91"/>
      <c r="D93" s="91"/>
      <c r="E93" s="91"/>
      <c r="F93" s="92"/>
      <c r="G93" s="49">
        <f>SUM(G82:G92)</f>
        <v>0</v>
      </c>
      <c r="I93" s="7"/>
    </row>
    <row r="94" spans="1:9" ht="14.4" thickBot="1" x14ac:dyDescent="0.3">
      <c r="A94" s="33"/>
      <c r="B94" s="10"/>
      <c r="C94" s="10"/>
      <c r="D94" s="10"/>
      <c r="E94" s="10"/>
      <c r="F94" s="10"/>
      <c r="G94" s="10"/>
      <c r="H94" s="10"/>
    </row>
    <row r="95" spans="1:9" ht="18" customHeight="1" thickBot="1" x14ac:dyDescent="0.35">
      <c r="A95" s="33"/>
      <c r="B95" s="93" t="s">
        <v>16</v>
      </c>
      <c r="C95" s="93"/>
      <c r="D95" s="93"/>
      <c r="E95" s="93"/>
      <c r="F95" s="93"/>
      <c r="G95" s="50">
        <f>G33+G48+G63+G78+G93</f>
        <v>0</v>
      </c>
      <c r="I95" s="7"/>
    </row>
    <row r="96" spans="1:9" x14ac:dyDescent="0.25">
      <c r="A96" s="8"/>
      <c r="B96" s="8"/>
      <c r="C96" s="8"/>
      <c r="D96" s="14"/>
      <c r="E96" s="14"/>
      <c r="F96" s="14"/>
      <c r="G96" s="8"/>
      <c r="H96" s="8"/>
    </row>
    <row r="97" spans="1:11" x14ac:dyDescent="0.25">
      <c r="A97" s="9"/>
      <c r="B97" s="11" t="s">
        <v>34</v>
      </c>
      <c r="C97" s="9"/>
      <c r="D97" s="9"/>
      <c r="E97" s="9"/>
      <c r="F97" s="51"/>
      <c r="G97" s="51"/>
      <c r="H97" s="51"/>
      <c r="I97" s="51"/>
    </row>
    <row r="98" spans="1:11" s="12" customFormat="1" ht="28.2" customHeight="1" x14ac:dyDescent="0.25">
      <c r="A98" s="43"/>
      <c r="B98" s="56" t="s">
        <v>29</v>
      </c>
      <c r="C98" s="56"/>
      <c r="D98" s="35" t="s">
        <v>30</v>
      </c>
      <c r="E98" s="35" t="s">
        <v>31</v>
      </c>
      <c r="F98" s="35" t="s">
        <v>32</v>
      </c>
      <c r="G98" s="51"/>
      <c r="H98" s="51"/>
      <c r="I98" s="51"/>
      <c r="J98" s="14"/>
      <c r="K98" s="14"/>
    </row>
    <row r="99" spans="1:11" x14ac:dyDescent="0.25">
      <c r="A99" s="33"/>
      <c r="B99" s="57" t="s">
        <v>35</v>
      </c>
      <c r="C99" s="57"/>
      <c r="D99" s="52"/>
      <c r="E99" s="52"/>
      <c r="F99" s="52"/>
    </row>
    <row r="100" spans="1:11" x14ac:dyDescent="0.25">
      <c r="A100" s="33"/>
      <c r="B100" s="51"/>
      <c r="C100" s="51"/>
      <c r="D100" s="51"/>
      <c r="E100" s="51"/>
      <c r="F100" s="51"/>
      <c r="G100" s="51"/>
    </row>
    <row r="101" spans="1:11" x14ac:dyDescent="0.25">
      <c r="A101" s="33"/>
      <c r="B101" s="51"/>
      <c r="C101" s="51"/>
      <c r="D101" s="51"/>
      <c r="E101" s="51"/>
      <c r="F101" s="51"/>
      <c r="G101" s="51"/>
    </row>
    <row r="102" spans="1:11" x14ac:dyDescent="0.25">
      <c r="A102" s="33"/>
      <c r="B102" s="51"/>
      <c r="C102" s="51"/>
      <c r="D102" s="51"/>
      <c r="E102" s="51"/>
      <c r="F102" s="51"/>
      <c r="G102" s="51"/>
    </row>
    <row r="103" spans="1:11" ht="14.4" thickBot="1" x14ac:dyDescent="0.3">
      <c r="A103" s="33"/>
      <c r="B103" s="53"/>
      <c r="D103" s="53"/>
      <c r="F103" s="53"/>
      <c r="H103" s="53"/>
    </row>
    <row r="104" spans="1:11" s="29" customFormat="1" x14ac:dyDescent="0.25">
      <c r="A104" s="44"/>
      <c r="B104" s="44" t="s">
        <v>17</v>
      </c>
      <c r="D104" s="29" t="s">
        <v>28</v>
      </c>
      <c r="F104" s="30" t="s">
        <v>18</v>
      </c>
      <c r="H104" s="30" t="s">
        <v>19</v>
      </c>
    </row>
    <row r="105" spans="1:11" x14ac:dyDescent="0.25">
      <c r="A105" s="33"/>
      <c r="B105" s="51"/>
      <c r="F105" s="9"/>
    </row>
    <row r="106" spans="1:11" x14ac:dyDescent="0.25">
      <c r="A106" s="33"/>
      <c r="B106" s="51"/>
      <c r="F106" s="9"/>
    </row>
    <row r="107" spans="1:11" x14ac:dyDescent="0.25">
      <c r="B107" s="17"/>
    </row>
    <row r="108" spans="1:11" x14ac:dyDescent="0.25">
      <c r="B108" s="18"/>
    </row>
    <row r="112" spans="1:11" x14ac:dyDescent="0.25">
      <c r="B112" s="55"/>
      <c r="C112" s="19"/>
      <c r="D112" s="19"/>
      <c r="E112" s="20"/>
      <c r="F112" s="20"/>
    </row>
    <row r="113" spans="1:8" x14ac:dyDescent="0.25">
      <c r="B113" s="55"/>
      <c r="C113" s="19"/>
      <c r="D113" s="19"/>
      <c r="E113" s="20"/>
      <c r="F113" s="20"/>
    </row>
    <row r="114" spans="1:8" x14ac:dyDescent="0.25">
      <c r="B114" s="55"/>
      <c r="C114" s="19"/>
      <c r="D114" s="19"/>
      <c r="E114" s="20"/>
      <c r="F114" s="20"/>
    </row>
    <row r="115" spans="1:8" x14ac:dyDescent="0.25">
      <c r="B115" s="55"/>
      <c r="C115" s="19"/>
      <c r="D115" s="19"/>
      <c r="E115" s="20"/>
      <c r="F115" s="20"/>
    </row>
    <row r="116" spans="1:8" x14ac:dyDescent="0.25">
      <c r="B116" s="55"/>
      <c r="C116" s="19"/>
      <c r="D116" s="21"/>
      <c r="E116" s="22"/>
      <c r="F116" s="20"/>
    </row>
    <row r="117" spans="1:8" x14ac:dyDescent="0.25">
      <c r="B117" s="55"/>
      <c r="C117" s="19"/>
      <c r="D117" s="21"/>
      <c r="E117" s="22"/>
      <c r="F117" s="20"/>
    </row>
    <row r="118" spans="1:8" x14ac:dyDescent="0.25">
      <c r="B118" s="55"/>
      <c r="C118" s="19"/>
      <c r="D118" s="19"/>
      <c r="E118" s="20"/>
      <c r="F118" s="20"/>
    </row>
    <row r="119" spans="1:8" x14ac:dyDescent="0.25">
      <c r="B119" s="55"/>
      <c r="C119" s="19"/>
      <c r="D119" s="19"/>
      <c r="E119" s="20"/>
      <c r="F119" s="20"/>
    </row>
    <row r="120" spans="1:8" x14ac:dyDescent="0.25">
      <c r="B120" s="55"/>
      <c r="C120" s="19"/>
      <c r="D120" s="19"/>
      <c r="E120" s="20"/>
      <c r="F120" s="20"/>
    </row>
    <row r="121" spans="1:8" x14ac:dyDescent="0.25">
      <c r="B121" s="55"/>
      <c r="C121" s="23"/>
      <c r="D121" s="23"/>
      <c r="E121" s="24"/>
      <c r="F121" s="24"/>
    </row>
    <row r="125" spans="1:8" x14ac:dyDescent="0.25">
      <c r="A125" s="9"/>
      <c r="B125" s="9"/>
      <c r="C125" s="9"/>
      <c r="D125" s="9"/>
      <c r="E125" s="9"/>
      <c r="F125" s="9"/>
      <c r="G125" s="9"/>
      <c r="H125" s="9"/>
    </row>
  </sheetData>
  <mergeCells count="26">
    <mergeCell ref="B2:I2"/>
    <mergeCell ref="B4:C4"/>
    <mergeCell ref="B5:C5"/>
    <mergeCell ref="C3:H3"/>
    <mergeCell ref="D4:H4"/>
    <mergeCell ref="B33:F33"/>
    <mergeCell ref="B95:F95"/>
    <mergeCell ref="B98:C98"/>
    <mergeCell ref="B99:C99"/>
    <mergeCell ref="B11:I11"/>
    <mergeCell ref="B12:I12"/>
    <mergeCell ref="B13:I13"/>
    <mergeCell ref="B14:I14"/>
    <mergeCell ref="B18:H18"/>
    <mergeCell ref="B112:B121"/>
    <mergeCell ref="B48:F48"/>
    <mergeCell ref="B63:F63"/>
    <mergeCell ref="B78:F78"/>
    <mergeCell ref="B93:F93"/>
    <mergeCell ref="B15:I15"/>
    <mergeCell ref="B16:I16"/>
    <mergeCell ref="B17:I17"/>
    <mergeCell ref="D5:I5"/>
    <mergeCell ref="B8:I8"/>
    <mergeCell ref="B9:I9"/>
    <mergeCell ref="B10:I10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EA91FC5A638643BB86B08952AAC542" ma:contentTypeVersion="12" ma:contentTypeDescription="Create a new document." ma:contentTypeScope="" ma:versionID="8d6738626360e91d75d37454dc00c23d">
  <xsd:schema xmlns:xsd="http://www.w3.org/2001/XMLSchema" xmlns:xs="http://www.w3.org/2001/XMLSchema" xmlns:p="http://schemas.microsoft.com/office/2006/metadata/properties" xmlns:ns3="171b1efc-0dba-4589-bd2c-8da948482f93" xmlns:ns4="613dd638-d9ed-4b47-86f8-565f29280e57" targetNamespace="http://schemas.microsoft.com/office/2006/metadata/properties" ma:root="true" ma:fieldsID="775b28a6ec5b2f687d8c4bc3608f35cf" ns3:_="" ns4:_="">
    <xsd:import namespace="171b1efc-0dba-4589-bd2c-8da948482f93"/>
    <xsd:import namespace="613dd638-d9ed-4b47-86f8-565f29280e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1b1efc-0dba-4589-bd2c-8da948482f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3dd638-d9ed-4b47-86f8-565f29280e5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71b1efc-0dba-4589-bd2c-8da948482f93" xsi:nil="true"/>
  </documentManagement>
</p:properties>
</file>

<file path=customXml/itemProps1.xml><?xml version="1.0" encoding="utf-8"?>
<ds:datastoreItem xmlns:ds="http://schemas.openxmlformats.org/officeDocument/2006/customXml" ds:itemID="{2E260721-4706-494E-8C59-0F1045FF2C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1b1efc-0dba-4589-bd2c-8da948482f93"/>
    <ds:schemaRef ds:uri="613dd638-d9ed-4b47-86f8-565f29280e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7F178A-1131-4280-9432-AEFCCF77BC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0BB9E5-310B-46E5-A530-0C2FF853BC79}">
  <ds:schemaRefs>
    <ds:schemaRef ds:uri="613dd638-d9ed-4b47-86f8-565f29280e57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171b1efc-0dba-4589-bd2c-8da948482f9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Price Template</vt:lpstr>
      <vt:lpstr>Price Template - Reviewed TT</vt:lpstr>
    </vt:vector>
  </TitlesOfParts>
  <Company>SARS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Thabang Thinane</dc:creator>
  <cp:lastModifiedBy>Bathabile Motloung</cp:lastModifiedBy>
  <cp:lastPrinted>2023-11-16T13:02:58Z</cp:lastPrinted>
  <dcterms:created xsi:type="dcterms:W3CDTF">2023-01-23T09:25:57Z</dcterms:created>
  <dcterms:modified xsi:type="dcterms:W3CDTF">2023-11-16T13:07:14Z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0x01010083EA91FC5A638643BB86B08952AAC542</vt:lpwstr>
  </property>
</Properties>
</file>