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goputso.Magomarele\Desktop\TENDERS ABOVE 10MIL\RFB_59_22_23\ADVERT\"/>
    </mc:Choice>
  </mc:AlternateContent>
  <bookViews>
    <workbookView xWindow="0" yWindow="0" windowWidth="23040" windowHeight="8616" activeTab="2"/>
  </bookViews>
  <sheets>
    <sheet name="Appendix 1 Episodes" sheetId="2" r:id="rId1"/>
    <sheet name="Appendix 1 Specimens" sheetId="3" r:id="rId2"/>
    <sheet name="Appendix 2" sheetId="1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02" i="1" l="1"/>
  <c r="B102" i="1"/>
  <c r="C96" i="1"/>
  <c r="C97" i="1"/>
  <c r="C98" i="1"/>
  <c r="C99" i="1"/>
  <c r="C100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3" i="1"/>
</calcChain>
</file>

<file path=xl/sharedStrings.xml><?xml version="1.0" encoding="utf-8"?>
<sst xmlns="http://schemas.openxmlformats.org/spreadsheetml/2006/main" count="412" uniqueCount="152">
  <si>
    <t>Blood</t>
  </si>
  <si>
    <t>Fluid</t>
  </si>
  <si>
    <t>CSF</t>
  </si>
  <si>
    <t>Urine</t>
  </si>
  <si>
    <t>Stool</t>
  </si>
  <si>
    <t>Per month</t>
  </si>
  <si>
    <t>Sodium</t>
  </si>
  <si>
    <t>Yes</t>
  </si>
  <si>
    <t>Potassium</t>
  </si>
  <si>
    <t>Chloride</t>
  </si>
  <si>
    <t>Bicarbonate</t>
  </si>
  <si>
    <t>Urea</t>
  </si>
  <si>
    <t>Creatinine</t>
  </si>
  <si>
    <t>Glucose</t>
  </si>
  <si>
    <t>Lactate</t>
  </si>
  <si>
    <t>Ammonia</t>
  </si>
  <si>
    <t>Glycated haemoglobin (HbA1c)</t>
  </si>
  <si>
    <t>Calcium</t>
  </si>
  <si>
    <t>Magnesium</t>
  </si>
  <si>
    <t>Inorganic phosphate</t>
  </si>
  <si>
    <t>Uric acid</t>
  </si>
  <si>
    <t>Total protein</t>
  </si>
  <si>
    <t>Albumin</t>
  </si>
  <si>
    <t>Urine protein</t>
  </si>
  <si>
    <t>Total bilirubin</t>
  </si>
  <si>
    <t>Conjugated bilirubin</t>
  </si>
  <si>
    <t>Alanine transaminase (ALT)</t>
  </si>
  <si>
    <t>Aspartate transaminase (AST)</t>
  </si>
  <si>
    <t>Alkaline phosphatase (ALP)</t>
  </si>
  <si>
    <t>Gamma-glutamyl transferase (GGT)</t>
  </si>
  <si>
    <t>Lactate dehydrogenase (LD)</t>
  </si>
  <si>
    <t>Creatine kinase (CK)</t>
  </si>
  <si>
    <t>Troponin T (high-sensitivity)</t>
  </si>
  <si>
    <t>NT-proBNP</t>
  </si>
  <si>
    <t>Lipase</t>
  </si>
  <si>
    <t>Adenosine deaminase (ADA)</t>
  </si>
  <si>
    <t>Total cholesterol</t>
  </si>
  <si>
    <t>Triglyceride</t>
  </si>
  <si>
    <t>HDL cholesterol</t>
  </si>
  <si>
    <t>Apoprotein A</t>
  </si>
  <si>
    <t>Apoprotein B</t>
  </si>
  <si>
    <t>Lipoprotein (a)</t>
  </si>
  <si>
    <t>C-reactive protein</t>
  </si>
  <si>
    <t>Procalcitonin (sensitive)</t>
  </si>
  <si>
    <t>Alpha 1-antitrypsin</t>
  </si>
  <si>
    <t>Haptoglobin</t>
  </si>
  <si>
    <t>Complement C3</t>
  </si>
  <si>
    <t>Complement C4</t>
  </si>
  <si>
    <t>Rheumatoid factor</t>
  </si>
  <si>
    <t>Immunoglobulin G</t>
  </si>
  <si>
    <t>Immunoglobulin A</t>
  </si>
  <si>
    <t>Immunoglobulin M</t>
  </si>
  <si>
    <t>Iron</t>
  </si>
  <si>
    <t>Transferrin</t>
  </si>
  <si>
    <t>Ferritin</t>
  </si>
  <si>
    <t>Vitamin B12</t>
  </si>
  <si>
    <t>Serum folate</t>
  </si>
  <si>
    <t>Beta-HCG</t>
  </si>
  <si>
    <t>Alpha-feto protein (AFP)</t>
  </si>
  <si>
    <t>Prostate-specific Ag (PSA)</t>
  </si>
  <si>
    <t>Free PSA</t>
  </si>
  <si>
    <t>Carcinoembryonic Ag (CEA)</t>
  </si>
  <si>
    <t>CA 125</t>
  </si>
  <si>
    <t>CA 19-9</t>
  </si>
  <si>
    <t>Thyroid stimulating hormone (TSH)</t>
  </si>
  <si>
    <t>Thyroxine (free T4)</t>
  </si>
  <si>
    <t>Tri-iodo thyronine (free T3)</t>
  </si>
  <si>
    <t>Adrenocorticotropic hormone</t>
  </si>
  <si>
    <t>Cortisol</t>
  </si>
  <si>
    <t>Follicle stimulating hormone (FSH)</t>
  </si>
  <si>
    <t>Luteinising hormone (LH)</t>
  </si>
  <si>
    <t>Anti-Mullerian Hormone</t>
  </si>
  <si>
    <t>Oestradiol (E2)</t>
  </si>
  <si>
    <t>Progesterone</t>
  </si>
  <si>
    <t>Dehydroepiandrosterone sulphate</t>
  </si>
  <si>
    <t>Testosterone</t>
  </si>
  <si>
    <t>Sex hormone binding globulin (SHBG)</t>
  </si>
  <si>
    <t>Insulin</t>
  </si>
  <si>
    <t>C-peptide</t>
  </si>
  <si>
    <t>Prolactin</t>
  </si>
  <si>
    <t>Parathyroid hormone (PTH)</t>
  </si>
  <si>
    <t>Acetaminophen / Paracetamol</t>
  </si>
  <si>
    <t>Lithium</t>
  </si>
  <si>
    <t>Thyroglobulin</t>
  </si>
  <si>
    <t>Anti-thyroglobulin Ab</t>
  </si>
  <si>
    <t>Anti-thyroid peroxidase Ab</t>
  </si>
  <si>
    <t>T.pallidum antibodies</t>
  </si>
  <si>
    <t>HIV-1/2 Ab/Ag (Screen)</t>
  </si>
  <si>
    <t>Hepatitis A IgM</t>
  </si>
  <si>
    <t>Hepatitis A Total Ab</t>
  </si>
  <si>
    <t>Hepatitis B Surface Ag</t>
  </si>
  <si>
    <t>Hepatitis B Surface Ab</t>
  </si>
  <si>
    <t>Hepatitis B Core Total Ab</t>
  </si>
  <si>
    <t>Hepatitis B Core IgM</t>
  </si>
  <si>
    <t>Hepatitis C Antibody</t>
  </si>
  <si>
    <t>Cytomegalovirus IgG</t>
  </si>
  <si>
    <t>Rubella IgG</t>
  </si>
  <si>
    <t>Tests:</t>
  </si>
  <si>
    <t>Number per month:</t>
  </si>
  <si>
    <t>Specimen types:</t>
  </si>
  <si>
    <t>Blood, Fluid, Urine, Stool supernatant</t>
  </si>
  <si>
    <t>Blood, Fluid, Urine</t>
  </si>
  <si>
    <t>Blood, Fluid, CSF</t>
  </si>
  <si>
    <t>Blood, Fluid</t>
  </si>
  <si>
    <t>Urine/CSF albumin</t>
  </si>
  <si>
    <t>CSF, Urine</t>
  </si>
  <si>
    <t>Fluid, CSF</t>
  </si>
  <si>
    <t>Blood, CSF</t>
  </si>
  <si>
    <t>Blood, Saliva</t>
  </si>
  <si>
    <t>Blood, Blood supernatant</t>
  </si>
  <si>
    <t>SARS-CoV-2 Antibody</t>
  </si>
  <si>
    <t>Full blood count</t>
  </si>
  <si>
    <t>Automated differential count</t>
  </si>
  <si>
    <t>Manual differential count</t>
  </si>
  <si>
    <t>Automated reticulocyte count</t>
  </si>
  <si>
    <t>Body fluid and CSF cell count</t>
  </si>
  <si>
    <t>Episode registrations:</t>
  </si>
  <si>
    <t>Number of episodes:</t>
  </si>
  <si>
    <t>Average number per month</t>
  </si>
  <si>
    <t>Average number per week</t>
  </si>
  <si>
    <t>Average number per day of the week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</si>
  <si>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Calibri"/>
        <family val="2"/>
      </rPr>
      <t>Sunday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</si>
  <si>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Calibri"/>
        <family val="2"/>
      </rPr>
      <t>Monday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</si>
  <si>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Calibri"/>
        <family val="2"/>
      </rPr>
      <t>Tuesday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</si>
  <si>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Calibri"/>
        <family val="2"/>
      </rPr>
      <t>Wednesday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</si>
  <si>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Calibri"/>
        <family val="2"/>
      </rPr>
      <t>Thursday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</si>
  <si>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Calibri"/>
        <family val="2"/>
      </rPr>
      <t>Friday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</si>
  <si>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Calibri"/>
        <family val="2"/>
      </rPr>
      <t>Saturday</t>
    </r>
  </si>
  <si>
    <t>Number per hour during the week</t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</si>
  <si>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Calibri"/>
        <family val="2"/>
      </rPr>
      <t>Average</t>
    </r>
  </si>
  <si>
    <r>
      <t>·</t>
    </r>
    <r>
      <rPr>
        <sz val="7"/>
        <color theme="1"/>
        <rFont val="Times New Roman"/>
        <family val="1"/>
      </rPr>
      <t xml:space="preserve">        </t>
    </r>
    <r>
      <rPr>
        <sz val="10"/>
        <color theme="1"/>
        <rFont val="Calibri"/>
        <family val="2"/>
      </rPr>
      <t>Maximum</t>
    </r>
  </si>
  <si>
    <t>Referrals in Feb 2023:</t>
  </si>
  <si>
    <t>Total in one month</t>
  </si>
  <si>
    <t>Average in one week</t>
  </si>
  <si>
    <t>Number per day</t>
  </si>
  <si>
    <t>Clot Fluo Hep PPT</t>
  </si>
  <si>
    <t>EDTA</t>
  </si>
  <si>
    <t>Citrate</t>
  </si>
  <si>
    <t>Non-blood</t>
  </si>
  <si>
    <t>Per week</t>
  </si>
  <si>
    <t>Per day</t>
  </si>
  <si>
    <t>Per hour</t>
  </si>
  <si>
    <t>Sorting + STORE</t>
  </si>
  <si>
    <t>Full pre-anal + STORE</t>
  </si>
  <si>
    <t>STORE</t>
  </si>
  <si>
    <t>Registered specimens</t>
  </si>
  <si>
    <t>Referred specimens</t>
  </si>
  <si>
    <t>Targetting + STORE</t>
  </si>
  <si>
    <t>Annual</t>
  </si>
  <si>
    <t>Chem, Endo, Sero</t>
  </si>
  <si>
    <t>Haem</t>
  </si>
  <si>
    <t>Total Tests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</si>
</sst>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</font>
    <font>
      <sz val="10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2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3" borderId="1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4" fillId="0" borderId="3" xfId="0" applyFont="1" applyBorder="1" applyAlignment="1">
      <alignment vertical="center"/>
    </xf>
    <xf numFmtId="0" fontId="5" fillId="0" borderId="3" xfId="0" applyFont="1" applyBorder="1" applyAlignment="1">
      <alignment horizontal="left" vertical="center" indent="5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3" fontId="3" fillId="0" borderId="4" xfId="0" applyNumberFormat="1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3" fontId="0" fillId="0" borderId="0" xfId="0" applyNumberFormat="1" applyAlignment="1">
      <alignment horizontal="center"/>
    </xf>
    <xf numFmtId="0" fontId="1" fillId="0" borderId="0" xfId="0" applyFont="1"/>
    <xf numFmtId="0" fontId="2" fillId="3" borderId="8" xfId="0" applyFont="1" applyFill="1" applyBorder="1" applyAlignment="1">
      <alignment vertical="center"/>
    </xf>
    <xf numFmtId="0" fontId="2" fillId="3" borderId="8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vertical="center"/>
    </xf>
    <xf numFmtId="0" fontId="3" fillId="0" borderId="8" xfId="0" applyFont="1" applyBorder="1" applyAlignment="1">
      <alignment vertical="center"/>
    </xf>
    <xf numFmtId="3" fontId="3" fillId="0" borderId="8" xfId="0" applyNumberFormat="1" applyFont="1" applyBorder="1" applyAlignment="1">
      <alignment horizontal="center" vertical="center"/>
    </xf>
    <xf numFmtId="0" fontId="0" fillId="0" borderId="8" xfId="0" applyBorder="1"/>
    <xf numFmtId="0" fontId="3" fillId="0" borderId="8" xfId="0" applyFont="1" applyBorder="1" applyAlignment="1">
      <alignment horizontal="center" vertical="center"/>
    </xf>
    <xf numFmtId="0" fontId="2" fillId="4" borderId="8" xfId="0" applyFont="1" applyFill="1" applyBorder="1" applyAlignment="1">
      <alignment vertical="center"/>
    </xf>
    <xf numFmtId="0" fontId="3" fillId="4" borderId="8" xfId="0" applyFont="1" applyFill="1" applyBorder="1" applyAlignment="1">
      <alignment horizontal="center" vertical="center"/>
    </xf>
    <xf numFmtId="3" fontId="3" fillId="4" borderId="8" xfId="0" applyNumberFormat="1" applyFont="1" applyFill="1" applyBorder="1" applyAlignment="1">
      <alignment horizontal="center" vertical="center"/>
    </xf>
    <xf numFmtId="0" fontId="3" fillId="4" borderId="8" xfId="0" applyFont="1" applyFill="1" applyBorder="1" applyAlignment="1">
      <alignment vertical="center"/>
    </xf>
    <xf numFmtId="0" fontId="7" fillId="5" borderId="8" xfId="0" applyFont="1" applyFill="1" applyBorder="1" applyAlignment="1">
      <alignment vertical="center"/>
    </xf>
    <xf numFmtId="3" fontId="7" fillId="5" borderId="8" xfId="0" applyNumberFormat="1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left" vertical="center"/>
    </xf>
    <xf numFmtId="0" fontId="2" fillId="3" borderId="3" xfId="0" applyFont="1" applyFill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22860</xdr:colOff>
      <xdr:row>17</xdr:row>
      <xdr:rowOff>7620</xdr:rowOff>
    </xdr:from>
    <xdr:to>
      <xdr:col>5</xdr:col>
      <xdr:colOff>1261745</xdr:colOff>
      <xdr:row>28</xdr:row>
      <xdr:rowOff>45720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92480" y="3223260"/>
          <a:ext cx="6511925" cy="2049780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J5" sqref="J5"/>
    </sheetView>
  </sheetViews>
  <sheetFormatPr defaultRowHeight="14.4" x14ac:dyDescent="0.3"/>
  <cols>
    <col min="1" max="1" width="12.109375" style="13" customWidth="1"/>
    <col min="2" max="2" width="30" bestFit="1" customWidth="1"/>
    <col min="3" max="3" width="18.6640625" bestFit="1" customWidth="1"/>
    <col min="5" max="5" width="19.33203125" bestFit="1" customWidth="1"/>
    <col min="6" max="6" width="18.6640625" bestFit="1" customWidth="1"/>
  </cols>
  <sheetData>
    <row r="1" spans="1:6" ht="25.2" customHeight="1" thickBot="1" x14ac:dyDescent="0.35">
      <c r="B1" s="1" t="s">
        <v>116</v>
      </c>
      <c r="C1" s="5" t="s">
        <v>117</v>
      </c>
      <c r="E1" s="1" t="s">
        <v>131</v>
      </c>
      <c r="F1" s="5" t="s">
        <v>117</v>
      </c>
    </row>
    <row r="2" spans="1:6" ht="15" thickBot="1" x14ac:dyDescent="0.35">
      <c r="A2" s="13" t="s">
        <v>5</v>
      </c>
      <c r="B2" s="3" t="s">
        <v>118</v>
      </c>
      <c r="C2" s="7">
        <v>70500</v>
      </c>
      <c r="E2" s="3" t="s">
        <v>132</v>
      </c>
      <c r="F2" s="7">
        <v>20000</v>
      </c>
    </row>
    <row r="3" spans="1:6" ht="15" thickBot="1" x14ac:dyDescent="0.35">
      <c r="A3" s="13" t="s">
        <v>139</v>
      </c>
      <c r="B3" s="3" t="s">
        <v>119</v>
      </c>
      <c r="C3" s="7">
        <v>16500</v>
      </c>
      <c r="E3" s="3" t="s">
        <v>133</v>
      </c>
      <c r="F3" s="7">
        <v>5000</v>
      </c>
    </row>
    <row r="4" spans="1:6" ht="15" thickBot="1" x14ac:dyDescent="0.35">
      <c r="A4" s="13" t="s">
        <v>140</v>
      </c>
      <c r="B4" s="3" t="s">
        <v>120</v>
      </c>
      <c r="C4" s="8"/>
      <c r="E4" s="3" t="s">
        <v>134</v>
      </c>
      <c r="F4" s="8"/>
    </row>
    <row r="5" spans="1:6" ht="15" thickBot="1" x14ac:dyDescent="0.35">
      <c r="B5" s="4" t="s">
        <v>121</v>
      </c>
      <c r="C5" s="8">
        <v>650</v>
      </c>
      <c r="E5" s="4" t="s">
        <v>129</v>
      </c>
      <c r="F5" s="8">
        <v>680</v>
      </c>
    </row>
    <row r="6" spans="1:6" ht="15" thickBot="1" x14ac:dyDescent="0.35">
      <c r="B6" s="4" t="s">
        <v>122</v>
      </c>
      <c r="C6" s="7">
        <v>2100</v>
      </c>
      <c r="E6" s="4" t="s">
        <v>130</v>
      </c>
      <c r="F6" s="7">
        <v>1200</v>
      </c>
    </row>
    <row r="7" spans="1:6" ht="15" thickBot="1" x14ac:dyDescent="0.35">
      <c r="B7" s="4" t="s">
        <v>123</v>
      </c>
      <c r="C7" s="7">
        <v>3000</v>
      </c>
    </row>
    <row r="8" spans="1:6" ht="15" thickBot="1" x14ac:dyDescent="0.35">
      <c r="B8" s="4" t="s">
        <v>124</v>
      </c>
      <c r="C8" s="7">
        <v>3300</v>
      </c>
    </row>
    <row r="9" spans="1:6" ht="15" thickBot="1" x14ac:dyDescent="0.35">
      <c r="B9" s="4" t="s">
        <v>125</v>
      </c>
      <c r="C9" s="7">
        <v>3300</v>
      </c>
    </row>
    <row r="10" spans="1:6" ht="15" thickBot="1" x14ac:dyDescent="0.35">
      <c r="B10" s="4" t="s">
        <v>126</v>
      </c>
      <c r="C10" s="7">
        <v>2900</v>
      </c>
    </row>
    <row r="11" spans="1:6" ht="15" thickBot="1" x14ac:dyDescent="0.35">
      <c r="B11" s="4" t="s">
        <v>127</v>
      </c>
      <c r="C11" s="7">
        <v>1300</v>
      </c>
    </row>
    <row r="12" spans="1:6" ht="15" thickBot="1" x14ac:dyDescent="0.35">
      <c r="A12" s="13" t="s">
        <v>141</v>
      </c>
      <c r="B12" s="3" t="s">
        <v>128</v>
      </c>
      <c r="C12" s="8"/>
    </row>
    <row r="13" spans="1:6" ht="15" thickBot="1" x14ac:dyDescent="0.35">
      <c r="B13" s="4" t="s">
        <v>129</v>
      </c>
      <c r="C13" s="8">
        <v>100</v>
      </c>
    </row>
    <row r="14" spans="1:6" ht="15" thickBot="1" x14ac:dyDescent="0.35">
      <c r="B14" s="4" t="s">
        <v>130</v>
      </c>
      <c r="C14" s="8">
        <v>410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23" sqref="D23"/>
    </sheetView>
  </sheetViews>
  <sheetFormatPr defaultRowHeight="14.4" x14ac:dyDescent="0.3"/>
  <cols>
    <col min="1" max="1" width="11" style="13" customWidth="1"/>
    <col min="2" max="2" width="30" bestFit="1" customWidth="1"/>
    <col min="3" max="3" width="20.6640625" style="9" customWidth="1"/>
    <col min="4" max="4" width="14.6640625" style="9" customWidth="1"/>
    <col min="5" max="6" width="10.33203125" style="9" customWidth="1"/>
    <col min="8" max="8" width="22.6640625" bestFit="1" customWidth="1"/>
    <col min="9" max="10" width="17" style="9" bestFit="1" customWidth="1"/>
    <col min="11" max="12" width="10.6640625" style="9" customWidth="1"/>
  </cols>
  <sheetData>
    <row r="1" spans="1:12" ht="25.2" customHeight="1" thickBot="1" x14ac:dyDescent="0.35">
      <c r="B1" s="27" t="s">
        <v>145</v>
      </c>
      <c r="C1" s="6" t="s">
        <v>143</v>
      </c>
      <c r="D1" s="6" t="s">
        <v>142</v>
      </c>
      <c r="E1" s="29" t="s">
        <v>144</v>
      </c>
      <c r="F1" s="30"/>
      <c r="H1" s="31" t="s">
        <v>146</v>
      </c>
      <c r="I1" s="5" t="s">
        <v>147</v>
      </c>
      <c r="J1" s="5" t="s">
        <v>147</v>
      </c>
      <c r="K1" s="29" t="s">
        <v>144</v>
      </c>
      <c r="L1" s="30"/>
    </row>
    <row r="2" spans="1:12" ht="15" thickBot="1" x14ac:dyDescent="0.35">
      <c r="B2" s="28"/>
      <c r="C2" s="6" t="s">
        <v>135</v>
      </c>
      <c r="D2" s="6" t="s">
        <v>136</v>
      </c>
      <c r="E2" s="6" t="s">
        <v>137</v>
      </c>
      <c r="F2" s="6" t="s">
        <v>138</v>
      </c>
      <c r="H2" s="28"/>
      <c r="I2" s="6" t="s">
        <v>135</v>
      </c>
      <c r="J2" s="6" t="s">
        <v>136</v>
      </c>
      <c r="K2" s="6" t="s">
        <v>137</v>
      </c>
      <c r="L2" s="6" t="s">
        <v>138</v>
      </c>
    </row>
    <row r="3" spans="1:12" ht="15" thickBot="1" x14ac:dyDescent="0.35">
      <c r="A3" s="13" t="s">
        <v>5</v>
      </c>
      <c r="B3" s="3" t="s">
        <v>118</v>
      </c>
      <c r="C3" s="7">
        <v>86000</v>
      </c>
      <c r="D3" s="7">
        <v>36500</v>
      </c>
      <c r="E3" s="7">
        <v>4500</v>
      </c>
      <c r="F3" s="7">
        <v>2500</v>
      </c>
      <c r="H3" s="3" t="s">
        <v>118</v>
      </c>
      <c r="I3" s="7">
        <v>18000</v>
      </c>
      <c r="J3" s="7">
        <v>1500</v>
      </c>
      <c r="K3" s="7">
        <v>1000</v>
      </c>
      <c r="L3" s="8">
        <v>200</v>
      </c>
    </row>
    <row r="4" spans="1:12" ht="15" thickBot="1" x14ac:dyDescent="0.35">
      <c r="A4" s="13" t="s">
        <v>139</v>
      </c>
      <c r="B4" s="3" t="s">
        <v>119</v>
      </c>
      <c r="C4" s="7">
        <v>20000</v>
      </c>
      <c r="D4" s="7">
        <v>8500</v>
      </c>
      <c r="E4" s="7">
        <v>1000</v>
      </c>
      <c r="F4" s="8">
        <v>600</v>
      </c>
      <c r="H4" s="3" t="s">
        <v>119</v>
      </c>
      <c r="I4" s="7">
        <v>4500</v>
      </c>
      <c r="J4" s="8">
        <v>400</v>
      </c>
      <c r="K4" s="8">
        <v>250</v>
      </c>
      <c r="L4" s="8">
        <v>50</v>
      </c>
    </row>
    <row r="5" spans="1:12" ht="15" thickBot="1" x14ac:dyDescent="0.35">
      <c r="A5" s="13" t="s">
        <v>140</v>
      </c>
      <c r="B5" s="3" t="s">
        <v>120</v>
      </c>
      <c r="C5" s="8"/>
      <c r="D5" s="8"/>
      <c r="E5" s="8"/>
      <c r="F5" s="8"/>
      <c r="H5" s="3" t="s">
        <v>134</v>
      </c>
      <c r="I5" s="8"/>
      <c r="J5" s="8"/>
      <c r="K5" s="8"/>
      <c r="L5" s="8"/>
    </row>
    <row r="6" spans="1:12" ht="15" thickBot="1" x14ac:dyDescent="0.35">
      <c r="B6" s="4" t="s">
        <v>121</v>
      </c>
      <c r="C6" s="8">
        <v>650</v>
      </c>
      <c r="D6" s="8">
        <v>400</v>
      </c>
      <c r="E6" s="8">
        <v>100</v>
      </c>
      <c r="F6" s="8">
        <v>50</v>
      </c>
      <c r="H6" s="4" t="s">
        <v>129</v>
      </c>
      <c r="I6" s="8">
        <v>620</v>
      </c>
      <c r="J6" s="8">
        <v>50</v>
      </c>
      <c r="K6" s="8">
        <v>35</v>
      </c>
      <c r="L6" s="8">
        <v>6</v>
      </c>
    </row>
    <row r="7" spans="1:12" ht="15" thickBot="1" x14ac:dyDescent="0.35">
      <c r="B7" s="4" t="s">
        <v>122</v>
      </c>
      <c r="C7" s="7">
        <v>2500</v>
      </c>
      <c r="D7" s="7">
        <v>1200</v>
      </c>
      <c r="E7" s="8">
        <v>200</v>
      </c>
      <c r="F7" s="8">
        <v>100</v>
      </c>
      <c r="H7" s="4" t="s">
        <v>130</v>
      </c>
      <c r="I7" s="7">
        <v>1200</v>
      </c>
      <c r="J7" s="8">
        <v>130</v>
      </c>
      <c r="K7" s="8">
        <v>200</v>
      </c>
      <c r="L7" s="8">
        <v>20</v>
      </c>
    </row>
    <row r="8" spans="1:12" ht="15" thickBot="1" x14ac:dyDescent="0.35">
      <c r="B8" s="4" t="s">
        <v>123</v>
      </c>
      <c r="C8" s="7">
        <v>3500</v>
      </c>
      <c r="D8" s="7">
        <v>1500</v>
      </c>
      <c r="E8" s="8">
        <v>250</v>
      </c>
      <c r="F8" s="8">
        <v>100</v>
      </c>
    </row>
    <row r="9" spans="1:12" ht="15" thickBot="1" x14ac:dyDescent="0.35">
      <c r="B9" s="4" t="s">
        <v>124</v>
      </c>
      <c r="C9" s="7">
        <v>4000</v>
      </c>
      <c r="D9" s="7">
        <v>1700</v>
      </c>
      <c r="E9" s="8">
        <v>200</v>
      </c>
      <c r="F9" s="8">
        <v>100</v>
      </c>
    </row>
    <row r="10" spans="1:12" ht="15" thickBot="1" x14ac:dyDescent="0.35">
      <c r="B10" s="4" t="s">
        <v>125</v>
      </c>
      <c r="C10" s="7">
        <v>4000</v>
      </c>
      <c r="D10" s="7">
        <v>1700</v>
      </c>
      <c r="E10" s="8">
        <v>150</v>
      </c>
      <c r="F10" s="8">
        <v>100</v>
      </c>
    </row>
    <row r="11" spans="1:12" ht="15" thickBot="1" x14ac:dyDescent="0.35">
      <c r="B11" s="4" t="s">
        <v>126</v>
      </c>
      <c r="C11" s="7">
        <v>3600</v>
      </c>
      <c r="D11" s="7">
        <v>1500</v>
      </c>
      <c r="E11" s="8">
        <v>150</v>
      </c>
      <c r="F11" s="8">
        <v>100</v>
      </c>
    </row>
    <row r="12" spans="1:12" ht="15" thickBot="1" x14ac:dyDescent="0.35">
      <c r="B12" s="4" t="s">
        <v>127</v>
      </c>
      <c r="C12" s="7">
        <v>1500</v>
      </c>
      <c r="D12" s="8">
        <v>700</v>
      </c>
      <c r="E12" s="8">
        <v>50</v>
      </c>
      <c r="F12" s="8">
        <v>50</v>
      </c>
    </row>
    <row r="13" spans="1:12" ht="15" thickBot="1" x14ac:dyDescent="0.35">
      <c r="A13" s="13" t="s">
        <v>141</v>
      </c>
      <c r="B13" s="3" t="s">
        <v>128</v>
      </c>
      <c r="C13" s="8"/>
      <c r="D13" s="8"/>
      <c r="E13" s="8"/>
      <c r="F13" s="8"/>
    </row>
    <row r="14" spans="1:12" ht="15" thickBot="1" x14ac:dyDescent="0.35">
      <c r="B14" s="4" t="s">
        <v>129</v>
      </c>
      <c r="C14" s="8">
        <v>120</v>
      </c>
      <c r="D14" s="8">
        <v>50</v>
      </c>
      <c r="E14" s="8">
        <v>10</v>
      </c>
      <c r="F14" s="8">
        <v>10</v>
      </c>
    </row>
    <row r="15" spans="1:12" ht="15" thickBot="1" x14ac:dyDescent="0.35">
      <c r="B15" s="4" t="s">
        <v>130</v>
      </c>
      <c r="C15" s="8">
        <v>530</v>
      </c>
      <c r="D15" s="8">
        <v>180</v>
      </c>
      <c r="E15" s="8">
        <v>46</v>
      </c>
      <c r="F15" s="8">
        <v>36</v>
      </c>
    </row>
    <row r="19" spans="5:5" x14ac:dyDescent="0.3">
      <c r="E19" s="12"/>
    </row>
  </sheetData>
  <mergeCells count="4">
    <mergeCell ref="B1:B2"/>
    <mergeCell ref="E1:F1"/>
    <mergeCell ref="K1:L1"/>
    <mergeCell ref="H1:H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4"/>
  <sheetViews>
    <sheetView tabSelected="1" workbookViewId="0">
      <pane ySplit="1" topLeftCell="A2" activePane="bottomLeft" state="frozen"/>
      <selection pane="bottomLeft" activeCell="F115" sqref="F115"/>
    </sheetView>
  </sheetViews>
  <sheetFormatPr defaultRowHeight="14.4" x14ac:dyDescent="0.3"/>
  <cols>
    <col min="1" max="1" width="30.109375" bestFit="1" customWidth="1"/>
    <col min="2" max="3" width="19" style="9" customWidth="1"/>
    <col min="4" max="4" width="36.109375" customWidth="1"/>
    <col min="5" max="9" width="5.5546875" customWidth="1"/>
  </cols>
  <sheetData>
    <row r="1" spans="1:9" s="10" customFormat="1" ht="25.2" customHeight="1" x14ac:dyDescent="0.3">
      <c r="A1" s="14" t="s">
        <v>97</v>
      </c>
      <c r="B1" s="15" t="s">
        <v>98</v>
      </c>
      <c r="C1" s="15" t="s">
        <v>148</v>
      </c>
      <c r="D1" s="14" t="s">
        <v>99</v>
      </c>
      <c r="E1" s="16" t="s">
        <v>0</v>
      </c>
      <c r="F1" s="16" t="s">
        <v>1</v>
      </c>
      <c r="G1" s="16" t="s">
        <v>2</v>
      </c>
      <c r="H1" s="16" t="s">
        <v>3</v>
      </c>
      <c r="I1" s="16" t="s">
        <v>4</v>
      </c>
    </row>
    <row r="2" spans="1:9" s="10" customFormat="1" ht="25.2" customHeight="1" x14ac:dyDescent="0.3">
      <c r="A2" s="14" t="s">
        <v>149</v>
      </c>
      <c r="B2" s="15"/>
      <c r="C2" s="15"/>
      <c r="D2" s="14"/>
      <c r="E2" s="16"/>
      <c r="F2" s="16"/>
      <c r="G2" s="16"/>
      <c r="H2" s="16"/>
      <c r="I2" s="16"/>
    </row>
    <row r="3" spans="1:9" x14ac:dyDescent="0.3">
      <c r="A3" s="17" t="s">
        <v>6</v>
      </c>
      <c r="B3" s="18">
        <v>17500</v>
      </c>
      <c r="C3" s="18">
        <f>B3*12</f>
        <v>210000</v>
      </c>
      <c r="D3" s="17" t="s">
        <v>100</v>
      </c>
      <c r="E3" s="19" t="s">
        <v>7</v>
      </c>
      <c r="F3" s="19" t="s">
        <v>7</v>
      </c>
      <c r="G3" s="19"/>
      <c r="H3" s="19" t="s">
        <v>7</v>
      </c>
      <c r="I3" s="19" t="s">
        <v>7</v>
      </c>
    </row>
    <row r="4" spans="1:9" x14ac:dyDescent="0.3">
      <c r="A4" s="17" t="s">
        <v>8</v>
      </c>
      <c r="B4" s="18">
        <v>19500</v>
      </c>
      <c r="C4" s="18">
        <f t="shared" ref="C4:C67" si="0">B4*12</f>
        <v>234000</v>
      </c>
      <c r="D4" s="17" t="s">
        <v>100</v>
      </c>
      <c r="E4" s="19" t="s">
        <v>7</v>
      </c>
      <c r="F4" s="19" t="s">
        <v>7</v>
      </c>
      <c r="G4" s="19"/>
      <c r="H4" s="19" t="s">
        <v>7</v>
      </c>
      <c r="I4" s="19" t="s">
        <v>7</v>
      </c>
    </row>
    <row r="5" spans="1:9" x14ac:dyDescent="0.3">
      <c r="A5" s="17" t="s">
        <v>9</v>
      </c>
      <c r="B5" s="20">
        <v>300</v>
      </c>
      <c r="C5" s="18">
        <f t="shared" si="0"/>
        <v>3600</v>
      </c>
      <c r="D5" s="17" t="s">
        <v>100</v>
      </c>
      <c r="E5" s="19" t="s">
        <v>7</v>
      </c>
      <c r="F5" s="19" t="s">
        <v>7</v>
      </c>
      <c r="G5" s="19"/>
      <c r="H5" s="19" t="s">
        <v>7</v>
      </c>
      <c r="I5" s="19" t="s">
        <v>7</v>
      </c>
    </row>
    <row r="6" spans="1:9" x14ac:dyDescent="0.3">
      <c r="A6" s="17" t="s">
        <v>10</v>
      </c>
      <c r="B6" s="20">
        <v>10</v>
      </c>
      <c r="C6" s="18">
        <f t="shared" si="0"/>
        <v>120</v>
      </c>
      <c r="D6" s="17" t="s">
        <v>0</v>
      </c>
      <c r="E6" s="19" t="s">
        <v>7</v>
      </c>
      <c r="F6" s="19"/>
      <c r="G6" s="19"/>
      <c r="H6" s="19"/>
      <c r="I6" s="19"/>
    </row>
    <row r="7" spans="1:9" x14ac:dyDescent="0.3">
      <c r="A7" s="17" t="s">
        <v>11</v>
      </c>
      <c r="B7" s="18">
        <v>17800</v>
      </c>
      <c r="C7" s="18">
        <f t="shared" si="0"/>
        <v>213600</v>
      </c>
      <c r="D7" s="17" t="s">
        <v>101</v>
      </c>
      <c r="E7" s="19" t="s">
        <v>7</v>
      </c>
      <c r="F7" s="19" t="s">
        <v>7</v>
      </c>
      <c r="G7" s="19"/>
      <c r="H7" s="19" t="s">
        <v>7</v>
      </c>
      <c r="I7" s="19"/>
    </row>
    <row r="8" spans="1:9" x14ac:dyDescent="0.3">
      <c r="A8" s="17" t="s">
        <v>12</v>
      </c>
      <c r="B8" s="18">
        <v>45700</v>
      </c>
      <c r="C8" s="18">
        <f t="shared" si="0"/>
        <v>548400</v>
      </c>
      <c r="D8" s="17" t="s">
        <v>101</v>
      </c>
      <c r="E8" s="19" t="s">
        <v>7</v>
      </c>
      <c r="F8" s="19" t="s">
        <v>7</v>
      </c>
      <c r="G8" s="19"/>
      <c r="H8" s="19" t="s">
        <v>7</v>
      </c>
      <c r="I8" s="19"/>
    </row>
    <row r="9" spans="1:9" x14ac:dyDescent="0.3">
      <c r="A9" s="17" t="s">
        <v>13</v>
      </c>
      <c r="B9" s="18">
        <v>4200</v>
      </c>
      <c r="C9" s="18">
        <f t="shared" si="0"/>
        <v>50400</v>
      </c>
      <c r="D9" s="17" t="s">
        <v>102</v>
      </c>
      <c r="E9" s="19" t="s">
        <v>7</v>
      </c>
      <c r="F9" s="19" t="s">
        <v>7</v>
      </c>
      <c r="G9" s="19" t="s">
        <v>7</v>
      </c>
      <c r="H9" s="19"/>
      <c r="I9" s="19"/>
    </row>
    <row r="10" spans="1:9" x14ac:dyDescent="0.3">
      <c r="A10" s="17" t="s">
        <v>14</v>
      </c>
      <c r="B10" s="20">
        <v>110</v>
      </c>
      <c r="C10" s="18">
        <f t="shared" si="0"/>
        <v>1320</v>
      </c>
      <c r="D10" s="17" t="s">
        <v>103</v>
      </c>
      <c r="E10" s="19" t="s">
        <v>7</v>
      </c>
      <c r="F10" s="19" t="s">
        <v>7</v>
      </c>
      <c r="G10" s="19"/>
      <c r="H10" s="19"/>
      <c r="I10" s="19"/>
    </row>
    <row r="11" spans="1:9" x14ac:dyDescent="0.3">
      <c r="A11" s="17" t="s">
        <v>15</v>
      </c>
      <c r="B11" s="20">
        <v>100</v>
      </c>
      <c r="C11" s="18">
        <f t="shared" si="0"/>
        <v>1200</v>
      </c>
      <c r="D11" s="17" t="s">
        <v>0</v>
      </c>
      <c r="E11" s="19" t="s">
        <v>7</v>
      </c>
      <c r="F11" s="19"/>
      <c r="G11" s="19"/>
      <c r="H11" s="19"/>
      <c r="I11" s="19"/>
    </row>
    <row r="12" spans="1:9" x14ac:dyDescent="0.3">
      <c r="A12" s="17" t="s">
        <v>16</v>
      </c>
      <c r="B12" s="18">
        <v>10200</v>
      </c>
      <c r="C12" s="18">
        <f t="shared" si="0"/>
        <v>122400</v>
      </c>
      <c r="D12" s="17" t="s">
        <v>0</v>
      </c>
      <c r="E12" s="19" t="s">
        <v>7</v>
      </c>
      <c r="F12" s="19"/>
      <c r="G12" s="19"/>
      <c r="H12" s="19"/>
      <c r="I12" s="19"/>
    </row>
    <row r="13" spans="1:9" x14ac:dyDescent="0.3">
      <c r="A13" s="17" t="s">
        <v>17</v>
      </c>
      <c r="B13" s="18">
        <v>6200</v>
      </c>
      <c r="C13" s="18">
        <f t="shared" si="0"/>
        <v>74400</v>
      </c>
      <c r="D13" s="17" t="s">
        <v>101</v>
      </c>
      <c r="E13" s="19" t="s">
        <v>7</v>
      </c>
      <c r="F13" s="19" t="s">
        <v>7</v>
      </c>
      <c r="G13" s="19"/>
      <c r="H13" s="19" t="s">
        <v>7</v>
      </c>
      <c r="I13" s="19"/>
    </row>
    <row r="14" spans="1:9" x14ac:dyDescent="0.3">
      <c r="A14" s="17" t="s">
        <v>18</v>
      </c>
      <c r="B14" s="18">
        <v>6300</v>
      </c>
      <c r="C14" s="18">
        <f t="shared" si="0"/>
        <v>75600</v>
      </c>
      <c r="D14" s="17" t="s">
        <v>101</v>
      </c>
      <c r="E14" s="19" t="s">
        <v>7</v>
      </c>
      <c r="F14" s="19" t="s">
        <v>7</v>
      </c>
      <c r="G14" s="19"/>
      <c r="H14" s="19" t="s">
        <v>7</v>
      </c>
      <c r="I14" s="19"/>
    </row>
    <row r="15" spans="1:9" x14ac:dyDescent="0.3">
      <c r="A15" s="17" t="s">
        <v>19</v>
      </c>
      <c r="B15" s="18">
        <v>5800</v>
      </c>
      <c r="C15" s="18">
        <f t="shared" si="0"/>
        <v>69600</v>
      </c>
      <c r="D15" s="17" t="s">
        <v>101</v>
      </c>
      <c r="E15" s="19" t="s">
        <v>7</v>
      </c>
      <c r="F15" s="19" t="s">
        <v>7</v>
      </c>
      <c r="G15" s="19"/>
      <c r="H15" s="19" t="s">
        <v>7</v>
      </c>
      <c r="I15" s="19"/>
    </row>
    <row r="16" spans="1:9" x14ac:dyDescent="0.3">
      <c r="A16" s="17" t="s">
        <v>20</v>
      </c>
      <c r="B16" s="18">
        <v>1700</v>
      </c>
      <c r="C16" s="18">
        <f t="shared" si="0"/>
        <v>20400</v>
      </c>
      <c r="D16" s="17" t="s">
        <v>101</v>
      </c>
      <c r="E16" s="19" t="s">
        <v>7</v>
      </c>
      <c r="F16" s="19" t="s">
        <v>7</v>
      </c>
      <c r="G16" s="19"/>
      <c r="H16" s="19" t="s">
        <v>7</v>
      </c>
      <c r="I16" s="19"/>
    </row>
    <row r="17" spans="1:9" x14ac:dyDescent="0.3">
      <c r="A17" s="17" t="s">
        <v>21</v>
      </c>
      <c r="B17" s="18">
        <v>2600</v>
      </c>
      <c r="C17" s="18">
        <f t="shared" si="0"/>
        <v>31200</v>
      </c>
      <c r="D17" s="17" t="s">
        <v>102</v>
      </c>
      <c r="E17" s="19" t="s">
        <v>7</v>
      </c>
      <c r="F17" s="19" t="s">
        <v>7</v>
      </c>
      <c r="G17" s="19" t="s">
        <v>7</v>
      </c>
      <c r="H17" s="19"/>
      <c r="I17" s="19"/>
    </row>
    <row r="18" spans="1:9" x14ac:dyDescent="0.3">
      <c r="A18" s="17" t="s">
        <v>22</v>
      </c>
      <c r="B18" s="18">
        <v>4900</v>
      </c>
      <c r="C18" s="18">
        <f t="shared" si="0"/>
        <v>58800</v>
      </c>
      <c r="D18" s="17" t="s">
        <v>103</v>
      </c>
      <c r="E18" s="19" t="s">
        <v>7</v>
      </c>
      <c r="F18" s="19" t="s">
        <v>7</v>
      </c>
      <c r="G18" s="19"/>
      <c r="H18" s="19"/>
      <c r="I18" s="19"/>
    </row>
    <row r="19" spans="1:9" x14ac:dyDescent="0.3">
      <c r="A19" s="17" t="s">
        <v>23</v>
      </c>
      <c r="B19" s="18">
        <v>1400</v>
      </c>
      <c r="C19" s="18">
        <f t="shared" si="0"/>
        <v>16800</v>
      </c>
      <c r="D19" s="17" t="s">
        <v>3</v>
      </c>
      <c r="E19" s="19"/>
      <c r="F19" s="19"/>
      <c r="G19" s="19"/>
      <c r="H19" s="19" t="s">
        <v>7</v>
      </c>
      <c r="I19" s="19"/>
    </row>
    <row r="20" spans="1:9" x14ac:dyDescent="0.3">
      <c r="A20" s="17" t="s">
        <v>104</v>
      </c>
      <c r="B20" s="20">
        <v>200</v>
      </c>
      <c r="C20" s="18">
        <f t="shared" si="0"/>
        <v>2400</v>
      </c>
      <c r="D20" s="17" t="s">
        <v>105</v>
      </c>
      <c r="E20" s="19"/>
      <c r="F20" s="19"/>
      <c r="G20" s="19" t="s">
        <v>7</v>
      </c>
      <c r="H20" s="19" t="s">
        <v>7</v>
      </c>
      <c r="I20" s="19"/>
    </row>
    <row r="21" spans="1:9" x14ac:dyDescent="0.3">
      <c r="A21" s="17" t="s">
        <v>24</v>
      </c>
      <c r="B21" s="18">
        <v>5600</v>
      </c>
      <c r="C21" s="18">
        <f t="shared" si="0"/>
        <v>67200</v>
      </c>
      <c r="D21" s="17" t="s">
        <v>103</v>
      </c>
      <c r="E21" s="19" t="s">
        <v>7</v>
      </c>
      <c r="F21" s="19" t="s">
        <v>7</v>
      </c>
      <c r="G21" s="19"/>
      <c r="H21" s="19"/>
      <c r="I21" s="19"/>
    </row>
    <row r="22" spans="1:9" x14ac:dyDescent="0.3">
      <c r="A22" s="17" t="s">
        <v>25</v>
      </c>
      <c r="B22" s="18">
        <v>3100</v>
      </c>
      <c r="C22" s="18">
        <f t="shared" si="0"/>
        <v>37200</v>
      </c>
      <c r="D22" s="17" t="s">
        <v>0</v>
      </c>
      <c r="E22" s="19" t="s">
        <v>7</v>
      </c>
      <c r="F22" s="19"/>
      <c r="G22" s="19"/>
      <c r="H22" s="19"/>
      <c r="I22" s="19"/>
    </row>
    <row r="23" spans="1:9" x14ac:dyDescent="0.3">
      <c r="A23" s="17" t="s">
        <v>26</v>
      </c>
      <c r="B23" s="18">
        <v>9400</v>
      </c>
      <c r="C23" s="18">
        <f t="shared" si="0"/>
        <v>112800</v>
      </c>
      <c r="D23" s="17" t="s">
        <v>0</v>
      </c>
      <c r="E23" s="19" t="s">
        <v>7</v>
      </c>
      <c r="F23" s="19"/>
      <c r="G23" s="19"/>
      <c r="H23" s="19"/>
      <c r="I23" s="19"/>
    </row>
    <row r="24" spans="1:9" x14ac:dyDescent="0.3">
      <c r="A24" s="17" t="s">
        <v>27</v>
      </c>
      <c r="B24" s="18">
        <v>4300</v>
      </c>
      <c r="C24" s="18">
        <f t="shared" si="0"/>
        <v>51600</v>
      </c>
      <c r="D24" s="17" t="s">
        <v>0</v>
      </c>
      <c r="E24" s="19" t="s">
        <v>7</v>
      </c>
      <c r="F24" s="19"/>
      <c r="G24" s="19"/>
      <c r="H24" s="19"/>
      <c r="I24" s="19"/>
    </row>
    <row r="25" spans="1:9" x14ac:dyDescent="0.3">
      <c r="A25" s="17" t="s">
        <v>28</v>
      </c>
      <c r="B25" s="18">
        <v>5800</v>
      </c>
      <c r="C25" s="18">
        <f t="shared" si="0"/>
        <v>69600</v>
      </c>
      <c r="D25" s="17" t="s">
        <v>0</v>
      </c>
      <c r="E25" s="19" t="s">
        <v>7</v>
      </c>
      <c r="F25" s="19"/>
      <c r="G25" s="19"/>
      <c r="H25" s="19"/>
      <c r="I25" s="19"/>
    </row>
    <row r="26" spans="1:9" x14ac:dyDescent="0.3">
      <c r="A26" s="17" t="s">
        <v>29</v>
      </c>
      <c r="B26" s="18">
        <v>5800</v>
      </c>
      <c r="C26" s="18">
        <f t="shared" si="0"/>
        <v>69600</v>
      </c>
      <c r="D26" s="17" t="s">
        <v>0</v>
      </c>
      <c r="E26" s="19" t="s">
        <v>7</v>
      </c>
      <c r="F26" s="19"/>
      <c r="G26" s="19"/>
      <c r="H26" s="19"/>
      <c r="I26" s="19"/>
    </row>
    <row r="27" spans="1:9" x14ac:dyDescent="0.3">
      <c r="A27" s="17" t="s">
        <v>30</v>
      </c>
      <c r="B27" s="18">
        <v>2700</v>
      </c>
      <c r="C27" s="18">
        <f t="shared" si="0"/>
        <v>32400</v>
      </c>
      <c r="D27" s="17" t="s">
        <v>102</v>
      </c>
      <c r="E27" s="19" t="s">
        <v>7</v>
      </c>
      <c r="F27" s="19" t="s">
        <v>7</v>
      </c>
      <c r="G27" s="19" t="s">
        <v>7</v>
      </c>
      <c r="H27" s="19"/>
      <c r="I27" s="19"/>
    </row>
    <row r="28" spans="1:9" x14ac:dyDescent="0.3">
      <c r="A28" s="17" t="s">
        <v>31</v>
      </c>
      <c r="B28" s="20">
        <v>200</v>
      </c>
      <c r="C28" s="18">
        <f t="shared" si="0"/>
        <v>2400</v>
      </c>
      <c r="D28" s="17" t="s">
        <v>0</v>
      </c>
      <c r="E28" s="19" t="s">
        <v>7</v>
      </c>
      <c r="F28" s="19"/>
      <c r="G28" s="19"/>
      <c r="H28" s="19"/>
      <c r="I28" s="19"/>
    </row>
    <row r="29" spans="1:9" x14ac:dyDescent="0.3">
      <c r="A29" s="17" t="s">
        <v>32</v>
      </c>
      <c r="B29" s="18">
        <v>1000</v>
      </c>
      <c r="C29" s="18">
        <f t="shared" si="0"/>
        <v>12000</v>
      </c>
      <c r="D29" s="17" t="s">
        <v>0</v>
      </c>
      <c r="E29" s="19" t="s">
        <v>7</v>
      </c>
      <c r="F29" s="19"/>
      <c r="G29" s="19"/>
      <c r="H29" s="19"/>
      <c r="I29" s="19"/>
    </row>
    <row r="30" spans="1:9" x14ac:dyDescent="0.3">
      <c r="A30" s="17" t="s">
        <v>33</v>
      </c>
      <c r="B30" s="20">
        <v>300</v>
      </c>
      <c r="C30" s="18">
        <f t="shared" si="0"/>
        <v>3600</v>
      </c>
      <c r="D30" s="17" t="s">
        <v>0</v>
      </c>
      <c r="E30" s="19" t="s">
        <v>7</v>
      </c>
      <c r="F30" s="19"/>
      <c r="G30" s="19"/>
      <c r="H30" s="19"/>
      <c r="I30" s="19"/>
    </row>
    <row r="31" spans="1:9" x14ac:dyDescent="0.3">
      <c r="A31" s="17" t="s">
        <v>34</v>
      </c>
      <c r="B31" s="20">
        <v>800</v>
      </c>
      <c r="C31" s="18">
        <f t="shared" si="0"/>
        <v>9600</v>
      </c>
      <c r="D31" s="17" t="s">
        <v>103</v>
      </c>
      <c r="E31" s="19" t="s">
        <v>7</v>
      </c>
      <c r="F31" s="19" t="s">
        <v>7</v>
      </c>
      <c r="G31" s="19"/>
      <c r="H31" s="19"/>
      <c r="I31" s="19"/>
    </row>
    <row r="32" spans="1:9" x14ac:dyDescent="0.3">
      <c r="A32" s="17" t="s">
        <v>35</v>
      </c>
      <c r="B32" s="20">
        <v>300</v>
      </c>
      <c r="C32" s="18">
        <f t="shared" si="0"/>
        <v>3600</v>
      </c>
      <c r="D32" s="17" t="s">
        <v>106</v>
      </c>
      <c r="E32" s="19"/>
      <c r="F32" s="19" t="s">
        <v>7</v>
      </c>
      <c r="G32" s="19" t="s">
        <v>7</v>
      </c>
      <c r="H32" s="19"/>
      <c r="I32" s="19"/>
    </row>
    <row r="33" spans="1:9" x14ac:dyDescent="0.3">
      <c r="A33" s="17" t="s">
        <v>36</v>
      </c>
      <c r="B33" s="18">
        <v>11500</v>
      </c>
      <c r="C33" s="18">
        <f t="shared" si="0"/>
        <v>138000</v>
      </c>
      <c r="D33" s="17" t="s">
        <v>103</v>
      </c>
      <c r="E33" s="19" t="s">
        <v>7</v>
      </c>
      <c r="F33" s="19" t="s">
        <v>7</v>
      </c>
      <c r="G33" s="19"/>
      <c r="H33" s="19"/>
      <c r="I33" s="19"/>
    </row>
    <row r="34" spans="1:9" x14ac:dyDescent="0.3">
      <c r="A34" s="17" t="s">
        <v>37</v>
      </c>
      <c r="B34" s="18">
        <v>2100</v>
      </c>
      <c r="C34" s="18">
        <f t="shared" si="0"/>
        <v>25200</v>
      </c>
      <c r="D34" s="17" t="s">
        <v>103</v>
      </c>
      <c r="E34" s="19" t="s">
        <v>7</v>
      </c>
      <c r="F34" s="19" t="s">
        <v>7</v>
      </c>
      <c r="G34" s="19"/>
      <c r="H34" s="19"/>
      <c r="I34" s="19"/>
    </row>
    <row r="35" spans="1:9" x14ac:dyDescent="0.3">
      <c r="A35" s="17" t="s">
        <v>38</v>
      </c>
      <c r="B35" s="18">
        <v>2500</v>
      </c>
      <c r="C35" s="18">
        <f t="shared" si="0"/>
        <v>30000</v>
      </c>
      <c r="D35" s="17" t="s">
        <v>0</v>
      </c>
      <c r="E35" s="19" t="s">
        <v>7</v>
      </c>
      <c r="F35" s="19"/>
      <c r="G35" s="19"/>
      <c r="H35" s="19"/>
      <c r="I35" s="19"/>
    </row>
    <row r="36" spans="1:9" x14ac:dyDescent="0.3">
      <c r="A36" s="17" t="s">
        <v>39</v>
      </c>
      <c r="B36" s="20">
        <v>20</v>
      </c>
      <c r="C36" s="18">
        <f t="shared" si="0"/>
        <v>240</v>
      </c>
      <c r="D36" s="17" t="s">
        <v>0</v>
      </c>
      <c r="E36" s="19" t="s">
        <v>7</v>
      </c>
      <c r="F36" s="19"/>
      <c r="G36" s="19"/>
      <c r="H36" s="19"/>
      <c r="I36" s="19"/>
    </row>
    <row r="37" spans="1:9" x14ac:dyDescent="0.3">
      <c r="A37" s="17" t="s">
        <v>40</v>
      </c>
      <c r="B37" s="20">
        <v>20</v>
      </c>
      <c r="C37" s="18">
        <f t="shared" si="0"/>
        <v>240</v>
      </c>
      <c r="D37" s="17" t="s">
        <v>0</v>
      </c>
      <c r="E37" s="19" t="s">
        <v>7</v>
      </c>
      <c r="F37" s="19"/>
      <c r="G37" s="19"/>
      <c r="H37" s="19"/>
      <c r="I37" s="19"/>
    </row>
    <row r="38" spans="1:9" x14ac:dyDescent="0.3">
      <c r="A38" s="17" t="s">
        <v>41</v>
      </c>
      <c r="B38" s="20">
        <v>40</v>
      </c>
      <c r="C38" s="18">
        <f t="shared" si="0"/>
        <v>480</v>
      </c>
      <c r="D38" s="17" t="s">
        <v>0</v>
      </c>
      <c r="E38" s="19" t="s">
        <v>7</v>
      </c>
      <c r="F38" s="19"/>
      <c r="G38" s="19"/>
      <c r="H38" s="19"/>
      <c r="I38" s="19"/>
    </row>
    <row r="39" spans="1:9" x14ac:dyDescent="0.3">
      <c r="A39" s="17" t="s">
        <v>42</v>
      </c>
      <c r="B39" s="18">
        <v>4400</v>
      </c>
      <c r="C39" s="18">
        <f t="shared" si="0"/>
        <v>52800</v>
      </c>
      <c r="D39" s="17" t="s">
        <v>0</v>
      </c>
      <c r="E39" s="19" t="s">
        <v>7</v>
      </c>
      <c r="F39" s="19"/>
      <c r="G39" s="19"/>
      <c r="H39" s="19"/>
      <c r="I39" s="19"/>
    </row>
    <row r="40" spans="1:9" x14ac:dyDescent="0.3">
      <c r="A40" s="17" t="s">
        <v>43</v>
      </c>
      <c r="B40" s="20">
        <v>100</v>
      </c>
      <c r="C40" s="18">
        <f t="shared" si="0"/>
        <v>1200</v>
      </c>
      <c r="D40" s="17" t="s">
        <v>0</v>
      </c>
      <c r="E40" s="19" t="s">
        <v>7</v>
      </c>
      <c r="F40" s="19"/>
      <c r="G40" s="19"/>
      <c r="H40" s="19"/>
      <c r="I40" s="19"/>
    </row>
    <row r="41" spans="1:9" x14ac:dyDescent="0.3">
      <c r="A41" s="17" t="s">
        <v>44</v>
      </c>
      <c r="B41" s="20">
        <v>30</v>
      </c>
      <c r="C41" s="18">
        <f t="shared" si="0"/>
        <v>360</v>
      </c>
      <c r="D41" s="17" t="s">
        <v>0</v>
      </c>
      <c r="E41" s="19" t="s">
        <v>7</v>
      </c>
      <c r="F41" s="19"/>
      <c r="G41" s="19"/>
      <c r="H41" s="19"/>
      <c r="I41" s="19"/>
    </row>
    <row r="42" spans="1:9" x14ac:dyDescent="0.3">
      <c r="A42" s="17" t="s">
        <v>45</v>
      </c>
      <c r="B42" s="20">
        <v>200</v>
      </c>
      <c r="C42" s="18">
        <f t="shared" si="0"/>
        <v>2400</v>
      </c>
      <c r="D42" s="17" t="s">
        <v>0</v>
      </c>
      <c r="E42" s="19" t="s">
        <v>7</v>
      </c>
      <c r="F42" s="19"/>
      <c r="G42" s="19"/>
      <c r="H42" s="19"/>
      <c r="I42" s="19"/>
    </row>
    <row r="43" spans="1:9" x14ac:dyDescent="0.3">
      <c r="A43" s="17" t="s">
        <v>46</v>
      </c>
      <c r="B43" s="20">
        <v>300</v>
      </c>
      <c r="C43" s="18">
        <f t="shared" si="0"/>
        <v>3600</v>
      </c>
      <c r="D43" s="17" t="s">
        <v>0</v>
      </c>
      <c r="E43" s="19" t="s">
        <v>7</v>
      </c>
      <c r="F43" s="19"/>
      <c r="G43" s="19"/>
      <c r="H43" s="19"/>
      <c r="I43" s="19"/>
    </row>
    <row r="44" spans="1:9" x14ac:dyDescent="0.3">
      <c r="A44" s="17" t="s">
        <v>47</v>
      </c>
      <c r="B44" s="20">
        <v>300</v>
      </c>
      <c r="C44" s="18">
        <f t="shared" si="0"/>
        <v>3600</v>
      </c>
      <c r="D44" s="17" t="s">
        <v>0</v>
      </c>
      <c r="E44" s="19" t="s">
        <v>7</v>
      </c>
      <c r="F44" s="19"/>
      <c r="G44" s="19"/>
      <c r="H44" s="19"/>
      <c r="I44" s="19"/>
    </row>
    <row r="45" spans="1:9" x14ac:dyDescent="0.3">
      <c r="A45" s="17" t="s">
        <v>48</v>
      </c>
      <c r="B45" s="20">
        <v>900</v>
      </c>
      <c r="C45" s="18">
        <f t="shared" si="0"/>
        <v>10800</v>
      </c>
      <c r="D45" s="17" t="s">
        <v>0</v>
      </c>
      <c r="E45" s="19" t="s">
        <v>7</v>
      </c>
      <c r="F45" s="19"/>
      <c r="G45" s="19"/>
      <c r="H45" s="19"/>
      <c r="I45" s="19"/>
    </row>
    <row r="46" spans="1:9" x14ac:dyDescent="0.3">
      <c r="A46" s="17" t="s">
        <v>49</v>
      </c>
      <c r="B46" s="20">
        <v>300</v>
      </c>
      <c r="C46" s="18">
        <f t="shared" si="0"/>
        <v>3600</v>
      </c>
      <c r="D46" s="17" t="s">
        <v>107</v>
      </c>
      <c r="E46" s="19" t="s">
        <v>7</v>
      </c>
      <c r="F46" s="19"/>
      <c r="G46" s="19" t="s">
        <v>7</v>
      </c>
      <c r="H46" s="19"/>
      <c r="I46" s="19"/>
    </row>
    <row r="47" spans="1:9" x14ac:dyDescent="0.3">
      <c r="A47" s="17" t="s">
        <v>50</v>
      </c>
      <c r="B47" s="20">
        <v>200</v>
      </c>
      <c r="C47" s="18">
        <f t="shared" si="0"/>
        <v>2400</v>
      </c>
      <c r="D47" s="17" t="s">
        <v>0</v>
      </c>
      <c r="E47" s="19" t="s">
        <v>7</v>
      </c>
      <c r="F47" s="19"/>
      <c r="G47" s="19"/>
      <c r="H47" s="19"/>
      <c r="I47" s="19"/>
    </row>
    <row r="48" spans="1:9" x14ac:dyDescent="0.3">
      <c r="A48" s="17" t="s">
        <v>51</v>
      </c>
      <c r="B48" s="20">
        <v>200</v>
      </c>
      <c r="C48" s="18">
        <f t="shared" si="0"/>
        <v>2400</v>
      </c>
      <c r="D48" s="17" t="s">
        <v>0</v>
      </c>
      <c r="E48" s="19" t="s">
        <v>7</v>
      </c>
      <c r="F48" s="19"/>
      <c r="G48" s="19"/>
      <c r="H48" s="19"/>
      <c r="I48" s="19"/>
    </row>
    <row r="49" spans="1:9" x14ac:dyDescent="0.3">
      <c r="A49" s="17" t="s">
        <v>52</v>
      </c>
      <c r="B49" s="18">
        <v>1200</v>
      </c>
      <c r="C49" s="18">
        <f t="shared" si="0"/>
        <v>14400</v>
      </c>
      <c r="D49" s="17" t="s">
        <v>0</v>
      </c>
      <c r="E49" s="19" t="s">
        <v>7</v>
      </c>
      <c r="F49" s="19"/>
      <c r="G49" s="19"/>
      <c r="H49" s="19"/>
      <c r="I49" s="19"/>
    </row>
    <row r="50" spans="1:9" x14ac:dyDescent="0.3">
      <c r="A50" s="17" t="s">
        <v>53</v>
      </c>
      <c r="B50" s="18">
        <v>1200</v>
      </c>
      <c r="C50" s="18">
        <f t="shared" si="0"/>
        <v>14400</v>
      </c>
      <c r="D50" s="17" t="s">
        <v>0</v>
      </c>
      <c r="E50" s="19" t="s">
        <v>7</v>
      </c>
      <c r="F50" s="19"/>
      <c r="G50" s="19"/>
      <c r="H50" s="19"/>
      <c r="I50" s="19"/>
    </row>
    <row r="51" spans="1:9" x14ac:dyDescent="0.3">
      <c r="A51" s="17" t="s">
        <v>54</v>
      </c>
      <c r="B51" s="18">
        <v>1700</v>
      </c>
      <c r="C51" s="18">
        <f t="shared" si="0"/>
        <v>20400</v>
      </c>
      <c r="D51" s="17" t="s">
        <v>0</v>
      </c>
      <c r="E51" s="19" t="s">
        <v>7</v>
      </c>
      <c r="F51" s="19"/>
      <c r="G51" s="19"/>
      <c r="H51" s="19"/>
      <c r="I51" s="19"/>
    </row>
    <row r="52" spans="1:9" x14ac:dyDescent="0.3">
      <c r="A52" s="17" t="s">
        <v>55</v>
      </c>
      <c r="B52" s="18">
        <v>2500</v>
      </c>
      <c r="C52" s="18">
        <f t="shared" si="0"/>
        <v>30000</v>
      </c>
      <c r="D52" s="17" t="s">
        <v>0</v>
      </c>
      <c r="E52" s="19" t="s">
        <v>7</v>
      </c>
      <c r="F52" s="19"/>
      <c r="G52" s="19"/>
      <c r="H52" s="19"/>
      <c r="I52" s="19"/>
    </row>
    <row r="53" spans="1:9" x14ac:dyDescent="0.3">
      <c r="A53" s="17" t="s">
        <v>56</v>
      </c>
      <c r="B53" s="20">
        <v>900</v>
      </c>
      <c r="C53" s="18">
        <f t="shared" si="0"/>
        <v>10800</v>
      </c>
      <c r="D53" s="17" t="s">
        <v>0</v>
      </c>
      <c r="E53" s="19" t="s">
        <v>7</v>
      </c>
      <c r="F53" s="19"/>
      <c r="G53" s="19"/>
      <c r="H53" s="19"/>
      <c r="I53" s="19"/>
    </row>
    <row r="54" spans="1:9" x14ac:dyDescent="0.3">
      <c r="A54" s="17" t="s">
        <v>57</v>
      </c>
      <c r="B54" s="20">
        <v>400</v>
      </c>
      <c r="C54" s="18">
        <f t="shared" si="0"/>
        <v>4800</v>
      </c>
      <c r="D54" s="17" t="s">
        <v>107</v>
      </c>
      <c r="E54" s="19" t="s">
        <v>7</v>
      </c>
      <c r="F54" s="19"/>
      <c r="G54" s="19" t="s">
        <v>7</v>
      </c>
      <c r="H54" s="19"/>
      <c r="I54" s="19"/>
    </row>
    <row r="55" spans="1:9" x14ac:dyDescent="0.3">
      <c r="A55" s="17" t="s">
        <v>58</v>
      </c>
      <c r="B55" s="20">
        <v>600</v>
      </c>
      <c r="C55" s="18">
        <f t="shared" si="0"/>
        <v>7200</v>
      </c>
      <c r="D55" s="17" t="s">
        <v>107</v>
      </c>
      <c r="E55" s="19" t="s">
        <v>7</v>
      </c>
      <c r="F55" s="19"/>
      <c r="G55" s="19" t="s">
        <v>7</v>
      </c>
      <c r="H55" s="19"/>
      <c r="I55" s="19"/>
    </row>
    <row r="56" spans="1:9" x14ac:dyDescent="0.3">
      <c r="A56" s="17" t="s">
        <v>59</v>
      </c>
      <c r="B56" s="18">
        <v>1500</v>
      </c>
      <c r="C56" s="18">
        <f t="shared" si="0"/>
        <v>18000</v>
      </c>
      <c r="D56" s="17" t="s">
        <v>0</v>
      </c>
      <c r="E56" s="19" t="s">
        <v>7</v>
      </c>
      <c r="F56" s="19"/>
      <c r="G56" s="19"/>
      <c r="H56" s="19"/>
      <c r="I56" s="19"/>
    </row>
    <row r="57" spans="1:9" x14ac:dyDescent="0.3">
      <c r="A57" s="17" t="s">
        <v>60</v>
      </c>
      <c r="B57" s="20">
        <v>200</v>
      </c>
      <c r="C57" s="18">
        <f t="shared" si="0"/>
        <v>2400</v>
      </c>
      <c r="D57" s="17" t="s">
        <v>0</v>
      </c>
      <c r="E57" s="19" t="s">
        <v>7</v>
      </c>
      <c r="F57" s="19"/>
      <c r="G57" s="19"/>
      <c r="H57" s="19"/>
      <c r="I57" s="19"/>
    </row>
    <row r="58" spans="1:9" x14ac:dyDescent="0.3">
      <c r="A58" s="17" t="s">
        <v>61</v>
      </c>
      <c r="B58" s="20">
        <v>500</v>
      </c>
      <c r="C58" s="18">
        <f t="shared" si="0"/>
        <v>6000</v>
      </c>
      <c r="D58" s="17" t="s">
        <v>102</v>
      </c>
      <c r="E58" s="19" t="s">
        <v>7</v>
      </c>
      <c r="F58" s="19" t="s">
        <v>7</v>
      </c>
      <c r="G58" s="19" t="s">
        <v>7</v>
      </c>
      <c r="H58" s="19"/>
      <c r="I58" s="19"/>
    </row>
    <row r="59" spans="1:9" x14ac:dyDescent="0.3">
      <c r="A59" s="17" t="s">
        <v>62</v>
      </c>
      <c r="B59" s="20">
        <v>500</v>
      </c>
      <c r="C59" s="18">
        <f t="shared" si="0"/>
        <v>6000</v>
      </c>
      <c r="D59" s="17" t="s">
        <v>0</v>
      </c>
      <c r="E59" s="19" t="s">
        <v>7</v>
      </c>
      <c r="F59" s="19"/>
      <c r="G59" s="19"/>
      <c r="H59" s="19"/>
      <c r="I59" s="19"/>
    </row>
    <row r="60" spans="1:9" x14ac:dyDescent="0.3">
      <c r="A60" s="17" t="s">
        <v>63</v>
      </c>
      <c r="B60" s="20">
        <v>700</v>
      </c>
      <c r="C60" s="18">
        <f t="shared" si="0"/>
        <v>8400</v>
      </c>
      <c r="D60" s="17" t="s">
        <v>0</v>
      </c>
      <c r="E60" s="19" t="s">
        <v>7</v>
      </c>
      <c r="F60" s="19"/>
      <c r="G60" s="19"/>
      <c r="H60" s="19"/>
      <c r="I60" s="19"/>
    </row>
    <row r="61" spans="1:9" x14ac:dyDescent="0.3">
      <c r="A61" s="17" t="s">
        <v>64</v>
      </c>
      <c r="B61" s="18">
        <v>6500</v>
      </c>
      <c r="C61" s="18">
        <f t="shared" si="0"/>
        <v>78000</v>
      </c>
      <c r="D61" s="17" t="s">
        <v>0</v>
      </c>
      <c r="E61" s="19" t="s">
        <v>7</v>
      </c>
      <c r="F61" s="19"/>
      <c r="G61" s="19"/>
      <c r="H61" s="19"/>
      <c r="I61" s="19"/>
    </row>
    <row r="62" spans="1:9" x14ac:dyDescent="0.3">
      <c r="A62" s="17" t="s">
        <v>65</v>
      </c>
      <c r="B62" s="18">
        <v>3100</v>
      </c>
      <c r="C62" s="18">
        <f t="shared" si="0"/>
        <v>37200</v>
      </c>
      <c r="D62" s="17" t="s">
        <v>0</v>
      </c>
      <c r="E62" s="19" t="s">
        <v>7</v>
      </c>
      <c r="F62" s="19"/>
      <c r="G62" s="19"/>
      <c r="H62" s="19"/>
      <c r="I62" s="19"/>
    </row>
    <row r="63" spans="1:9" x14ac:dyDescent="0.3">
      <c r="A63" s="17" t="s">
        <v>66</v>
      </c>
      <c r="B63" s="20">
        <v>400</v>
      </c>
      <c r="C63" s="18">
        <f t="shared" si="0"/>
        <v>4800</v>
      </c>
      <c r="D63" s="17" t="s">
        <v>0</v>
      </c>
      <c r="E63" s="19" t="s">
        <v>7</v>
      </c>
      <c r="F63" s="19"/>
      <c r="G63" s="19"/>
      <c r="H63" s="19"/>
      <c r="I63" s="19"/>
    </row>
    <row r="64" spans="1:9" x14ac:dyDescent="0.3">
      <c r="A64" s="17" t="s">
        <v>67</v>
      </c>
      <c r="B64" s="20">
        <v>30</v>
      </c>
      <c r="C64" s="18">
        <f t="shared" si="0"/>
        <v>360</v>
      </c>
      <c r="D64" s="17" t="s">
        <v>0</v>
      </c>
      <c r="E64" s="19" t="s">
        <v>7</v>
      </c>
      <c r="F64" s="19"/>
      <c r="G64" s="19"/>
      <c r="H64" s="19"/>
      <c r="I64" s="19"/>
    </row>
    <row r="65" spans="1:9" x14ac:dyDescent="0.3">
      <c r="A65" s="17" t="s">
        <v>68</v>
      </c>
      <c r="B65" s="20">
        <v>200</v>
      </c>
      <c r="C65" s="18">
        <f t="shared" si="0"/>
        <v>2400</v>
      </c>
      <c r="D65" s="17" t="s">
        <v>108</v>
      </c>
      <c r="E65" s="19" t="s">
        <v>7</v>
      </c>
      <c r="F65" s="19" t="s">
        <v>7</v>
      </c>
      <c r="G65" s="19"/>
      <c r="H65" s="19"/>
      <c r="I65" s="19"/>
    </row>
    <row r="66" spans="1:9" x14ac:dyDescent="0.3">
      <c r="A66" s="17" t="s">
        <v>69</v>
      </c>
      <c r="B66" s="20">
        <v>300</v>
      </c>
      <c r="C66" s="18">
        <f t="shared" si="0"/>
        <v>3600</v>
      </c>
      <c r="D66" s="17" t="s">
        <v>0</v>
      </c>
      <c r="E66" s="19" t="s">
        <v>7</v>
      </c>
      <c r="F66" s="19"/>
      <c r="G66" s="19"/>
      <c r="H66" s="19"/>
      <c r="I66" s="19"/>
    </row>
    <row r="67" spans="1:9" x14ac:dyDescent="0.3">
      <c r="A67" s="17" t="s">
        <v>70</v>
      </c>
      <c r="B67" s="20">
        <v>300</v>
      </c>
      <c r="C67" s="18">
        <f t="shared" si="0"/>
        <v>3600</v>
      </c>
      <c r="D67" s="17" t="s">
        <v>0</v>
      </c>
      <c r="E67" s="19" t="s">
        <v>7</v>
      </c>
      <c r="F67" s="19"/>
      <c r="G67" s="19"/>
      <c r="H67" s="19"/>
      <c r="I67" s="19"/>
    </row>
    <row r="68" spans="1:9" x14ac:dyDescent="0.3">
      <c r="A68" s="17" t="s">
        <v>71</v>
      </c>
      <c r="B68" s="20">
        <v>500</v>
      </c>
      <c r="C68" s="18">
        <f t="shared" ref="C68:C100" si="1">B68*12</f>
        <v>6000</v>
      </c>
      <c r="D68" s="17" t="s">
        <v>0</v>
      </c>
      <c r="E68" s="19" t="s">
        <v>7</v>
      </c>
      <c r="F68" s="19"/>
      <c r="G68" s="19"/>
      <c r="H68" s="19"/>
      <c r="I68" s="19"/>
    </row>
    <row r="69" spans="1:9" x14ac:dyDescent="0.3">
      <c r="A69" s="17" t="s">
        <v>72</v>
      </c>
      <c r="B69" s="20">
        <v>300</v>
      </c>
      <c r="C69" s="18">
        <f t="shared" si="1"/>
        <v>3600</v>
      </c>
      <c r="D69" s="17" t="s">
        <v>0</v>
      </c>
      <c r="E69" s="19" t="s">
        <v>7</v>
      </c>
      <c r="F69" s="19"/>
      <c r="G69" s="19"/>
      <c r="H69" s="19"/>
      <c r="I69" s="19"/>
    </row>
    <row r="70" spans="1:9" x14ac:dyDescent="0.3">
      <c r="A70" s="17" t="s">
        <v>73</v>
      </c>
      <c r="B70" s="20">
        <v>200</v>
      </c>
      <c r="C70" s="18">
        <f t="shared" si="1"/>
        <v>2400</v>
      </c>
      <c r="D70" s="17" t="s">
        <v>0</v>
      </c>
      <c r="E70" s="19" t="s">
        <v>7</v>
      </c>
      <c r="F70" s="19"/>
      <c r="G70" s="19"/>
      <c r="H70" s="19"/>
      <c r="I70" s="19"/>
    </row>
    <row r="71" spans="1:9" x14ac:dyDescent="0.3">
      <c r="A71" s="17" t="s">
        <v>74</v>
      </c>
      <c r="B71" s="20">
        <v>100</v>
      </c>
      <c r="C71" s="18">
        <f t="shared" si="1"/>
        <v>1200</v>
      </c>
      <c r="D71" s="17" t="s">
        <v>0</v>
      </c>
      <c r="E71" s="19" t="s">
        <v>7</v>
      </c>
      <c r="F71" s="19"/>
      <c r="G71" s="19"/>
      <c r="H71" s="19"/>
      <c r="I71" s="19"/>
    </row>
    <row r="72" spans="1:9" x14ac:dyDescent="0.3">
      <c r="A72" s="17" t="s">
        <v>75</v>
      </c>
      <c r="B72" s="20">
        <v>300</v>
      </c>
      <c r="C72" s="18">
        <f t="shared" si="1"/>
        <v>3600</v>
      </c>
      <c r="D72" s="17" t="s">
        <v>0</v>
      </c>
      <c r="E72" s="19" t="s">
        <v>7</v>
      </c>
      <c r="F72" s="19"/>
      <c r="G72" s="19"/>
      <c r="H72" s="19"/>
      <c r="I72" s="19"/>
    </row>
    <row r="73" spans="1:9" x14ac:dyDescent="0.3">
      <c r="A73" s="17" t="s">
        <v>76</v>
      </c>
      <c r="B73" s="20">
        <v>100</v>
      </c>
      <c r="C73" s="18">
        <f t="shared" si="1"/>
        <v>1200</v>
      </c>
      <c r="D73" s="17" t="s">
        <v>0</v>
      </c>
      <c r="E73" s="19" t="s">
        <v>7</v>
      </c>
      <c r="F73" s="19"/>
      <c r="G73" s="19"/>
      <c r="H73" s="19"/>
      <c r="I73" s="19"/>
    </row>
    <row r="74" spans="1:9" x14ac:dyDescent="0.3">
      <c r="A74" s="17" t="s">
        <v>77</v>
      </c>
      <c r="B74" s="18">
        <v>1000</v>
      </c>
      <c r="C74" s="18">
        <f t="shared" si="1"/>
        <v>12000</v>
      </c>
      <c r="D74" s="17" t="s">
        <v>0</v>
      </c>
      <c r="E74" s="19" t="s">
        <v>7</v>
      </c>
      <c r="F74" s="19"/>
      <c r="G74" s="19"/>
      <c r="H74" s="19"/>
      <c r="I74" s="19"/>
    </row>
    <row r="75" spans="1:9" x14ac:dyDescent="0.3">
      <c r="A75" s="17" t="s">
        <v>78</v>
      </c>
      <c r="B75" s="18">
        <v>1000</v>
      </c>
      <c r="C75" s="18">
        <f t="shared" si="1"/>
        <v>12000</v>
      </c>
      <c r="D75" s="17" t="s">
        <v>0</v>
      </c>
      <c r="E75" s="19" t="s">
        <v>7</v>
      </c>
      <c r="F75" s="19"/>
      <c r="G75" s="19"/>
      <c r="H75" s="19"/>
      <c r="I75" s="19"/>
    </row>
    <row r="76" spans="1:9" x14ac:dyDescent="0.3">
      <c r="A76" s="17" t="s">
        <v>79</v>
      </c>
      <c r="B76" s="20">
        <v>400</v>
      </c>
      <c r="C76" s="18">
        <f t="shared" si="1"/>
        <v>4800</v>
      </c>
      <c r="D76" s="17" t="s">
        <v>109</v>
      </c>
      <c r="E76" s="19" t="s">
        <v>7</v>
      </c>
      <c r="F76" s="19"/>
      <c r="G76" s="19"/>
      <c r="H76" s="19"/>
      <c r="I76" s="19"/>
    </row>
    <row r="77" spans="1:9" x14ac:dyDescent="0.3">
      <c r="A77" s="17" t="s">
        <v>80</v>
      </c>
      <c r="B77" s="20">
        <v>300</v>
      </c>
      <c r="C77" s="18">
        <f t="shared" si="1"/>
        <v>3600</v>
      </c>
      <c r="D77" s="17" t="s">
        <v>0</v>
      </c>
      <c r="E77" s="19" t="s">
        <v>7</v>
      </c>
      <c r="F77" s="19"/>
      <c r="G77" s="19"/>
      <c r="H77" s="19"/>
      <c r="I77" s="19"/>
    </row>
    <row r="78" spans="1:9" x14ac:dyDescent="0.3">
      <c r="A78" s="17" t="s">
        <v>81</v>
      </c>
      <c r="B78" s="20">
        <v>100</v>
      </c>
      <c r="C78" s="18">
        <f t="shared" si="1"/>
        <v>1200</v>
      </c>
      <c r="D78" s="17" t="s">
        <v>0</v>
      </c>
      <c r="E78" s="19" t="s">
        <v>7</v>
      </c>
      <c r="F78" s="19"/>
      <c r="G78" s="19"/>
      <c r="H78" s="19"/>
      <c r="I78" s="19"/>
    </row>
    <row r="79" spans="1:9" x14ac:dyDescent="0.3">
      <c r="A79" s="17" t="s">
        <v>82</v>
      </c>
      <c r="B79" s="20">
        <v>100</v>
      </c>
      <c r="C79" s="18">
        <f t="shared" si="1"/>
        <v>1200</v>
      </c>
      <c r="D79" s="17" t="s">
        <v>0</v>
      </c>
      <c r="E79" s="19" t="s">
        <v>7</v>
      </c>
      <c r="F79" s="19"/>
      <c r="G79" s="19"/>
      <c r="H79" s="19"/>
      <c r="I79" s="19"/>
    </row>
    <row r="80" spans="1:9" x14ac:dyDescent="0.3">
      <c r="A80" s="17" t="s">
        <v>83</v>
      </c>
      <c r="B80" s="20">
        <v>100</v>
      </c>
      <c r="C80" s="18">
        <f t="shared" si="1"/>
        <v>1200</v>
      </c>
      <c r="D80" s="17" t="s">
        <v>0</v>
      </c>
      <c r="E80" s="19" t="s">
        <v>7</v>
      </c>
      <c r="F80" s="19"/>
      <c r="G80" s="19"/>
      <c r="H80" s="19"/>
      <c r="I80" s="19"/>
    </row>
    <row r="81" spans="1:9" x14ac:dyDescent="0.3">
      <c r="A81" s="17" t="s">
        <v>84</v>
      </c>
      <c r="B81" s="20">
        <v>150</v>
      </c>
      <c r="C81" s="18">
        <f t="shared" si="1"/>
        <v>1800</v>
      </c>
      <c r="D81" s="17" t="s">
        <v>0</v>
      </c>
      <c r="E81" s="19" t="s">
        <v>7</v>
      </c>
      <c r="F81" s="19"/>
      <c r="G81" s="19"/>
      <c r="H81" s="19"/>
      <c r="I81" s="19"/>
    </row>
    <row r="82" spans="1:9" x14ac:dyDescent="0.3">
      <c r="A82" s="17" t="s">
        <v>85</v>
      </c>
      <c r="B82" s="20">
        <v>150</v>
      </c>
      <c r="C82" s="18">
        <f t="shared" si="1"/>
        <v>1800</v>
      </c>
      <c r="D82" s="17" t="s">
        <v>0</v>
      </c>
      <c r="E82" s="19" t="s">
        <v>7</v>
      </c>
      <c r="F82" s="19"/>
      <c r="G82" s="19"/>
      <c r="H82" s="19"/>
      <c r="I82" s="19"/>
    </row>
    <row r="83" spans="1:9" x14ac:dyDescent="0.3">
      <c r="A83" s="17" t="s">
        <v>86</v>
      </c>
      <c r="B83" s="18">
        <v>13700</v>
      </c>
      <c r="C83" s="18">
        <f t="shared" si="1"/>
        <v>164400</v>
      </c>
      <c r="D83" s="17" t="s">
        <v>0</v>
      </c>
      <c r="E83" s="19" t="s">
        <v>7</v>
      </c>
      <c r="F83" s="19"/>
      <c r="G83" s="19"/>
      <c r="H83" s="19"/>
      <c r="I83" s="19"/>
    </row>
    <row r="84" spans="1:9" x14ac:dyDescent="0.3">
      <c r="A84" s="17" t="s">
        <v>87</v>
      </c>
      <c r="B84" s="18">
        <v>3800</v>
      </c>
      <c r="C84" s="18">
        <f t="shared" si="1"/>
        <v>45600</v>
      </c>
      <c r="D84" s="17" t="s">
        <v>0</v>
      </c>
      <c r="E84" s="19" t="s">
        <v>7</v>
      </c>
      <c r="F84" s="19"/>
      <c r="G84" s="19"/>
      <c r="H84" s="19"/>
      <c r="I84" s="19"/>
    </row>
    <row r="85" spans="1:9" x14ac:dyDescent="0.3">
      <c r="A85" s="17" t="s">
        <v>88</v>
      </c>
      <c r="B85" s="20">
        <v>700</v>
      </c>
      <c r="C85" s="18">
        <f t="shared" si="1"/>
        <v>8400</v>
      </c>
      <c r="D85" s="17" t="s">
        <v>0</v>
      </c>
      <c r="E85" s="19" t="s">
        <v>7</v>
      </c>
      <c r="F85" s="19"/>
      <c r="G85" s="19"/>
      <c r="H85" s="19"/>
      <c r="I85" s="19"/>
    </row>
    <row r="86" spans="1:9" x14ac:dyDescent="0.3">
      <c r="A86" s="17" t="s">
        <v>89</v>
      </c>
      <c r="B86" s="20">
        <v>300</v>
      </c>
      <c r="C86" s="18">
        <f t="shared" si="1"/>
        <v>3600</v>
      </c>
      <c r="D86" s="17" t="s">
        <v>0</v>
      </c>
      <c r="E86" s="19" t="s">
        <v>7</v>
      </c>
      <c r="F86" s="19"/>
      <c r="G86" s="19"/>
      <c r="H86" s="19"/>
      <c r="I86" s="19"/>
    </row>
    <row r="87" spans="1:9" x14ac:dyDescent="0.3">
      <c r="A87" s="17" t="s">
        <v>90</v>
      </c>
      <c r="B87" s="18">
        <v>3800</v>
      </c>
      <c r="C87" s="18">
        <f t="shared" si="1"/>
        <v>45600</v>
      </c>
      <c r="D87" s="17" t="s">
        <v>0</v>
      </c>
      <c r="E87" s="19" t="s">
        <v>7</v>
      </c>
      <c r="F87" s="19"/>
      <c r="G87" s="19"/>
      <c r="H87" s="19"/>
      <c r="I87" s="19"/>
    </row>
    <row r="88" spans="1:9" x14ac:dyDescent="0.3">
      <c r="A88" s="17" t="s">
        <v>91</v>
      </c>
      <c r="B88" s="20">
        <v>700</v>
      </c>
      <c r="C88" s="18">
        <f t="shared" si="1"/>
        <v>8400</v>
      </c>
      <c r="D88" s="17" t="s">
        <v>0</v>
      </c>
      <c r="E88" s="19" t="s">
        <v>7</v>
      </c>
      <c r="F88" s="19"/>
      <c r="G88" s="19"/>
      <c r="H88" s="19"/>
      <c r="I88" s="19"/>
    </row>
    <row r="89" spans="1:9" x14ac:dyDescent="0.3">
      <c r="A89" s="17" t="s">
        <v>92</v>
      </c>
      <c r="B89" s="20">
        <v>100</v>
      </c>
      <c r="C89" s="18">
        <f t="shared" si="1"/>
        <v>1200</v>
      </c>
      <c r="D89" s="17" t="s">
        <v>0</v>
      </c>
      <c r="E89" s="19" t="s">
        <v>7</v>
      </c>
      <c r="F89" s="19"/>
      <c r="G89" s="19"/>
      <c r="H89" s="19"/>
      <c r="I89" s="19"/>
    </row>
    <row r="90" spans="1:9" x14ac:dyDescent="0.3">
      <c r="A90" s="17" t="s">
        <v>93</v>
      </c>
      <c r="B90" s="20">
        <v>300</v>
      </c>
      <c r="C90" s="18">
        <f t="shared" si="1"/>
        <v>3600</v>
      </c>
      <c r="D90" s="17" t="s">
        <v>0</v>
      </c>
      <c r="E90" s="19" t="s">
        <v>7</v>
      </c>
      <c r="F90" s="19"/>
      <c r="G90" s="19"/>
      <c r="H90" s="19"/>
      <c r="I90" s="19"/>
    </row>
    <row r="91" spans="1:9" x14ac:dyDescent="0.3">
      <c r="A91" s="17" t="s">
        <v>94</v>
      </c>
      <c r="B91" s="18">
        <v>1200</v>
      </c>
      <c r="C91" s="18">
        <f t="shared" si="1"/>
        <v>14400</v>
      </c>
      <c r="D91" s="17" t="s">
        <v>0</v>
      </c>
      <c r="E91" s="19" t="s">
        <v>7</v>
      </c>
      <c r="F91" s="19"/>
      <c r="G91" s="19"/>
      <c r="H91" s="19"/>
      <c r="I91" s="19"/>
    </row>
    <row r="92" spans="1:9" x14ac:dyDescent="0.3">
      <c r="A92" s="17" t="s">
        <v>95</v>
      </c>
      <c r="B92" s="20">
        <v>100</v>
      </c>
      <c r="C92" s="18">
        <f t="shared" si="1"/>
        <v>1200</v>
      </c>
      <c r="D92" s="17" t="s">
        <v>0</v>
      </c>
      <c r="E92" s="19" t="s">
        <v>7</v>
      </c>
      <c r="F92" s="19"/>
      <c r="G92" s="19"/>
      <c r="H92" s="19"/>
      <c r="I92" s="19"/>
    </row>
    <row r="93" spans="1:9" x14ac:dyDescent="0.3">
      <c r="A93" s="17" t="s">
        <v>96</v>
      </c>
      <c r="B93" s="20">
        <v>100</v>
      </c>
      <c r="C93" s="18">
        <f t="shared" si="1"/>
        <v>1200</v>
      </c>
      <c r="D93" s="17" t="s">
        <v>0</v>
      </c>
      <c r="E93" s="19" t="s">
        <v>7</v>
      </c>
      <c r="F93" s="19"/>
      <c r="G93" s="19"/>
      <c r="H93" s="19"/>
      <c r="I93" s="19"/>
    </row>
    <row r="94" spans="1:9" x14ac:dyDescent="0.3">
      <c r="A94" s="17" t="s">
        <v>110</v>
      </c>
      <c r="B94" s="20">
        <v>10</v>
      </c>
      <c r="C94" s="18">
        <f t="shared" si="1"/>
        <v>120</v>
      </c>
      <c r="D94" s="17" t="s">
        <v>0</v>
      </c>
      <c r="E94" s="19" t="s">
        <v>7</v>
      </c>
      <c r="F94" s="19"/>
      <c r="G94" s="19"/>
      <c r="H94" s="19"/>
      <c r="I94" s="19"/>
    </row>
    <row r="95" spans="1:9" x14ac:dyDescent="0.3">
      <c r="A95" s="21" t="s">
        <v>150</v>
      </c>
      <c r="B95" s="22"/>
      <c r="C95" s="23"/>
      <c r="D95" s="24"/>
      <c r="E95" s="19"/>
      <c r="F95" s="19"/>
      <c r="G95" s="19"/>
      <c r="H95" s="19"/>
      <c r="I95" s="19"/>
    </row>
    <row r="96" spans="1:9" x14ac:dyDescent="0.3">
      <c r="A96" s="17" t="s">
        <v>111</v>
      </c>
      <c r="B96" s="20">
        <v>25000</v>
      </c>
      <c r="C96" s="18">
        <f t="shared" si="1"/>
        <v>300000</v>
      </c>
      <c r="D96" s="17" t="s">
        <v>0</v>
      </c>
      <c r="E96" s="19" t="s">
        <v>7</v>
      </c>
      <c r="F96" s="19"/>
      <c r="G96" s="19"/>
      <c r="H96" s="19"/>
      <c r="I96" s="19"/>
    </row>
    <row r="97" spans="1:9" x14ac:dyDescent="0.3">
      <c r="A97" s="17" t="s">
        <v>112</v>
      </c>
      <c r="B97" s="20">
        <v>5200</v>
      </c>
      <c r="C97" s="18">
        <f t="shared" si="1"/>
        <v>62400</v>
      </c>
      <c r="D97" s="17" t="s">
        <v>0</v>
      </c>
      <c r="E97" s="19" t="s">
        <v>7</v>
      </c>
      <c r="F97" s="19"/>
      <c r="G97" s="19"/>
      <c r="H97" s="19"/>
      <c r="I97" s="19"/>
    </row>
    <row r="98" spans="1:9" x14ac:dyDescent="0.3">
      <c r="A98" s="17" t="s">
        <v>113</v>
      </c>
      <c r="B98" s="20">
        <v>3000</v>
      </c>
      <c r="C98" s="18">
        <f t="shared" si="1"/>
        <v>36000</v>
      </c>
      <c r="D98" s="17" t="s">
        <v>0</v>
      </c>
      <c r="E98" s="19" t="s">
        <v>7</v>
      </c>
      <c r="F98" s="19"/>
      <c r="G98" s="19"/>
      <c r="H98" s="19"/>
      <c r="I98" s="19"/>
    </row>
    <row r="99" spans="1:9" x14ac:dyDescent="0.3">
      <c r="A99" s="17" t="s">
        <v>114</v>
      </c>
      <c r="B99" s="20">
        <v>220</v>
      </c>
      <c r="C99" s="18">
        <f t="shared" si="1"/>
        <v>2640</v>
      </c>
      <c r="D99" s="17" t="s">
        <v>0</v>
      </c>
      <c r="E99" s="19" t="s">
        <v>7</v>
      </c>
      <c r="F99" s="19"/>
      <c r="G99" s="19"/>
      <c r="H99" s="19"/>
      <c r="I99" s="19"/>
    </row>
    <row r="100" spans="1:9" x14ac:dyDescent="0.3">
      <c r="A100" s="17" t="s">
        <v>115</v>
      </c>
      <c r="B100" s="20">
        <v>390</v>
      </c>
      <c r="C100" s="18">
        <f t="shared" si="1"/>
        <v>4680</v>
      </c>
      <c r="D100" s="17" t="s">
        <v>106</v>
      </c>
      <c r="E100" s="19"/>
      <c r="F100" s="19" t="s">
        <v>7</v>
      </c>
      <c r="G100" s="19" t="s">
        <v>7</v>
      </c>
      <c r="H100" s="19"/>
      <c r="I100" s="19"/>
    </row>
    <row r="101" spans="1:9" x14ac:dyDescent="0.3">
      <c r="A101" s="2"/>
      <c r="B101" s="11"/>
      <c r="C101" s="11"/>
      <c r="D101" s="2"/>
    </row>
    <row r="102" spans="1:9" ht="15.6" x14ac:dyDescent="0.3">
      <c r="A102" s="25" t="s">
        <v>151</v>
      </c>
      <c r="B102" s="26">
        <f>SUM(B3:B94,B96:B100)</f>
        <v>293080</v>
      </c>
      <c r="C102" s="26">
        <f>SUM(C3:C94,C96:C100)</f>
        <v>3516960</v>
      </c>
      <c r="D102" s="2"/>
    </row>
    <row r="103" spans="1:9" x14ac:dyDescent="0.3">
      <c r="B103" s="12"/>
      <c r="C103" s="12"/>
    </row>
    <row r="104" spans="1:9" x14ac:dyDescent="0.3">
      <c r="B104" s="12"/>
      <c r="C104" s="12"/>
    </row>
    <row r="105" spans="1:9" x14ac:dyDescent="0.3">
      <c r="B105" s="12"/>
      <c r="C105" s="12"/>
    </row>
    <row r="106" spans="1:9" x14ac:dyDescent="0.3">
      <c r="B106" s="12"/>
      <c r="C106" s="12"/>
    </row>
    <row r="172" spans="5:5" x14ac:dyDescent="0.3">
      <c r="E172" t="s">
        <v>7</v>
      </c>
    </row>
    <row r="173" spans="5:5" x14ac:dyDescent="0.3">
      <c r="E173" t="s">
        <v>7</v>
      </c>
    </row>
    <row r="174" spans="5:5" x14ac:dyDescent="0.3">
      <c r="E174" t="s">
        <v>7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Appendix 1 Episodes</vt:lpstr>
      <vt:lpstr>Appendix 1 Specimens</vt:lpstr>
      <vt:lpstr>Appendix 2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Helena Vreede</dc:creator>
  <cp:lastModifiedBy>Kgoputso Magomarele</cp:lastModifiedBy>
  <dcterms:created xsi:type="dcterms:W3CDTF">2023-09-04T14:40:51Z</dcterms:created>
  <dcterms:modified xsi:type="dcterms:W3CDTF">2023-09-07T14:54:04Z</dcterms:modified>
</cp:coreProperties>
</file>