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defaultThemeVersion="124226"/>
  <xr:revisionPtr revIDLastSave="1" documentId="8_{AF4DEAE7-EA6B-49B2-9F44-DA7F03897645}" xr6:coauthVersionLast="47" xr6:coauthVersionMax="47" xr10:uidLastSave="{E8904D80-197B-4435-A5EC-92E807D86864}"/>
  <bookViews>
    <workbookView xWindow="-110" yWindow="-110" windowWidth="19420" windowHeight="10300" xr2:uid="{00000000-000D-0000-FFFF-FFFF00000000}"/>
  </bookViews>
  <sheets>
    <sheet name="Tender Cover Sheet" sheetId="3" r:id="rId1"/>
    <sheet name="5.1.0 Preambles" sheetId="5" r:id="rId2"/>
    <sheet name="5.1.1 Preamble" sheetId="4" r:id="rId3"/>
    <sheet name="SECURITY" sheetId="2" r:id="rId4"/>
  </sheets>
  <externalReferences>
    <externalReference r:id="rId5"/>
  </externalReferences>
  <definedNames>
    <definedName name="Data_Daywork" localSheetId="1">#REF!</definedName>
    <definedName name="Data_Daywork" localSheetId="2">#REF!</definedName>
    <definedName name="Data_Daywork" localSheetId="0">#REF!</definedName>
    <definedName name="Data_Daywork">#REF!</definedName>
    <definedName name="Data_Opt_Bill5" localSheetId="1">#REF!</definedName>
    <definedName name="Data_Opt_Bill5" localSheetId="2">#REF!</definedName>
    <definedName name="Data_Opt_Bill5" localSheetId="0">#REF!</definedName>
    <definedName name="Data_Opt_Bill5">#REF!</definedName>
    <definedName name="_xlnm.Print_Area" localSheetId="1">'5.1.0 Preambles'!$A$1:$H$28</definedName>
    <definedName name="_xlnm.Print_Titles" localSheetId="1">'5.1.0 Preambles'!$1:$6</definedName>
    <definedName name="Z_37AAEBE5_EEC7_4BF0_9F00_AE865F6C44F3_.wvu.PrintArea" localSheetId="1" hidden="1">'5.1.0 Preambles'!$A$1:$H$28</definedName>
    <definedName name="Z_37AAEBE5_EEC7_4BF0_9F00_AE865F6C44F3_.wvu.PrintTitles" localSheetId="1" hidden="1">'5.1.0 Preambles'!$1:$6</definedName>
    <definedName name="Z_3C2D48C2_9F30_4E5E_8FB0_CC4B1D37E84B_.wvu.PrintArea" localSheetId="1" hidden="1">'5.1.0 Preambles'!$A$1:$H$28</definedName>
    <definedName name="Z_3C2D48C2_9F30_4E5E_8FB0_CC4B1D37E84B_.wvu.PrintTitles" localSheetId="1" hidden="1">'5.1.0 Preambles'!$1:$6</definedName>
    <definedName name="Z_4D06DA3C_CCF9_443F_9C4C_A65189CFB9F3_.wvu.PrintArea" localSheetId="1" hidden="1">'5.1.0 Preambles'!$A$1:$H$28</definedName>
    <definedName name="Z_4D06DA3C_CCF9_443F_9C4C_A65189CFB9F3_.wvu.PrintTitles" localSheetId="1" hidden="1">'5.1.0 Preambles'!$1:$6</definedName>
    <definedName name="Z_96AF87C5_F499_4A99_8677_0DE92EAAD32F_.wvu.PrintArea" localSheetId="1" hidden="1">'5.1.0 Preambles'!$A$1:$H$28</definedName>
    <definedName name="Z_96AF87C5_F499_4A99_8677_0DE92EAAD32F_.wvu.PrintTitles" localSheetId="1" hidden="1">'5.1.0 Preambles'!$1:$6</definedName>
    <definedName name="Z_C4F9E138_D325_4C9F_8416_0A78479DBB14_.wvu.PrintArea" localSheetId="1" hidden="1">'5.1.0 Preambles'!$A$1:$H$28</definedName>
    <definedName name="Z_C4F9E138_D325_4C9F_8416_0A78479DBB14_.wvu.PrintTitles" localSheetId="1" hidden="1">'5.1.0 Preambles'!$1:$6</definedName>
    <definedName name="Z_F3BDC5AF_24FF_4800_BF90_EB7BE5923367_.wvu.PrintArea" localSheetId="1" hidden="1">'5.1.0 Preambles'!$A$1:$H$28</definedName>
    <definedName name="Z_F3BDC5AF_24FF_4800_BF90_EB7BE5923367_.wvu.PrintTitles" localSheetId="1" hidden="1">'5.1.0 Preambles'!$1:$6</definedName>
    <definedName name="Z_F9D5004B_188D_4B92_8DEB_5E4B7D509DAD_.wvu.PrintArea" localSheetId="1" hidden="1">'5.1.0 Preambles'!$A$1:$H$28</definedName>
    <definedName name="Z_F9D5004B_188D_4B92_8DEB_5E4B7D509DAD_.wvu.PrintTitles" localSheetId="1" hidden="1">'5.1.0 Preambles'!$1:$6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2" l="1"/>
  <c r="F63" i="2" l="1"/>
  <c r="F55" i="2"/>
  <c r="F41" i="2"/>
  <c r="F39" i="2"/>
  <c r="F53" i="2" l="1"/>
  <c r="C5" i="4" l="1"/>
  <c r="C4" i="4"/>
  <c r="C2" i="4"/>
  <c r="F47" i="2" l="1"/>
  <c r="F7" i="2"/>
  <c r="F43" i="2"/>
  <c r="F9" i="2"/>
  <c r="F5" i="2"/>
  <c r="F57" i="2"/>
  <c r="F59" i="2"/>
  <c r="F61" i="2"/>
  <c r="F51" i="2"/>
  <c r="F49" i="2"/>
  <c r="F45" i="2"/>
  <c r="F37" i="2"/>
  <c r="F35" i="2"/>
  <c r="F33" i="2"/>
  <c r="F31" i="2"/>
  <c r="F29" i="2"/>
  <c r="F27" i="2"/>
  <c r="F25" i="2"/>
  <c r="F23" i="2"/>
  <c r="F21" i="2"/>
  <c r="F19" i="2"/>
  <c r="F17" i="2"/>
  <c r="F15" i="2"/>
  <c r="F13" i="2"/>
  <c r="F11" i="2"/>
  <c r="F65" i="2" l="1"/>
  <c r="C30" i="3" s="1"/>
</calcChain>
</file>

<file path=xl/sharedStrings.xml><?xml version="1.0" encoding="utf-8"?>
<sst xmlns="http://schemas.openxmlformats.org/spreadsheetml/2006/main" count="129" uniqueCount="100">
  <si>
    <t>Item Description</t>
  </si>
  <si>
    <t>Unit</t>
  </si>
  <si>
    <t>Quantity</t>
  </si>
  <si>
    <t>No</t>
  </si>
  <si>
    <t>Two-way radios and base radio</t>
  </si>
  <si>
    <t xml:space="preserve">Breathalyzer </t>
  </si>
  <si>
    <t xml:space="preserve">Clocking system for patrols on site </t>
  </si>
  <si>
    <t xml:space="preserve">Rain coats &amp; umbrellas </t>
  </si>
  <si>
    <t>Pepper spray</t>
  </si>
  <si>
    <t>Batons</t>
  </si>
  <si>
    <t>Hand-cuffs</t>
  </si>
  <si>
    <t>Torches</t>
  </si>
  <si>
    <t xml:space="preserve">Alarm system </t>
  </si>
  <si>
    <t>Spot lights</t>
  </si>
  <si>
    <t xml:space="preserve">Satellite phones </t>
  </si>
  <si>
    <t>km</t>
  </si>
  <si>
    <t>Firearm (9mm calibre) daily including Weekend and Public holidays</t>
  </si>
  <si>
    <t>Per call-out</t>
  </si>
  <si>
    <t>Compliance with eskom SHEQ spec</t>
  </si>
  <si>
    <t>Sum</t>
  </si>
  <si>
    <t>Month</t>
  </si>
  <si>
    <t>Unarmed Guards Grade C Substation (Weekend and Public Holiday), TWO PER SHIFT</t>
  </si>
  <si>
    <t>Cellular Phone</t>
  </si>
  <si>
    <t>PRICING INFORMATION</t>
  </si>
  <si>
    <t>REQUEST FOR TENDER</t>
  </si>
  <si>
    <t>ENQUIRY No.</t>
  </si>
  <si>
    <t>NAME OF PACKAGE:</t>
  </si>
  <si>
    <t xml:space="preserve">TENDERER’S NAME:  </t>
  </si>
  <si>
    <t>CATEGORY OF OFFER (MAIN, ALTERNATIVE 1, ETC):</t>
  </si>
  <si>
    <t>MAIN OFFER</t>
  </si>
  <si>
    <t xml:space="preserve">Annexure IT 5.1 Price Schedules </t>
  </si>
  <si>
    <t>THE PRICE:  IN ZAR</t>
  </si>
  <si>
    <t>(excluding VAT)</t>
  </si>
  <si>
    <t>RAND VALUE IN WORDS</t>
  </si>
  <si>
    <t>DATE :</t>
  </si>
  <si>
    <t>FULL NAMES OF SIGNATORY:</t>
  </si>
  <si>
    <t>DESIGNATION OF SIGNATORY:</t>
  </si>
  <si>
    <t>SIGNATURE :</t>
  </si>
  <si>
    <t xml:space="preserve"> </t>
  </si>
  <si>
    <t>Project:</t>
  </si>
  <si>
    <t>Enquiry No.</t>
  </si>
  <si>
    <t>Package Name:</t>
  </si>
  <si>
    <t>Tenderer's Name:</t>
  </si>
  <si>
    <t>Category of Offer:</t>
  </si>
  <si>
    <t xml:space="preserve">5.1.1.1 PREAMBLE TO PRICE SCHEDULE </t>
  </si>
  <si>
    <t xml:space="preserve">The Price Schedule provides the basis of valuation of all the work activities and inputs, payments in multiple currencies, price adjustment (CPA) formulae and information for general contract progress monitoring. </t>
  </si>
  <si>
    <t>The amount due at each application for payment date is based on activities and/or milestones completed as indicated on the Activity Schedule. The Tenderer must provide all necessary information which is required to determine amounts due in respect of each application for payment relative to the activities and/or milestones completed or to be completed.</t>
  </si>
  <si>
    <t>The Tenderer’s detailed Activity Schedule must summate to the summaries of prices and PS5 schedules provided and must be in sufficient detail to monitor completion of items related to the accepted programme and or milestones in order that payment for completed work may be assessed.</t>
  </si>
  <si>
    <t>The Activity Schedule is integrated with the required rate of exchange and price adjustment information and the forecast rate of payments schedule (FRP).</t>
  </si>
  <si>
    <t>Clear unique identification of work in multiple currencies must be separately identified in the Activity Schedule and for each currency and uniquely associated price adjustment formula. The combination of currencies and/or price adjustment formulae in single rows is not permissible.</t>
  </si>
  <si>
    <t>The total of the prices must include for all direct and indirect costs, overheads, profits, on costs, risks, liabilities, obligations, etc. relative to the contract.</t>
  </si>
  <si>
    <t>5.1.0 PREAMBLES</t>
  </si>
  <si>
    <t>SCOPE GENERALLY</t>
  </si>
  <si>
    <t>The contract price shall be based upon the quantities taken off from the Bills of Quantities (BOQ).  The Contractor shall use other documents provided as reference.  The prices provided shall include the cost of all required equipment, tools, material, labor, and supervision to supply/furnish and install a complete system or component.  Any expected wastage materials and components shall be included in the installed pricing provided.</t>
  </si>
  <si>
    <t>Units of Measurement</t>
  </si>
  <si>
    <t>Units of quantity or measurement i.e., Number (no), Metre (m), Cubic Metre (m³), Lump Sum (LS) or Item, are associated as applicable with the items as listed in the BOQ.</t>
  </si>
  <si>
    <t>Provisional bills of quantities</t>
  </si>
  <si>
    <t xml:space="preserve">a) </t>
  </si>
  <si>
    <t>These Provisional Bills of Quantities are measured generally in accordance with the items listed and as amended by the notes and/or the item descriptions (where applicable) within these bills of quantities and or other reference documentation.</t>
  </si>
  <si>
    <t xml:space="preserve">b) </t>
  </si>
  <si>
    <t>The method of measurement and payment is made in accordance with the items in these bills of quantities and no claims with regard to work deemed to be associated with such items and/or other methods of measurement will be considered.</t>
  </si>
  <si>
    <t xml:space="preserve">c) </t>
  </si>
  <si>
    <t>The quantities in these Bills of Quantities will be measured net (Contractor to make allowance for all wastage, and for all labour, material, for associated work and/or not separately measured in accordance with clause (b) above) and values determined as the work proceeds. No claims will be considered with respect to these variations in quantities or consequential variation in value of work.</t>
  </si>
  <si>
    <t xml:space="preserve">PRICE SCHEDULES </t>
  </si>
  <si>
    <t xml:space="preserve">The Bills of Quantities price schedule provides the basis of all valuations of the work, payments in multiple currencies, price adjustment (CPA) and general progress monitoring. </t>
  </si>
  <si>
    <t>The amount due at each application for payment date is based on activities and/or milestones completed as measured in terms of the bills of quantities. The Contractor provides all necessary information which is required to determine amounts due at each application for payment relative to the activities and/or milestones completed or to be completed.</t>
  </si>
  <si>
    <t>The Contractor’s detailed bill of quantities price schedule summates back to the summary of prices and PS5 schedules provided and is in sufficient detail to monitor completion of items related to the accepted programme and or milestones in order that payment of completed work may be assessed.</t>
  </si>
  <si>
    <t>The Bill of Quantities is integrated with the required rate of exchange and price adjustment information and the forecast rate of payment schedule (FRP).</t>
  </si>
  <si>
    <t>Clear unique identification of work in multiple currencies is separately identified in the price schedule and for each currency and uniquely associated price adjustment formula. The combination of currencies and or price adjustment formulae in single rows is not permissible. The tenderer clearly identifies rows added to accommodate these requirements.</t>
  </si>
  <si>
    <t>The total of the prices includes for all direct and indirect costs, overheads, profits, on costs, risks, liabilities, obligations, etc. relative to the contract.</t>
  </si>
  <si>
    <t xml:space="preserve">All values are total values prior to any retention and excludes VAT. Retention is not calculated in the the forecast rate of payment schedule (FRP). </t>
  </si>
  <si>
    <t>Tenderer to check and take responsibility for all descriptions, formulae, and structure of this file.</t>
  </si>
  <si>
    <t>Ensure clear Indicatation whether offer is main or alternative tender.</t>
  </si>
  <si>
    <t>SUBSTATION SECURITY</t>
  </si>
  <si>
    <t>The Activity Schedule work breakdown structure provided by the tenderer is based on the activities provided by the Employer's Project Manager.  The items listed by the Project Manager are the minimum activities acceptable and identify the specific items of work which are required to achieve Completion. No deletion of any items is permitted. The Activity Schedule work breakdown structure is compiled to the satisfaction of the Project Manager with any additions and/or amendments deemed necessary.</t>
  </si>
  <si>
    <t>The Tenderer must allow for all necessary costs to complete the works as required in terms of the specifications, scope of work and conditions of contract whether expressly stated or not in the Price Schedules. The Tenderer must provide the Project Manager with any breakdown of prices as may be required for specific items not detailed in the Activity Schedule prior to or after contract award.</t>
  </si>
  <si>
    <t>The price schedule work breakdown structure provided by the Contractor is based on the Bills of Quantities provided by the Project Manager.  The bill items listed by the Project Manager identify the specific items of work which are estimated to be required to achieve Completion. No deletion of any items is permitted. The price schedule work breakdown structure is compiled to the satisfaction of the Project Manager with any additions and/or amendments deemed necessary. NO QUANTITIES MAY BE CHANGED by the Tenderer in these bills of quantities..</t>
  </si>
  <si>
    <t>The Contractor allows for all necessary costs to complete the Works as required in terms of the specifications, scope of work and conditions of contract whether expressly stated or not in the price schedules. The Contractor provides the Project Manager with any breakdown of prices as may be required for specific items not detailed in the price schedules prior to or after contract award.</t>
  </si>
  <si>
    <t>The Tenderer may add rows as required to cater for specific requirements but is to adhere to the basic requirements identified above and to clearly identify the rows added relative to the Project Manager's items. No rows are to be deleted.</t>
  </si>
  <si>
    <t>Overheads (Incl Accomodation)</t>
  </si>
  <si>
    <t>Rate         (ZAR)</t>
  </si>
  <si>
    <t>Amount       (ZAR)</t>
  </si>
  <si>
    <t>Unarmed Guards Grade C Substation - NIGHT NOTE: TWO PER SHIFT</t>
  </si>
  <si>
    <t>Unarmed Guards Grade C Substation - DAY NOTE: TWO PER SHIFT</t>
  </si>
  <si>
    <t>Item No.</t>
  </si>
  <si>
    <t>ZAR</t>
  </si>
  <si>
    <t>Panic buttons (linked to a 24/7/365 control centre)</t>
  </si>
  <si>
    <t>Bullet Proof vests and body Armour (Ballistic vests (Level III SA Special Mix), as per Eskom Standard)</t>
  </si>
  <si>
    <t>Grade B Armed Supervisor - DAY</t>
  </si>
  <si>
    <t>Grade B Armed Supervisor - NIGHT</t>
  </si>
  <si>
    <t>Grade B Armed Supervisor - Weekend and Public Holiday</t>
  </si>
  <si>
    <t>Armed response and escort guards - adhoc (on an as and when basis) - DAY</t>
  </si>
  <si>
    <t>Armed response and escort guards - adhoc (on an as and when basis) - Weekend and Public holidays</t>
  </si>
  <si>
    <t>Armed response and escort guards - adhoc (on an as and when basis) - NIGHT</t>
  </si>
  <si>
    <t>Registers for access control and inventory management</t>
  </si>
  <si>
    <t>Total Amount</t>
  </si>
  <si>
    <t>4x4 patrol vehicle (Double cab) with base radio</t>
  </si>
  <si>
    <t>Mobile Guard House (preferably 6x4m² park home or office container) with kitchenette &amp; zink, potable water, airconditioner, WC toilet, WH basin, etc. including burgale bars installed to all windows and access doors                                                                                                                                                                                                                                                                    (Pictures to be provided with tender)</t>
  </si>
  <si>
    <t>OLIEN SUBSTATION SECURITY</t>
  </si>
  <si>
    <t>Transport of Guards (daily rate per KM)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</si>
</sst>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 ###\ ##0\ \ &quot;RAND&quot;;\-###\ ###\ ##0\ &quot;RAND&quot;"/>
    <numFmt numFmtId="166" formatCode="&quot;R&quot;\ #,##0.000000"/>
    <numFmt numFmtId="167" formatCode="_(* #,##0.0000_);_(* \(#,##0.0000\);_(* &quot;-&quot;??_);_(@_)"/>
  </numFmts>
  <fonts count="25"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2"/>
      <color rgb="FF000000"/>
      <name val="Arial"/>
      <family val="2"/>
    </font>
    <font>
      <sz val="11"/>
      <name val="Arial"/>
      <family val="2"/>
    </font>
    <font>
      <sz val="10"/>
      <name val="Arial"/>
      <family val="2"/>
    </font>
    <font>
      <b/>
      <sz val="20"/>
      <name val="Arial"/>
      <family val="2"/>
    </font>
    <font>
      <sz val="26"/>
      <name val="Arial"/>
      <family val="2"/>
    </font>
    <font>
      <b/>
      <sz val="14"/>
      <name val="Arial"/>
      <family val="2"/>
    </font>
    <font>
      <b/>
      <sz val="10"/>
      <name val="Arial"/>
      <family val="2"/>
    </font>
    <font>
      <b/>
      <u/>
      <sz val="12"/>
      <name val="Arial"/>
      <family val="2"/>
    </font>
    <font>
      <b/>
      <u/>
      <sz val="16"/>
      <name val="Arial"/>
      <family val="2"/>
    </font>
    <font>
      <b/>
      <sz val="14"/>
      <color indexed="10"/>
      <name val="Arial"/>
      <family val="2"/>
    </font>
    <font>
      <b/>
      <sz val="16"/>
      <name val="Arial"/>
      <family val="2"/>
    </font>
    <font>
      <b/>
      <u/>
      <sz val="14"/>
      <color indexed="10"/>
      <name val="Arial"/>
      <family val="2"/>
    </font>
    <font>
      <b/>
      <sz val="10"/>
      <color indexed="10"/>
      <name val="Arial"/>
      <family val="2"/>
    </font>
    <font>
      <sz val="12"/>
      <color indexed="12"/>
      <name val="Arial"/>
      <family val="2"/>
    </font>
    <font>
      <sz val="12"/>
      <color indexed="17"/>
      <name val="Arial"/>
      <family val="2"/>
    </font>
    <font>
      <sz val="12"/>
      <color indexed="10"/>
      <name val="Arial"/>
      <family val="2"/>
    </font>
    <font>
      <b/>
      <sz val="11"/>
      <name val="Arial"/>
      <family val="2"/>
    </font>
    <font>
      <b/>
      <sz val="12"/>
      <color indexed="17"/>
      <name val="Arial"/>
      <family val="2"/>
    </font>
    <font>
      <sz val="11"/>
      <color indexed="8"/>
      <name val="Arial"/>
      <family val="2"/>
    </font>
    <font>
      <u/>
      <sz val="11"/>
      <name val="Arial"/>
      <family val="2"/>
    </font>
  </fonts>
  <fills count="5">
    <fill>
      <patternFill patternType="none"/>
    </fill>
    <fill>
      <patternFill patternType="gray125"/>
    </fill>
    <fill>
      <patternFill patternType="solid">
        <fgColor rgb="FFDBE5F1"/>
        <bgColor indexed="64"/>
      </patternFill>
    </fill>
    <fill>
      <patternFill patternType="solid">
        <fgColor rgb="FFFFFF00"/>
        <bgColor indexed="64"/>
      </patternFill>
    </fill>
    <fill>
      <patternFill patternType="solid">
        <fgColor indexed="42"/>
        <bgColor indexed="64"/>
      </patternFill>
    </fill>
  </fills>
  <borders count="19">
    <border>
      <left/>
      <right/>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2" fillId="0" borderId="0"/>
    <xf numFmtId="0" fontId="7" fillId="0" borderId="0"/>
    <xf numFmtId="164" fontId="7" fillId="0" borderId="0" applyFont="0" applyFill="0" applyBorder="0" applyAlignment="0" applyProtection="0"/>
  </cellStyleXfs>
  <cellXfs count="108">
    <xf numFmtId="0" fontId="0" fillId="0" borderId="0" xfId="0"/>
    <xf numFmtId="0" fontId="2" fillId="0" borderId="0" xfId="2"/>
    <xf numFmtId="0" fontId="2" fillId="0" borderId="0" xfId="2" applyAlignment="1">
      <alignment horizontal="center"/>
    </xf>
    <xf numFmtId="0" fontId="7" fillId="0" borderId="7" xfId="3" applyBorder="1" applyAlignment="1">
      <alignment vertical="center"/>
    </xf>
    <xf numFmtId="0" fontId="7" fillId="0" borderId="8" xfId="3" applyBorder="1" applyAlignment="1">
      <alignment vertical="center"/>
    </xf>
    <xf numFmtId="0" fontId="7" fillId="0" borderId="1" xfId="3" applyBorder="1" applyAlignment="1">
      <alignment vertical="center"/>
    </xf>
    <xf numFmtId="0" fontId="7" fillId="0" borderId="0" xfId="3" applyAlignment="1">
      <alignment vertical="center"/>
    </xf>
    <xf numFmtId="0" fontId="7" fillId="0" borderId="9" xfId="3" applyBorder="1" applyAlignment="1">
      <alignment vertical="center"/>
    </xf>
    <xf numFmtId="0" fontId="8" fillId="0" borderId="10" xfId="3" applyFont="1" applyBorder="1" applyAlignment="1">
      <alignment vertical="center"/>
    </xf>
    <xf numFmtId="0" fontId="7" fillId="0" borderId="10" xfId="3" applyBorder="1" applyAlignment="1">
      <alignment vertical="center"/>
    </xf>
    <xf numFmtId="0" fontId="3" fillId="0" borderId="0" xfId="3" applyFont="1" applyAlignment="1">
      <alignment vertical="center"/>
    </xf>
    <xf numFmtId="0" fontId="7" fillId="0" borderId="0" xfId="3" applyAlignment="1">
      <alignment horizontal="left" vertical="center"/>
    </xf>
    <xf numFmtId="0" fontId="7" fillId="0" borderId="0" xfId="3" applyAlignment="1">
      <alignment horizontal="center" vertical="center"/>
    </xf>
    <xf numFmtId="0" fontId="9" fillId="0" borderId="0" xfId="3" applyFont="1" applyAlignment="1">
      <alignment horizontal="centerContinuous" vertical="center"/>
    </xf>
    <xf numFmtId="0" fontId="8" fillId="3" borderId="0" xfId="3" applyFont="1" applyFill="1" applyAlignment="1">
      <alignment horizontal="centerContinuous" vertical="center"/>
    </xf>
    <xf numFmtId="0" fontId="8" fillId="0" borderId="0" xfId="3" applyFont="1" applyAlignment="1">
      <alignment horizontal="centerContinuous" vertical="center"/>
    </xf>
    <xf numFmtId="0" fontId="10" fillId="0" borderId="0" xfId="3" applyFont="1" applyAlignment="1">
      <alignment horizontal="left" vertical="center"/>
    </xf>
    <xf numFmtId="0" fontId="3" fillId="3" borderId="0" xfId="3" applyFont="1" applyFill="1" applyAlignment="1">
      <alignment horizontal="left" vertical="center"/>
    </xf>
    <xf numFmtId="0" fontId="11" fillId="0" borderId="0" xfId="3" applyFont="1" applyAlignment="1">
      <alignment vertical="center"/>
    </xf>
    <xf numFmtId="0" fontId="12" fillId="3" borderId="0" xfId="3" applyFont="1" applyFill="1" applyAlignment="1">
      <alignment horizontal="centerContinuous" vertical="center"/>
    </xf>
    <xf numFmtId="0" fontId="13" fillId="0" borderId="0" xfId="3" applyFont="1" applyAlignment="1">
      <alignment horizontal="centerContinuous" vertical="center"/>
    </xf>
    <xf numFmtId="0" fontId="14" fillId="4" borderId="0" xfId="3" applyFont="1" applyFill="1" applyAlignment="1">
      <alignment horizontal="left" vertical="center"/>
    </xf>
    <xf numFmtId="0" fontId="10" fillId="0" borderId="0" xfId="3" applyFont="1" applyAlignment="1">
      <alignment horizontal="left" vertical="center" wrapText="1"/>
    </xf>
    <xf numFmtId="0" fontId="15" fillId="0" borderId="0" xfId="3" applyFont="1" applyAlignment="1">
      <alignment horizontal="center" vertical="center"/>
    </xf>
    <xf numFmtId="0" fontId="15" fillId="0" borderId="0" xfId="3" applyFont="1" applyAlignment="1">
      <alignment vertical="center"/>
    </xf>
    <xf numFmtId="0" fontId="10" fillId="0" borderId="0" xfId="3" applyFont="1" applyAlignment="1">
      <alignment vertical="center"/>
    </xf>
    <xf numFmtId="0" fontId="10" fillId="0" borderId="0" xfId="3" applyFont="1" applyAlignment="1">
      <alignment horizontal="center" vertical="center"/>
    </xf>
    <xf numFmtId="165" fontId="16" fillId="4" borderId="0" xfId="3" applyNumberFormat="1" applyFont="1" applyFill="1" applyAlignment="1">
      <alignment horizontal="justify" vertical="center"/>
    </xf>
    <xf numFmtId="0" fontId="3" fillId="0" borderId="0" xfId="3" applyFont="1" applyAlignment="1">
      <alignment vertical="top"/>
    </xf>
    <xf numFmtId="0" fontId="17" fillId="0" borderId="0" xfId="3" applyFont="1" applyAlignment="1">
      <alignment horizontal="justify" vertical="center"/>
    </xf>
    <xf numFmtId="0" fontId="11" fillId="0" borderId="0" xfId="3" applyFont="1" applyAlignment="1">
      <alignment horizontal="left" vertical="center"/>
    </xf>
    <xf numFmtId="0" fontId="17" fillId="4" borderId="0" xfId="3" applyFont="1" applyFill="1" applyAlignment="1">
      <alignment horizontal="justify" vertical="center"/>
    </xf>
    <xf numFmtId="14" fontId="14" fillId="4" borderId="0" xfId="3" applyNumberFormat="1" applyFont="1" applyFill="1" applyAlignment="1">
      <alignment horizontal="left" vertical="center"/>
    </xf>
    <xf numFmtId="0" fontId="14" fillId="0" borderId="0" xfId="3" applyFont="1" applyAlignment="1">
      <alignment horizontal="left" vertical="center"/>
    </xf>
    <xf numFmtId="0" fontId="7" fillId="0" borderId="11" xfId="3" applyBorder="1" applyAlignment="1">
      <alignment vertical="center"/>
    </xf>
    <xf numFmtId="0" fontId="7" fillId="0" borderId="12" xfId="3" applyBorder="1" applyAlignment="1">
      <alignment vertical="center"/>
    </xf>
    <xf numFmtId="0" fontId="14" fillId="0" borderId="12" xfId="3" applyFont="1" applyBorder="1" applyAlignment="1">
      <alignment horizontal="left" vertical="center"/>
    </xf>
    <xf numFmtId="0" fontId="7" fillId="0" borderId="4" xfId="3" applyBorder="1" applyAlignment="1">
      <alignment vertical="center"/>
    </xf>
    <xf numFmtId="0" fontId="4" fillId="0" borderId="0" xfId="3" applyFont="1" applyAlignment="1">
      <alignment vertical="center"/>
    </xf>
    <xf numFmtId="0" fontId="3" fillId="0" borderId="0" xfId="3" applyFont="1" applyAlignment="1">
      <alignment horizontal="left" vertical="center"/>
    </xf>
    <xf numFmtId="0" fontId="4" fillId="0" borderId="0" xfId="3" applyFont="1" applyAlignment="1">
      <alignment vertical="center" wrapText="1"/>
    </xf>
    <xf numFmtId="0" fontId="18" fillId="0" borderId="0" xfId="3" applyFont="1" applyAlignment="1">
      <alignment vertical="center"/>
    </xf>
    <xf numFmtId="0" fontId="19" fillId="0" borderId="0" xfId="3" applyFont="1" applyAlignment="1">
      <alignment vertical="center"/>
    </xf>
    <xf numFmtId="0" fontId="18" fillId="0" borderId="0" xfId="3" applyFont="1" applyAlignment="1">
      <alignment horizontal="center" vertical="center"/>
    </xf>
    <xf numFmtId="0" fontId="20" fillId="0" borderId="0" xfId="3" applyFont="1" applyAlignment="1">
      <alignment vertical="center"/>
    </xf>
    <xf numFmtId="39" fontId="20" fillId="0" borderId="0" xfId="3" applyNumberFormat="1" applyFont="1" applyAlignment="1">
      <alignment vertical="center"/>
    </xf>
    <xf numFmtId="166" fontId="19" fillId="0" borderId="0" xfId="3" applyNumberFormat="1" applyFont="1" applyAlignment="1">
      <alignment vertical="center" wrapText="1"/>
    </xf>
    <xf numFmtId="10" fontId="4" fillId="0" borderId="0" xfId="3" applyNumberFormat="1" applyFont="1" applyAlignment="1">
      <alignment vertical="center"/>
    </xf>
    <xf numFmtId="10" fontId="18" fillId="0" borderId="0" xfId="3" applyNumberFormat="1" applyFont="1" applyAlignment="1">
      <alignment vertical="center"/>
    </xf>
    <xf numFmtId="167" fontId="19" fillId="0" borderId="0" xfId="4" applyNumberFormat="1" applyFont="1" applyFill="1" applyBorder="1" applyAlignment="1">
      <alignment vertical="center"/>
    </xf>
    <xf numFmtId="0" fontId="21" fillId="0" borderId="0" xfId="3" applyFont="1" applyAlignment="1">
      <alignment vertical="center"/>
    </xf>
    <xf numFmtId="0" fontId="21" fillId="0" borderId="0" xfId="3" applyFont="1" applyAlignment="1">
      <alignment horizontal="right" vertical="center"/>
    </xf>
    <xf numFmtId="0" fontId="4" fillId="0" borderId="0" xfId="3" applyFont="1" applyAlignment="1">
      <alignment horizontal="center" vertical="center"/>
    </xf>
    <xf numFmtId="0" fontId="3" fillId="0" borderId="0" xfId="3" applyFont="1" applyAlignment="1">
      <alignment horizontal="justify" vertical="center"/>
    </xf>
    <xf numFmtId="0" fontId="11" fillId="0" borderId="0" xfId="3" applyFont="1" applyAlignment="1">
      <alignment horizontal="left"/>
    </xf>
    <xf numFmtId="0" fontId="22" fillId="0" borderId="0" xfId="3" applyFont="1" applyAlignment="1">
      <alignment vertical="center"/>
    </xf>
    <xf numFmtId="0" fontId="10" fillId="0" borderId="0" xfId="3" quotePrefix="1" applyFont="1" applyAlignment="1">
      <alignment horizontal="left" vertical="center"/>
    </xf>
    <xf numFmtId="0" fontId="21" fillId="0" borderId="0" xfId="3" quotePrefix="1" applyFont="1" applyAlignment="1">
      <alignment horizontal="left" vertical="center"/>
    </xf>
    <xf numFmtId="0" fontId="6" fillId="0" borderId="0" xfId="3" applyFont="1" applyAlignment="1">
      <alignment vertical="center"/>
    </xf>
    <xf numFmtId="0" fontId="6" fillId="0" borderId="0" xfId="3" applyFont="1" applyAlignment="1">
      <alignment horizontal="left" vertical="top"/>
    </xf>
    <xf numFmtId="0" fontId="23" fillId="0" borderId="0" xfId="3" applyFont="1" applyAlignment="1">
      <alignment wrapText="1"/>
    </xf>
    <xf numFmtId="0" fontId="21" fillId="0" borderId="0" xfId="3" applyFont="1" applyAlignment="1">
      <alignment horizontal="left" vertical="top"/>
    </xf>
    <xf numFmtId="0" fontId="23" fillId="0" borderId="0" xfId="3" quotePrefix="1" applyFont="1" applyAlignment="1">
      <alignment horizontal="left" wrapText="1"/>
    </xf>
    <xf numFmtId="0" fontId="21" fillId="0" borderId="0" xfId="3" quotePrefix="1" applyFont="1" applyAlignment="1">
      <alignment horizontal="left" vertical="top"/>
    </xf>
    <xf numFmtId="0" fontId="6" fillId="0" borderId="0" xfId="3" quotePrefix="1" applyFont="1" applyAlignment="1">
      <alignment horizontal="left" vertical="top" wrapText="1"/>
    </xf>
    <xf numFmtId="0" fontId="6" fillId="0" borderId="0" xfId="3" applyFont="1" applyAlignment="1">
      <alignment horizontal="left" vertical="center" wrapText="1"/>
    </xf>
    <xf numFmtId="0" fontId="24" fillId="0" borderId="0" xfId="3" applyFont="1" applyAlignment="1">
      <alignment horizontal="right" vertical="center"/>
    </xf>
    <xf numFmtId="0" fontId="6" fillId="0" borderId="0" xfId="3" applyFont="1" applyAlignment="1">
      <alignment horizontal="left" vertical="top" wrapText="1"/>
    </xf>
    <xf numFmtId="0" fontId="6" fillId="0" borderId="0" xfId="3" applyFont="1" applyAlignment="1">
      <alignment vertical="top" wrapText="1"/>
    </xf>
    <xf numFmtId="0" fontId="6" fillId="0" borderId="0" xfId="3" applyFont="1"/>
    <xf numFmtId="0" fontId="6" fillId="0" borderId="0" xfId="3" applyFont="1" applyAlignment="1">
      <alignment vertical="top"/>
    </xf>
    <xf numFmtId="0" fontId="7" fillId="0" borderId="0" xfId="3"/>
    <xf numFmtId="0" fontId="7" fillId="0" borderId="0" xfId="3" applyAlignment="1">
      <alignment vertical="top"/>
    </xf>
    <xf numFmtId="0" fontId="7" fillId="0" borderId="0" xfId="3" applyAlignment="1">
      <alignment vertical="top" wrapText="1"/>
    </xf>
    <xf numFmtId="0" fontId="7" fillId="0" borderId="0" xfId="3" applyAlignment="1">
      <alignment horizontal="left" vertical="top"/>
    </xf>
    <xf numFmtId="0" fontId="3" fillId="0" borderId="0" xfId="3" applyFont="1" applyAlignment="1">
      <alignment horizontal="justify" vertical="top"/>
    </xf>
    <xf numFmtId="0" fontId="4" fillId="0" borderId="2" xfId="2" applyFont="1" applyBorder="1" applyAlignment="1">
      <alignment vertical="top" wrapText="1"/>
    </xf>
    <xf numFmtId="0" fontId="4" fillId="0" borderId="2" xfId="2" applyFont="1" applyBorder="1" applyAlignment="1">
      <alignment horizontal="center" vertical="top" wrapText="1"/>
    </xf>
    <xf numFmtId="164" fontId="4" fillId="0" borderId="2" xfId="1" applyFont="1" applyBorder="1" applyAlignment="1">
      <alignment horizontal="right" vertical="top" wrapText="1"/>
    </xf>
    <xf numFmtId="0" fontId="5" fillId="0" borderId="2" xfId="2" applyFont="1" applyBorder="1" applyAlignment="1">
      <alignment vertical="top" wrapText="1"/>
    </xf>
    <xf numFmtId="164" fontId="4" fillId="0" borderId="2" xfId="1" applyFont="1" applyBorder="1" applyAlignment="1">
      <alignment vertical="top" wrapText="1"/>
    </xf>
    <xf numFmtId="0" fontId="4" fillId="0" borderId="2" xfId="2" applyFont="1" applyBorder="1" applyAlignment="1">
      <alignment horizontal="left" vertical="top" wrapText="1"/>
    </xf>
    <xf numFmtId="0" fontId="4" fillId="0" borderId="2" xfId="2" applyFont="1" applyBorder="1" applyAlignment="1">
      <alignment horizontal="center" vertical="top"/>
    </xf>
    <xf numFmtId="0" fontId="3" fillId="0" borderId="1" xfId="2" applyFont="1" applyBorder="1" applyAlignment="1">
      <alignment horizontal="center" vertical="center" wrapText="1"/>
    </xf>
    <xf numFmtId="164" fontId="4" fillId="0" borderId="14" xfId="1" applyFont="1" applyBorder="1" applyAlignment="1">
      <alignment horizontal="right" vertical="top" wrapText="1"/>
    </xf>
    <xf numFmtId="0" fontId="4" fillId="0" borderId="15" xfId="2" applyFont="1" applyBorder="1" applyAlignment="1">
      <alignment vertical="top" wrapText="1"/>
    </xf>
    <xf numFmtId="0" fontId="2" fillId="0" borderId="15" xfId="2" applyBorder="1" applyAlignment="1">
      <alignment horizontal="center" vertical="top" wrapText="1"/>
    </xf>
    <xf numFmtId="0" fontId="4" fillId="0" borderId="15" xfId="2" applyFont="1" applyBorder="1" applyAlignment="1">
      <alignment horizontal="center" vertical="top" wrapText="1"/>
    </xf>
    <xf numFmtId="0" fontId="4" fillId="0" borderId="16" xfId="2" applyFont="1" applyBorder="1" applyAlignment="1">
      <alignment vertical="top" wrapText="1"/>
    </xf>
    <xf numFmtId="0" fontId="3" fillId="0" borderId="17" xfId="2" applyFont="1" applyBorder="1" applyAlignment="1">
      <alignment horizontal="center" vertical="center" wrapText="1"/>
    </xf>
    <xf numFmtId="4" fontId="3" fillId="0" borderId="7" xfId="2" applyNumberFormat="1" applyFont="1" applyBorder="1" applyAlignment="1">
      <alignment horizontal="center" vertical="center" wrapText="1"/>
    </xf>
    <xf numFmtId="4" fontId="4" fillId="0" borderId="9" xfId="2" applyNumberFormat="1" applyFont="1" applyBorder="1" applyAlignment="1">
      <alignment horizontal="center" vertical="top" wrapText="1"/>
    </xf>
    <xf numFmtId="4" fontId="2" fillId="0" borderId="9" xfId="2" applyNumberFormat="1" applyBorder="1" applyAlignment="1">
      <alignment horizontal="center" vertical="top"/>
    </xf>
    <xf numFmtId="4" fontId="4" fillId="0" borderId="9" xfId="2" applyNumberFormat="1" applyFont="1" applyBorder="1" applyAlignment="1">
      <alignment horizontal="center" vertical="top"/>
    </xf>
    <xf numFmtId="4" fontId="4" fillId="0" borderId="11" xfId="2" applyNumberFormat="1" applyFont="1" applyBorder="1" applyAlignment="1">
      <alignment horizontal="center" vertical="top" wrapText="1"/>
    </xf>
    <xf numFmtId="0" fontId="4" fillId="2" borderId="5" xfId="2" applyFont="1" applyFill="1" applyBorder="1" applyAlignment="1">
      <alignment horizontal="center" wrapText="1"/>
    </xf>
    <xf numFmtId="0" fontId="4" fillId="2" borderId="5" xfId="2" applyFont="1" applyFill="1" applyBorder="1" applyAlignment="1">
      <alignment wrapText="1"/>
    </xf>
    <xf numFmtId="164" fontId="3" fillId="2" borderId="5" xfId="1" applyFont="1" applyFill="1" applyBorder="1" applyAlignment="1">
      <alignment horizontal="right" wrapText="1"/>
    </xf>
    <xf numFmtId="0" fontId="3" fillId="2" borderId="6" xfId="2" applyFont="1" applyFill="1" applyBorder="1" applyAlignment="1">
      <alignment horizontal="right" wrapText="1"/>
    </xf>
    <xf numFmtId="43" fontId="2" fillId="0" borderId="0" xfId="2" applyNumberFormat="1"/>
    <xf numFmtId="0" fontId="4" fillId="0" borderId="0" xfId="2" applyFont="1" applyAlignment="1">
      <alignment horizontal="center" vertical="top"/>
    </xf>
    <xf numFmtId="0" fontId="8" fillId="0" borderId="0" xfId="3" applyFont="1" applyAlignment="1">
      <alignment horizontal="center" vertical="center"/>
    </xf>
    <xf numFmtId="0" fontId="4" fillId="0" borderId="0" xfId="3" applyFont="1" applyAlignment="1">
      <alignment horizontal="left" vertical="center" wrapText="1"/>
    </xf>
    <xf numFmtId="0" fontId="6" fillId="0" borderId="0" xfId="3" applyFont="1" applyAlignment="1">
      <alignment vertical="center" wrapText="1"/>
    </xf>
    <xf numFmtId="0" fontId="3" fillId="2" borderId="13"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18" xfId="2" applyFont="1" applyFill="1" applyBorder="1" applyAlignment="1">
      <alignment horizontal="right" wrapText="1"/>
    </xf>
    <xf numFmtId="0" fontId="3" fillId="2" borderId="6" xfId="2" applyFont="1" applyFill="1" applyBorder="1" applyAlignment="1">
      <alignment horizontal="right" wrapText="1"/>
    </xf>
  </cellXfs>
  <cellStyles count="5">
    <cellStyle name="Comma" xfId="1" builtinId="3"/>
    <cellStyle name="Comma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228600</xdr:colOff>
      <xdr:row>4</xdr:row>
      <xdr:rowOff>66675</xdr:rowOff>
    </xdr:from>
    <xdr:to>
      <xdr:col>1</xdr:col>
      <xdr:colOff>2581275</xdr:colOff>
      <xdr:row>10</xdr:row>
      <xdr:rowOff>152400</xdr:rowOff>
    </xdr:to>
    <xdr:pic>
      <xdr:nvPicPr>
        <xdr:cNvPr id="2" name="Picture 2" descr="E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clrChange>
            <a:clrFrom>
              <a:srgbClr val="EFEFF7"/>
            </a:clrFrom>
            <a:clrTo>
              <a:srgbClr val="EFEFF7">
                <a:alpha val="0"/>
              </a:srgbClr>
            </a:clrTo>
          </a:clrChange>
          <a:extLst>
            <a:ext uri="{28A0092B-C50C-407E-A947-70E740481C1C}">
              <a14:useLocalDpi xmlns:a14="http://schemas.microsoft.com/office/drawing/2010/main" val="0"/>
            </a:ext>
          </a:extLst>
        </a:blip>
        <a:srcRect/>
        <a:stretch>
          <a:fillRect/>
        </a:stretch>
      </xdr:blipFill>
      <xdr:spPr bwMode="auto">
        <a:xfrm>
          <a:off x="514350" y="923925"/>
          <a:ext cx="2352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itso\Desktop\Eskom%2001\eskom\Gromis-Orangemund%20%20Silicon%20Coating\Oranjemund%20RTV%20Silicon%20coating%20unpric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Tender Cover Sheet"/>
      <sheetName val="5.1.1 Preamble"/>
      <sheetName val="5.1.0 Preambles"/>
      <sheetName val="5.1.2 Pricing Schedule"/>
      <sheetName val="5.1.4.3 CPA Indices"/>
      <sheetName val=" 5.1.4.2 CPA Formula"/>
      <sheetName val="5.1.4.1 Summary CPA formulae"/>
      <sheetName val="5.1.3 Rate of Exchange"/>
      <sheetName val="5.1.5  PS5 Schedule"/>
      <sheetName val="5.1.6 LME"/>
      <sheetName val="275KV FEEDER 1"/>
      <sheetName val="275KV BB VT`s"/>
      <sheetName val="275KV FEEDER 2"/>
      <sheetName val="132kv BCoupler"/>
      <sheetName val="Helios Trf 12 Tertiary"/>
      <sheetName val="132KV BB 1&amp;2 VT"/>
      <sheetName val="132kV Buszone"/>
      <sheetName val="400kV Buszone"/>
      <sheetName val="AC Reticulation"/>
      <sheetName val="Summary"/>
    </sheetNames>
    <sheetDataSet>
      <sheetData sheetId="0"/>
      <sheetData sheetId="1">
        <row r="2">
          <cell r="B2" t="str">
            <v>ORANJEMUND SUBSTATION PROJECT</v>
          </cell>
        </row>
        <row r="19">
          <cell r="C19">
            <v>0</v>
          </cell>
        </row>
        <row r="23">
          <cell r="C23">
            <v>0</v>
          </cell>
        </row>
        <row r="25">
          <cell r="C25" t="str">
            <v>MAIN OFFER</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1"/>
  <sheetViews>
    <sheetView tabSelected="1" topLeftCell="A25" zoomScaleNormal="75" zoomScaleSheetLayoutView="100" workbookViewId="0">
      <selection activeCell="C12" sqref="C12"/>
    </sheetView>
  </sheetViews>
  <sheetFormatPr defaultColWidth="9.1796875" defaultRowHeight="12.5" x14ac:dyDescent="0.35"/>
  <cols>
    <col min="1" max="1" width="4.26953125" style="6" customWidth="1"/>
    <col min="2" max="2" width="44.26953125" style="6" customWidth="1"/>
    <col min="3" max="3" width="67.1796875" style="6" customWidth="1"/>
    <col min="4" max="4" width="6.81640625" style="6" customWidth="1"/>
    <col min="5" max="16384" width="9.1796875" style="6"/>
  </cols>
  <sheetData>
    <row r="1" spans="1:4" x14ac:dyDescent="0.35">
      <c r="A1" s="3"/>
      <c r="B1" s="4"/>
      <c r="C1" s="4"/>
      <c r="D1" s="5"/>
    </row>
    <row r="2" spans="1:4" ht="25" x14ac:dyDescent="0.35">
      <c r="A2" s="7"/>
      <c r="B2" s="101" t="s">
        <v>98</v>
      </c>
      <c r="C2" s="101"/>
      <c r="D2" s="8"/>
    </row>
    <row r="3" spans="1:4" x14ac:dyDescent="0.35">
      <c r="A3" s="7"/>
      <c r="D3" s="9"/>
    </row>
    <row r="4" spans="1:4" ht="15.5" x14ac:dyDescent="0.35">
      <c r="A4" s="7"/>
      <c r="C4" s="10"/>
      <c r="D4" s="9"/>
    </row>
    <row r="5" spans="1:4" x14ac:dyDescent="0.35">
      <c r="A5" s="7"/>
      <c r="D5" s="9"/>
    </row>
    <row r="6" spans="1:4" x14ac:dyDescent="0.35">
      <c r="A6" s="7"/>
      <c r="D6" s="9"/>
    </row>
    <row r="7" spans="1:4" x14ac:dyDescent="0.35">
      <c r="A7" s="7"/>
      <c r="D7" s="9"/>
    </row>
    <row r="8" spans="1:4" x14ac:dyDescent="0.35">
      <c r="A8" s="7"/>
      <c r="D8" s="9"/>
    </row>
    <row r="9" spans="1:4" x14ac:dyDescent="0.35">
      <c r="A9" s="7"/>
      <c r="D9" s="9"/>
    </row>
    <row r="10" spans="1:4" x14ac:dyDescent="0.35">
      <c r="A10" s="7"/>
      <c r="D10" s="9"/>
    </row>
    <row r="11" spans="1:4" x14ac:dyDescent="0.35">
      <c r="A11" s="7"/>
      <c r="D11" s="9"/>
    </row>
    <row r="12" spans="1:4" x14ac:dyDescent="0.35">
      <c r="A12" s="7"/>
      <c r="B12" s="11"/>
      <c r="D12" s="9"/>
    </row>
    <row r="13" spans="1:4" x14ac:dyDescent="0.35">
      <c r="A13" s="7"/>
      <c r="B13" s="11"/>
      <c r="D13" s="9"/>
    </row>
    <row r="14" spans="1:4" x14ac:dyDescent="0.35">
      <c r="A14" s="7"/>
      <c r="B14" s="12"/>
      <c r="D14" s="9"/>
    </row>
    <row r="15" spans="1:4" ht="32.5" x14ac:dyDescent="0.35">
      <c r="A15" s="7"/>
      <c r="B15" s="13" t="s">
        <v>23</v>
      </c>
      <c r="C15" s="13"/>
      <c r="D15" s="9"/>
    </row>
    <row r="16" spans="1:4" x14ac:dyDescent="0.35">
      <c r="A16" s="7"/>
      <c r="B16" s="12"/>
      <c r="D16" s="9"/>
    </row>
    <row r="17" spans="1:4" ht="25" x14ac:dyDescent="0.35">
      <c r="A17" s="7"/>
      <c r="B17" s="14" t="s">
        <v>24</v>
      </c>
      <c r="C17" s="14"/>
      <c r="D17" s="9"/>
    </row>
    <row r="18" spans="1:4" ht="25" x14ac:dyDescent="0.35">
      <c r="A18" s="7"/>
      <c r="B18" s="15"/>
      <c r="C18" s="15"/>
      <c r="D18" s="9"/>
    </row>
    <row r="19" spans="1:4" ht="18" x14ac:dyDescent="0.35">
      <c r="A19" s="7"/>
      <c r="B19" s="16" t="s">
        <v>25</v>
      </c>
      <c r="C19" s="17"/>
      <c r="D19" s="9"/>
    </row>
    <row r="20" spans="1:4" ht="18" x14ac:dyDescent="0.35">
      <c r="A20" s="7"/>
      <c r="B20" s="16"/>
      <c r="C20" s="18"/>
      <c r="D20" s="9"/>
    </row>
    <row r="21" spans="1:4" ht="30" customHeight="1" x14ac:dyDescent="0.35">
      <c r="A21" s="7"/>
      <c r="B21" s="16" t="s">
        <v>26</v>
      </c>
      <c r="C21" s="19" t="s">
        <v>98</v>
      </c>
      <c r="D21" s="9"/>
    </row>
    <row r="22" spans="1:4" ht="30" customHeight="1" x14ac:dyDescent="0.35">
      <c r="A22" s="7"/>
      <c r="B22" s="16"/>
      <c r="C22" s="20"/>
      <c r="D22" s="9"/>
    </row>
    <row r="23" spans="1:4" ht="30" customHeight="1" x14ac:dyDescent="0.35">
      <c r="A23" s="7"/>
      <c r="B23" s="16" t="s">
        <v>27</v>
      </c>
      <c r="C23" s="21"/>
      <c r="D23" s="9"/>
    </row>
    <row r="24" spans="1:4" ht="30" customHeight="1" x14ac:dyDescent="0.35">
      <c r="A24" s="7"/>
      <c r="B24" s="16"/>
      <c r="C24" s="20"/>
      <c r="D24" s="9"/>
    </row>
    <row r="25" spans="1:4" ht="59.25" customHeight="1" x14ac:dyDescent="0.35">
      <c r="A25" s="7"/>
      <c r="B25" s="22" t="s">
        <v>28</v>
      </c>
      <c r="C25" s="21" t="s">
        <v>29</v>
      </c>
      <c r="D25" s="9"/>
    </row>
    <row r="26" spans="1:4" ht="30" customHeight="1" x14ac:dyDescent="0.35">
      <c r="A26" s="7"/>
      <c r="B26" s="23"/>
      <c r="C26" s="20"/>
      <c r="D26" s="9"/>
    </row>
    <row r="27" spans="1:4" ht="20" x14ac:dyDescent="0.35">
      <c r="A27" s="7"/>
      <c r="B27" s="24" t="s">
        <v>30</v>
      </c>
      <c r="C27" s="24"/>
      <c r="D27" s="9"/>
    </row>
    <row r="28" spans="1:4" ht="18" x14ac:dyDescent="0.35">
      <c r="A28" s="7"/>
      <c r="B28" s="25"/>
      <c r="C28" s="18"/>
      <c r="D28" s="9"/>
    </row>
    <row r="29" spans="1:4" ht="18" x14ac:dyDescent="0.35">
      <c r="A29" s="7"/>
      <c r="B29" s="26"/>
      <c r="C29" s="18"/>
      <c r="D29" s="9"/>
    </row>
    <row r="30" spans="1:4" ht="30" customHeight="1" x14ac:dyDescent="0.35">
      <c r="A30" s="7"/>
      <c r="B30" s="16" t="s">
        <v>31</v>
      </c>
      <c r="C30" s="27">
        <f>SECURITY!F65</f>
        <v>0</v>
      </c>
      <c r="D30" s="9"/>
    </row>
    <row r="31" spans="1:4" ht="30" customHeight="1" x14ac:dyDescent="0.35">
      <c r="A31" s="7"/>
      <c r="B31" s="28" t="s">
        <v>32</v>
      </c>
      <c r="C31" s="29"/>
      <c r="D31" s="9"/>
    </row>
    <row r="32" spans="1:4" ht="18" x14ac:dyDescent="0.35">
      <c r="A32" s="7"/>
      <c r="B32" s="16" t="s">
        <v>33</v>
      </c>
      <c r="C32" s="27"/>
      <c r="D32" s="9"/>
    </row>
    <row r="33" spans="1:4" ht="12.75" customHeight="1" x14ac:dyDescent="0.35">
      <c r="A33" s="7"/>
      <c r="B33" s="30"/>
      <c r="C33" s="31"/>
      <c r="D33" s="9"/>
    </row>
    <row r="34" spans="1:4" ht="12.75" customHeight="1" x14ac:dyDescent="0.35">
      <c r="A34" s="7"/>
      <c r="B34" s="30"/>
      <c r="C34" s="31"/>
      <c r="D34" s="9"/>
    </row>
    <row r="35" spans="1:4" ht="12.75" customHeight="1" x14ac:dyDescent="0.35">
      <c r="A35" s="7"/>
      <c r="B35" s="30"/>
      <c r="C35" s="10"/>
      <c r="D35" s="9"/>
    </row>
    <row r="36" spans="1:4" ht="12.75" customHeight="1" x14ac:dyDescent="0.35">
      <c r="A36" s="7"/>
      <c r="C36" s="10"/>
      <c r="D36" s="9"/>
    </row>
    <row r="37" spans="1:4" ht="30" customHeight="1" x14ac:dyDescent="0.35">
      <c r="A37" s="7"/>
      <c r="B37" s="25" t="s">
        <v>34</v>
      </c>
      <c r="C37" s="32"/>
      <c r="D37" s="9"/>
    </row>
    <row r="38" spans="1:4" ht="12.75" customHeight="1" x14ac:dyDescent="0.35">
      <c r="A38" s="7"/>
      <c r="B38" s="10"/>
      <c r="C38" s="10"/>
      <c r="D38" s="9"/>
    </row>
    <row r="39" spans="1:4" ht="12.75" customHeight="1" x14ac:dyDescent="0.35">
      <c r="A39" s="7"/>
      <c r="B39" s="10"/>
      <c r="C39" s="10"/>
      <c r="D39" s="9"/>
    </row>
    <row r="40" spans="1:4" ht="12.75" customHeight="1" x14ac:dyDescent="0.35">
      <c r="A40" s="7"/>
      <c r="B40" s="10"/>
      <c r="C40" s="10"/>
      <c r="D40" s="9"/>
    </row>
    <row r="41" spans="1:4" ht="37.5" customHeight="1" x14ac:dyDescent="0.35">
      <c r="A41" s="7"/>
      <c r="B41" s="25" t="s">
        <v>35</v>
      </c>
      <c r="C41" s="21"/>
      <c r="D41" s="9"/>
    </row>
    <row r="42" spans="1:4" ht="12.75" customHeight="1" x14ac:dyDescent="0.35">
      <c r="A42" s="7"/>
      <c r="B42" s="10"/>
      <c r="C42" s="10"/>
      <c r="D42" s="9"/>
    </row>
    <row r="43" spans="1:4" ht="12.75" customHeight="1" x14ac:dyDescent="0.35">
      <c r="A43" s="7"/>
      <c r="C43" s="18"/>
      <c r="D43" s="9"/>
    </row>
    <row r="44" spans="1:4" ht="12.75" customHeight="1" x14ac:dyDescent="0.35">
      <c r="A44" s="7"/>
      <c r="B44" s="10"/>
      <c r="C44" s="10"/>
      <c r="D44" s="9"/>
    </row>
    <row r="45" spans="1:4" ht="30" customHeight="1" x14ac:dyDescent="0.35">
      <c r="A45" s="7"/>
      <c r="B45" s="25" t="s">
        <v>36</v>
      </c>
      <c r="C45" s="21"/>
      <c r="D45" s="9"/>
    </row>
    <row r="46" spans="1:4" ht="14.25" customHeight="1" x14ac:dyDescent="0.35">
      <c r="A46" s="7"/>
      <c r="C46" s="33"/>
      <c r="D46" s="9"/>
    </row>
    <row r="47" spans="1:4" ht="14.25" customHeight="1" x14ac:dyDescent="0.35">
      <c r="A47" s="7"/>
      <c r="C47" s="33"/>
      <c r="D47" s="9"/>
    </row>
    <row r="48" spans="1:4" ht="14.25" customHeight="1" x14ac:dyDescent="0.35">
      <c r="A48" s="7"/>
      <c r="D48" s="9"/>
    </row>
    <row r="49" spans="1:4" ht="35.25" customHeight="1" x14ac:dyDescent="0.35">
      <c r="A49" s="7"/>
      <c r="B49" s="25" t="s">
        <v>37</v>
      </c>
      <c r="C49" s="21"/>
      <c r="D49" s="9"/>
    </row>
    <row r="50" spans="1:4" ht="18.5" thickBot="1" x14ac:dyDescent="0.4">
      <c r="A50" s="34"/>
      <c r="B50" s="35"/>
      <c r="C50" s="36"/>
      <c r="D50" s="37" t="s">
        <v>38</v>
      </c>
    </row>
    <row r="51" spans="1:4" ht="18" x14ac:dyDescent="0.35">
      <c r="C51" s="33"/>
    </row>
  </sheetData>
  <mergeCells count="1">
    <mergeCell ref="B2:C2"/>
  </mergeCells>
  <pageMargins left="0.75" right="0.75" top="1" bottom="1" header="0.5" footer="0.5"/>
  <pageSetup paperSize="9" scale="70" orientation="portrait" r:id="rId1"/>
  <headerFooter alignWithMargins="0">
    <oddHeader>&amp;REskom Holdings Limited
Bravo Power Station : CED 0142/SM
&amp;A</oddHeader>
    <oddFooter>&amp;L&amp;8&amp;F
&amp;A&amp;CPage &amp;P of &amp;N&amp;R&amp;D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sheetPr>
  <dimension ref="A1:G58"/>
  <sheetViews>
    <sheetView zoomScale="75" zoomScaleNormal="75" workbookViewId="0">
      <selection activeCell="F8" sqref="F8"/>
    </sheetView>
  </sheetViews>
  <sheetFormatPr defaultColWidth="5.81640625" defaultRowHeight="12.5" x14ac:dyDescent="0.35"/>
  <cols>
    <col min="1" max="1" width="5.81640625" style="6" customWidth="1"/>
    <col min="2" max="2" width="97.7265625" style="6" customWidth="1"/>
    <col min="3" max="3" width="13.453125" style="6" bestFit="1" customWidth="1"/>
    <col min="4" max="256" width="5.81640625" style="6"/>
    <col min="257" max="257" width="5.81640625" style="6" customWidth="1"/>
    <col min="258" max="258" width="97.7265625" style="6" customWidth="1"/>
    <col min="259" max="259" width="13.453125" style="6" bestFit="1" customWidth="1"/>
    <col min="260" max="512" width="5.81640625" style="6"/>
    <col min="513" max="513" width="5.81640625" style="6" customWidth="1"/>
    <col min="514" max="514" width="97.7265625" style="6" customWidth="1"/>
    <col min="515" max="515" width="13.453125" style="6" bestFit="1" customWidth="1"/>
    <col min="516" max="768" width="5.81640625" style="6"/>
    <col min="769" max="769" width="5.81640625" style="6" customWidth="1"/>
    <col min="770" max="770" width="97.7265625" style="6" customWidth="1"/>
    <col min="771" max="771" width="13.453125" style="6" bestFit="1" customWidth="1"/>
    <col min="772" max="1024" width="5.81640625" style="6"/>
    <col min="1025" max="1025" width="5.81640625" style="6" customWidth="1"/>
    <col min="1026" max="1026" width="97.7265625" style="6" customWidth="1"/>
    <col min="1027" max="1027" width="13.453125" style="6" bestFit="1" customWidth="1"/>
    <col min="1028" max="1280" width="5.81640625" style="6"/>
    <col min="1281" max="1281" width="5.81640625" style="6" customWidth="1"/>
    <col min="1282" max="1282" width="97.7265625" style="6" customWidth="1"/>
    <col min="1283" max="1283" width="13.453125" style="6" bestFit="1" customWidth="1"/>
    <col min="1284" max="1536" width="5.81640625" style="6"/>
    <col min="1537" max="1537" width="5.81640625" style="6" customWidth="1"/>
    <col min="1538" max="1538" width="97.7265625" style="6" customWidth="1"/>
    <col min="1539" max="1539" width="13.453125" style="6" bestFit="1" customWidth="1"/>
    <col min="1540" max="1792" width="5.81640625" style="6"/>
    <col min="1793" max="1793" width="5.81640625" style="6" customWidth="1"/>
    <col min="1794" max="1794" width="97.7265625" style="6" customWidth="1"/>
    <col min="1795" max="1795" width="13.453125" style="6" bestFit="1" customWidth="1"/>
    <col min="1796" max="2048" width="5.81640625" style="6"/>
    <col min="2049" max="2049" width="5.81640625" style="6" customWidth="1"/>
    <col min="2050" max="2050" width="97.7265625" style="6" customWidth="1"/>
    <col min="2051" max="2051" width="13.453125" style="6" bestFit="1" customWidth="1"/>
    <col min="2052" max="2304" width="5.81640625" style="6"/>
    <col min="2305" max="2305" width="5.81640625" style="6" customWidth="1"/>
    <col min="2306" max="2306" width="97.7265625" style="6" customWidth="1"/>
    <col min="2307" max="2307" width="13.453125" style="6" bestFit="1" customWidth="1"/>
    <col min="2308" max="2560" width="5.81640625" style="6"/>
    <col min="2561" max="2561" width="5.81640625" style="6" customWidth="1"/>
    <col min="2562" max="2562" width="97.7265625" style="6" customWidth="1"/>
    <col min="2563" max="2563" width="13.453125" style="6" bestFit="1" customWidth="1"/>
    <col min="2564" max="2816" width="5.81640625" style="6"/>
    <col min="2817" max="2817" width="5.81640625" style="6" customWidth="1"/>
    <col min="2818" max="2818" width="97.7265625" style="6" customWidth="1"/>
    <col min="2819" max="2819" width="13.453125" style="6" bestFit="1" customWidth="1"/>
    <col min="2820" max="3072" width="5.81640625" style="6"/>
    <col min="3073" max="3073" width="5.81640625" style="6" customWidth="1"/>
    <col min="3074" max="3074" width="97.7265625" style="6" customWidth="1"/>
    <col min="3075" max="3075" width="13.453125" style="6" bestFit="1" customWidth="1"/>
    <col min="3076" max="3328" width="5.81640625" style="6"/>
    <col min="3329" max="3329" width="5.81640625" style="6" customWidth="1"/>
    <col min="3330" max="3330" width="97.7265625" style="6" customWidth="1"/>
    <col min="3331" max="3331" width="13.453125" style="6" bestFit="1" customWidth="1"/>
    <col min="3332" max="3584" width="5.81640625" style="6"/>
    <col min="3585" max="3585" width="5.81640625" style="6" customWidth="1"/>
    <col min="3586" max="3586" width="97.7265625" style="6" customWidth="1"/>
    <col min="3587" max="3587" width="13.453125" style="6" bestFit="1" customWidth="1"/>
    <col min="3588" max="3840" width="5.81640625" style="6"/>
    <col min="3841" max="3841" width="5.81640625" style="6" customWidth="1"/>
    <col min="3842" max="3842" width="97.7265625" style="6" customWidth="1"/>
    <col min="3843" max="3843" width="13.453125" style="6" bestFit="1" customWidth="1"/>
    <col min="3844" max="4096" width="5.81640625" style="6"/>
    <col min="4097" max="4097" width="5.81640625" style="6" customWidth="1"/>
    <col min="4098" max="4098" width="97.7265625" style="6" customWidth="1"/>
    <col min="4099" max="4099" width="13.453125" style="6" bestFit="1" customWidth="1"/>
    <col min="4100" max="4352" width="5.81640625" style="6"/>
    <col min="4353" max="4353" width="5.81640625" style="6" customWidth="1"/>
    <col min="4354" max="4354" width="97.7265625" style="6" customWidth="1"/>
    <col min="4355" max="4355" width="13.453125" style="6" bestFit="1" customWidth="1"/>
    <col min="4356" max="4608" width="5.81640625" style="6"/>
    <col min="4609" max="4609" width="5.81640625" style="6" customWidth="1"/>
    <col min="4610" max="4610" width="97.7265625" style="6" customWidth="1"/>
    <col min="4611" max="4611" width="13.453125" style="6" bestFit="1" customWidth="1"/>
    <col min="4612" max="4864" width="5.81640625" style="6"/>
    <col min="4865" max="4865" width="5.81640625" style="6" customWidth="1"/>
    <col min="4866" max="4866" width="97.7265625" style="6" customWidth="1"/>
    <col min="4867" max="4867" width="13.453125" style="6" bestFit="1" customWidth="1"/>
    <col min="4868" max="5120" width="5.81640625" style="6"/>
    <col min="5121" max="5121" width="5.81640625" style="6" customWidth="1"/>
    <col min="5122" max="5122" width="97.7265625" style="6" customWidth="1"/>
    <col min="5123" max="5123" width="13.453125" style="6" bestFit="1" customWidth="1"/>
    <col min="5124" max="5376" width="5.81640625" style="6"/>
    <col min="5377" max="5377" width="5.81640625" style="6" customWidth="1"/>
    <col min="5378" max="5378" width="97.7265625" style="6" customWidth="1"/>
    <col min="5379" max="5379" width="13.453125" style="6" bestFit="1" customWidth="1"/>
    <col min="5380" max="5632" width="5.81640625" style="6"/>
    <col min="5633" max="5633" width="5.81640625" style="6" customWidth="1"/>
    <col min="5634" max="5634" width="97.7265625" style="6" customWidth="1"/>
    <col min="5635" max="5635" width="13.453125" style="6" bestFit="1" customWidth="1"/>
    <col min="5636" max="5888" width="5.81640625" style="6"/>
    <col min="5889" max="5889" width="5.81640625" style="6" customWidth="1"/>
    <col min="5890" max="5890" width="97.7265625" style="6" customWidth="1"/>
    <col min="5891" max="5891" width="13.453125" style="6" bestFit="1" customWidth="1"/>
    <col min="5892" max="6144" width="5.81640625" style="6"/>
    <col min="6145" max="6145" width="5.81640625" style="6" customWidth="1"/>
    <col min="6146" max="6146" width="97.7265625" style="6" customWidth="1"/>
    <col min="6147" max="6147" width="13.453125" style="6" bestFit="1" customWidth="1"/>
    <col min="6148" max="6400" width="5.81640625" style="6"/>
    <col min="6401" max="6401" width="5.81640625" style="6" customWidth="1"/>
    <col min="6402" max="6402" width="97.7265625" style="6" customWidth="1"/>
    <col min="6403" max="6403" width="13.453125" style="6" bestFit="1" customWidth="1"/>
    <col min="6404" max="6656" width="5.81640625" style="6"/>
    <col min="6657" max="6657" width="5.81640625" style="6" customWidth="1"/>
    <col min="6658" max="6658" width="97.7265625" style="6" customWidth="1"/>
    <col min="6659" max="6659" width="13.453125" style="6" bestFit="1" customWidth="1"/>
    <col min="6660" max="6912" width="5.81640625" style="6"/>
    <col min="6913" max="6913" width="5.81640625" style="6" customWidth="1"/>
    <col min="6914" max="6914" width="97.7265625" style="6" customWidth="1"/>
    <col min="6915" max="6915" width="13.453125" style="6" bestFit="1" customWidth="1"/>
    <col min="6916" max="7168" width="5.81640625" style="6"/>
    <col min="7169" max="7169" width="5.81640625" style="6" customWidth="1"/>
    <col min="7170" max="7170" width="97.7265625" style="6" customWidth="1"/>
    <col min="7171" max="7171" width="13.453125" style="6" bestFit="1" customWidth="1"/>
    <col min="7172" max="7424" width="5.81640625" style="6"/>
    <col min="7425" max="7425" width="5.81640625" style="6" customWidth="1"/>
    <col min="7426" max="7426" width="97.7265625" style="6" customWidth="1"/>
    <col min="7427" max="7427" width="13.453125" style="6" bestFit="1" customWidth="1"/>
    <col min="7428" max="7680" width="5.81640625" style="6"/>
    <col min="7681" max="7681" width="5.81640625" style="6" customWidth="1"/>
    <col min="7682" max="7682" width="97.7265625" style="6" customWidth="1"/>
    <col min="7683" max="7683" width="13.453125" style="6" bestFit="1" customWidth="1"/>
    <col min="7684" max="7936" width="5.81640625" style="6"/>
    <col min="7937" max="7937" width="5.81640625" style="6" customWidth="1"/>
    <col min="7938" max="7938" width="97.7265625" style="6" customWidth="1"/>
    <col min="7939" max="7939" width="13.453125" style="6" bestFit="1" customWidth="1"/>
    <col min="7940" max="8192" width="5.81640625" style="6"/>
    <col min="8193" max="8193" width="5.81640625" style="6" customWidth="1"/>
    <col min="8194" max="8194" width="97.7265625" style="6" customWidth="1"/>
    <col min="8195" max="8195" width="13.453125" style="6" bestFit="1" customWidth="1"/>
    <col min="8196" max="8448" width="5.81640625" style="6"/>
    <col min="8449" max="8449" width="5.81640625" style="6" customWidth="1"/>
    <col min="8450" max="8450" width="97.7265625" style="6" customWidth="1"/>
    <col min="8451" max="8451" width="13.453125" style="6" bestFit="1" customWidth="1"/>
    <col min="8452" max="8704" width="5.81640625" style="6"/>
    <col min="8705" max="8705" width="5.81640625" style="6" customWidth="1"/>
    <col min="8706" max="8706" width="97.7265625" style="6" customWidth="1"/>
    <col min="8707" max="8707" width="13.453125" style="6" bestFit="1" customWidth="1"/>
    <col min="8708" max="8960" width="5.81640625" style="6"/>
    <col min="8961" max="8961" width="5.81640625" style="6" customWidth="1"/>
    <col min="8962" max="8962" width="97.7265625" style="6" customWidth="1"/>
    <col min="8963" max="8963" width="13.453125" style="6" bestFit="1" customWidth="1"/>
    <col min="8964" max="9216" width="5.81640625" style="6"/>
    <col min="9217" max="9217" width="5.81640625" style="6" customWidth="1"/>
    <col min="9218" max="9218" width="97.7265625" style="6" customWidth="1"/>
    <col min="9219" max="9219" width="13.453125" style="6" bestFit="1" customWidth="1"/>
    <col min="9220" max="9472" width="5.81640625" style="6"/>
    <col min="9473" max="9473" width="5.81640625" style="6" customWidth="1"/>
    <col min="9474" max="9474" width="97.7265625" style="6" customWidth="1"/>
    <col min="9475" max="9475" width="13.453125" style="6" bestFit="1" customWidth="1"/>
    <col min="9476" max="9728" width="5.81640625" style="6"/>
    <col min="9729" max="9729" width="5.81640625" style="6" customWidth="1"/>
    <col min="9730" max="9730" width="97.7265625" style="6" customWidth="1"/>
    <col min="9731" max="9731" width="13.453125" style="6" bestFit="1" customWidth="1"/>
    <col min="9732" max="9984" width="5.81640625" style="6"/>
    <col min="9985" max="9985" width="5.81640625" style="6" customWidth="1"/>
    <col min="9986" max="9986" width="97.7265625" style="6" customWidth="1"/>
    <col min="9987" max="9987" width="13.453125" style="6" bestFit="1" customWidth="1"/>
    <col min="9988" max="10240" width="5.81640625" style="6"/>
    <col min="10241" max="10241" width="5.81640625" style="6" customWidth="1"/>
    <col min="10242" max="10242" width="97.7265625" style="6" customWidth="1"/>
    <col min="10243" max="10243" width="13.453125" style="6" bestFit="1" customWidth="1"/>
    <col min="10244" max="10496" width="5.81640625" style="6"/>
    <col min="10497" max="10497" width="5.81640625" style="6" customWidth="1"/>
    <col min="10498" max="10498" width="97.7265625" style="6" customWidth="1"/>
    <col min="10499" max="10499" width="13.453125" style="6" bestFit="1" customWidth="1"/>
    <col min="10500" max="10752" width="5.81640625" style="6"/>
    <col min="10753" max="10753" width="5.81640625" style="6" customWidth="1"/>
    <col min="10754" max="10754" width="97.7265625" style="6" customWidth="1"/>
    <col min="10755" max="10755" width="13.453125" style="6" bestFit="1" customWidth="1"/>
    <col min="10756" max="11008" width="5.81640625" style="6"/>
    <col min="11009" max="11009" width="5.81640625" style="6" customWidth="1"/>
    <col min="11010" max="11010" width="97.7265625" style="6" customWidth="1"/>
    <col min="11011" max="11011" width="13.453125" style="6" bestFit="1" customWidth="1"/>
    <col min="11012" max="11264" width="5.81640625" style="6"/>
    <col min="11265" max="11265" width="5.81640625" style="6" customWidth="1"/>
    <col min="11266" max="11266" width="97.7265625" style="6" customWidth="1"/>
    <col min="11267" max="11267" width="13.453125" style="6" bestFit="1" customWidth="1"/>
    <col min="11268" max="11520" width="5.81640625" style="6"/>
    <col min="11521" max="11521" width="5.81640625" style="6" customWidth="1"/>
    <col min="11522" max="11522" width="97.7265625" style="6" customWidth="1"/>
    <col min="11523" max="11523" width="13.453125" style="6" bestFit="1" customWidth="1"/>
    <col min="11524" max="11776" width="5.81640625" style="6"/>
    <col min="11777" max="11777" width="5.81640625" style="6" customWidth="1"/>
    <col min="11778" max="11778" width="97.7265625" style="6" customWidth="1"/>
    <col min="11779" max="11779" width="13.453125" style="6" bestFit="1" customWidth="1"/>
    <col min="11780" max="12032" width="5.81640625" style="6"/>
    <col min="12033" max="12033" width="5.81640625" style="6" customWidth="1"/>
    <col min="12034" max="12034" width="97.7265625" style="6" customWidth="1"/>
    <col min="12035" max="12035" width="13.453125" style="6" bestFit="1" customWidth="1"/>
    <col min="12036" max="12288" width="5.81640625" style="6"/>
    <col min="12289" max="12289" width="5.81640625" style="6" customWidth="1"/>
    <col min="12290" max="12290" width="97.7265625" style="6" customWidth="1"/>
    <col min="12291" max="12291" width="13.453125" style="6" bestFit="1" customWidth="1"/>
    <col min="12292" max="12544" width="5.81640625" style="6"/>
    <col min="12545" max="12545" width="5.81640625" style="6" customWidth="1"/>
    <col min="12546" max="12546" width="97.7265625" style="6" customWidth="1"/>
    <col min="12547" max="12547" width="13.453125" style="6" bestFit="1" customWidth="1"/>
    <col min="12548" max="12800" width="5.81640625" style="6"/>
    <col min="12801" max="12801" width="5.81640625" style="6" customWidth="1"/>
    <col min="12802" max="12802" width="97.7265625" style="6" customWidth="1"/>
    <col min="12803" max="12803" width="13.453125" style="6" bestFit="1" customWidth="1"/>
    <col min="12804" max="13056" width="5.81640625" style="6"/>
    <col min="13057" max="13057" width="5.81640625" style="6" customWidth="1"/>
    <col min="13058" max="13058" width="97.7265625" style="6" customWidth="1"/>
    <col min="13059" max="13059" width="13.453125" style="6" bestFit="1" customWidth="1"/>
    <col min="13060" max="13312" width="5.81640625" style="6"/>
    <col min="13313" max="13313" width="5.81640625" style="6" customWidth="1"/>
    <col min="13314" max="13314" width="97.7265625" style="6" customWidth="1"/>
    <col min="13315" max="13315" width="13.453125" style="6" bestFit="1" customWidth="1"/>
    <col min="13316" max="13568" width="5.81640625" style="6"/>
    <col min="13569" max="13569" width="5.81640625" style="6" customWidth="1"/>
    <col min="13570" max="13570" width="97.7265625" style="6" customWidth="1"/>
    <col min="13571" max="13571" width="13.453125" style="6" bestFit="1" customWidth="1"/>
    <col min="13572" max="13824" width="5.81640625" style="6"/>
    <col min="13825" max="13825" width="5.81640625" style="6" customWidth="1"/>
    <col min="13826" max="13826" width="97.7265625" style="6" customWidth="1"/>
    <col min="13827" max="13827" width="13.453125" style="6" bestFit="1" customWidth="1"/>
    <col min="13828" max="14080" width="5.81640625" style="6"/>
    <col min="14081" max="14081" width="5.81640625" style="6" customWidth="1"/>
    <col min="14082" max="14082" width="97.7265625" style="6" customWidth="1"/>
    <col min="14083" max="14083" width="13.453125" style="6" bestFit="1" customWidth="1"/>
    <col min="14084" max="14336" width="5.81640625" style="6"/>
    <col min="14337" max="14337" width="5.81640625" style="6" customWidth="1"/>
    <col min="14338" max="14338" width="97.7265625" style="6" customWidth="1"/>
    <col min="14339" max="14339" width="13.453125" style="6" bestFit="1" customWidth="1"/>
    <col min="14340" max="14592" width="5.81640625" style="6"/>
    <col min="14593" max="14593" width="5.81640625" style="6" customWidth="1"/>
    <col min="14594" max="14594" width="97.7265625" style="6" customWidth="1"/>
    <col min="14595" max="14595" width="13.453125" style="6" bestFit="1" customWidth="1"/>
    <col min="14596" max="14848" width="5.81640625" style="6"/>
    <col min="14849" max="14849" width="5.81640625" style="6" customWidth="1"/>
    <col min="14850" max="14850" width="97.7265625" style="6" customWidth="1"/>
    <col min="14851" max="14851" width="13.453125" style="6" bestFit="1" customWidth="1"/>
    <col min="14852" max="15104" width="5.81640625" style="6"/>
    <col min="15105" max="15105" width="5.81640625" style="6" customWidth="1"/>
    <col min="15106" max="15106" width="97.7265625" style="6" customWidth="1"/>
    <col min="15107" max="15107" width="13.453125" style="6" bestFit="1" customWidth="1"/>
    <col min="15108" max="15360" width="5.81640625" style="6"/>
    <col min="15361" max="15361" width="5.81640625" style="6" customWidth="1"/>
    <col min="15362" max="15362" width="97.7265625" style="6" customWidth="1"/>
    <col min="15363" max="15363" width="13.453125" style="6" bestFit="1" customWidth="1"/>
    <col min="15364" max="15616" width="5.81640625" style="6"/>
    <col min="15617" max="15617" width="5.81640625" style="6" customWidth="1"/>
    <col min="15618" max="15618" width="97.7265625" style="6" customWidth="1"/>
    <col min="15619" max="15619" width="13.453125" style="6" bestFit="1" customWidth="1"/>
    <col min="15620" max="15872" width="5.81640625" style="6"/>
    <col min="15873" max="15873" width="5.81640625" style="6" customWidth="1"/>
    <col min="15874" max="15874" width="97.7265625" style="6" customWidth="1"/>
    <col min="15875" max="15875" width="13.453125" style="6" bestFit="1" customWidth="1"/>
    <col min="15876" max="16128" width="5.81640625" style="6"/>
    <col min="16129" max="16129" width="5.81640625" style="6" customWidth="1"/>
    <col min="16130" max="16130" width="97.7265625" style="6" customWidth="1"/>
    <col min="16131" max="16131" width="13.453125" style="6" bestFit="1" customWidth="1"/>
    <col min="16132" max="16384" width="5.81640625" style="6"/>
  </cols>
  <sheetData>
    <row r="1" spans="1:3" s="38" customFormat="1" ht="15.5" x14ac:dyDescent="0.35">
      <c r="A1" s="18" t="s">
        <v>98</v>
      </c>
      <c r="B1" s="18"/>
    </row>
    <row r="2" spans="1:3" s="38" customFormat="1" ht="15.5" x14ac:dyDescent="0.3">
      <c r="A2" s="54"/>
      <c r="B2" s="18"/>
      <c r="C2" s="10"/>
    </row>
    <row r="3" spans="1:3" s="38" customFormat="1" ht="15.5" x14ac:dyDescent="0.35">
      <c r="A3" s="18" t="s">
        <v>29</v>
      </c>
      <c r="B3" s="18"/>
      <c r="C3" s="55"/>
    </row>
    <row r="4" spans="1:3" s="38" customFormat="1" ht="15.5" x14ac:dyDescent="0.35">
      <c r="A4" s="18"/>
      <c r="B4" s="18"/>
      <c r="C4" s="55"/>
    </row>
    <row r="5" spans="1:3" ht="18" x14ac:dyDescent="0.35">
      <c r="A5" s="56" t="s">
        <v>51</v>
      </c>
    </row>
    <row r="6" spans="1:3" ht="11.25" customHeight="1" x14ac:dyDescent="0.35">
      <c r="A6" s="56"/>
    </row>
    <row r="7" spans="1:3" ht="14" x14ac:dyDescent="0.35">
      <c r="A7" s="57" t="s">
        <v>52</v>
      </c>
      <c r="B7" s="58"/>
    </row>
    <row r="8" spans="1:3" ht="70" x14ac:dyDescent="0.3">
      <c r="A8" s="59"/>
      <c r="B8" s="60" t="s">
        <v>53</v>
      </c>
    </row>
    <row r="9" spans="1:3" ht="14" x14ac:dyDescent="0.3">
      <c r="A9" s="61" t="s">
        <v>54</v>
      </c>
      <c r="B9" s="60"/>
    </row>
    <row r="10" spans="1:3" ht="28" x14ac:dyDescent="0.3">
      <c r="A10" s="59"/>
      <c r="B10" s="62" t="s">
        <v>55</v>
      </c>
    </row>
    <row r="11" spans="1:3" ht="14" x14ac:dyDescent="0.3">
      <c r="A11" s="63" t="s">
        <v>56</v>
      </c>
      <c r="B11" s="60"/>
    </row>
    <row r="12" spans="1:3" ht="42" x14ac:dyDescent="0.3">
      <c r="A12" s="59" t="s">
        <v>57</v>
      </c>
      <c r="B12" s="60" t="s">
        <v>58</v>
      </c>
    </row>
    <row r="13" spans="1:3" ht="42" x14ac:dyDescent="0.3">
      <c r="A13" s="59" t="s">
        <v>59</v>
      </c>
      <c r="B13" s="60" t="s">
        <v>60</v>
      </c>
    </row>
    <row r="14" spans="1:3" ht="56" x14ac:dyDescent="0.3">
      <c r="A14" s="59" t="s">
        <v>61</v>
      </c>
      <c r="B14" s="62" t="s">
        <v>62</v>
      </c>
    </row>
    <row r="15" spans="1:3" ht="14" x14ac:dyDescent="0.35">
      <c r="A15" s="57" t="s">
        <v>63</v>
      </c>
      <c r="B15" s="57"/>
      <c r="C15" s="51"/>
    </row>
    <row r="16" spans="1:3" s="58" customFormat="1" ht="28" x14ac:dyDescent="0.35">
      <c r="A16" s="59">
        <v>1</v>
      </c>
      <c r="B16" s="64" t="s">
        <v>64</v>
      </c>
      <c r="C16" s="65"/>
    </row>
    <row r="17" spans="1:7" s="58" customFormat="1" ht="56" x14ac:dyDescent="0.35">
      <c r="A17" s="59">
        <v>2</v>
      </c>
      <c r="B17" s="64" t="s">
        <v>65</v>
      </c>
      <c r="C17" s="65"/>
    </row>
    <row r="18" spans="1:7" s="58" customFormat="1" ht="84" x14ac:dyDescent="0.35">
      <c r="A18" s="59">
        <v>3</v>
      </c>
      <c r="B18" s="64" t="s">
        <v>76</v>
      </c>
      <c r="C18" s="65"/>
    </row>
    <row r="19" spans="1:7" s="58" customFormat="1" ht="42" x14ac:dyDescent="0.35">
      <c r="A19" s="59">
        <v>4</v>
      </c>
      <c r="B19" s="64" t="s">
        <v>66</v>
      </c>
      <c r="C19" s="65"/>
    </row>
    <row r="20" spans="1:7" s="58" customFormat="1" ht="28" x14ac:dyDescent="0.35">
      <c r="A20" s="59">
        <v>5</v>
      </c>
      <c r="B20" s="64" t="s">
        <v>67</v>
      </c>
      <c r="C20" s="65"/>
      <c r="G20" s="66"/>
    </row>
    <row r="21" spans="1:7" s="58" customFormat="1" ht="57" customHeight="1" x14ac:dyDescent="0.35">
      <c r="A21" s="59">
        <v>6</v>
      </c>
      <c r="B21" s="64" t="s">
        <v>68</v>
      </c>
    </row>
    <row r="22" spans="1:7" s="58" customFormat="1" ht="28" x14ac:dyDescent="0.35">
      <c r="A22" s="59">
        <v>7</v>
      </c>
      <c r="B22" s="67" t="s">
        <v>69</v>
      </c>
    </row>
    <row r="23" spans="1:7" s="58" customFormat="1" ht="56" x14ac:dyDescent="0.35">
      <c r="A23" s="59">
        <v>8</v>
      </c>
      <c r="B23" s="67" t="s">
        <v>77</v>
      </c>
      <c r="C23" s="65"/>
    </row>
    <row r="24" spans="1:7" s="58" customFormat="1" ht="28" x14ac:dyDescent="0.35">
      <c r="A24" s="59">
        <v>9</v>
      </c>
      <c r="B24" s="64" t="s">
        <v>70</v>
      </c>
      <c r="C24" s="65"/>
    </row>
    <row r="25" spans="1:7" s="58" customFormat="1" ht="14" x14ac:dyDescent="0.3">
      <c r="A25" s="59">
        <v>11</v>
      </c>
      <c r="B25" s="64" t="s">
        <v>71</v>
      </c>
      <c r="C25" s="69"/>
    </row>
    <row r="26" spans="1:7" s="58" customFormat="1" ht="42" x14ac:dyDescent="0.3">
      <c r="A26" s="59">
        <v>12</v>
      </c>
      <c r="B26" s="64" t="s">
        <v>78</v>
      </c>
      <c r="C26" s="69"/>
    </row>
    <row r="27" spans="1:7" s="58" customFormat="1" ht="14" x14ac:dyDescent="0.3">
      <c r="A27" s="59">
        <v>13</v>
      </c>
      <c r="B27" s="64" t="s">
        <v>72</v>
      </c>
      <c r="C27" s="69"/>
    </row>
    <row r="28" spans="1:7" ht="14" x14ac:dyDescent="0.25">
      <c r="A28" s="70"/>
      <c r="B28" s="68"/>
      <c r="C28" s="71"/>
    </row>
    <row r="29" spans="1:7" x14ac:dyDescent="0.35">
      <c r="A29" s="72"/>
      <c r="B29" s="73"/>
    </row>
    <row r="30" spans="1:7" x14ac:dyDescent="0.35">
      <c r="A30" s="72"/>
      <c r="B30" s="72"/>
    </row>
    <row r="31" spans="1:7" x14ac:dyDescent="0.35">
      <c r="A31" s="72"/>
      <c r="B31" s="72"/>
    </row>
    <row r="32" spans="1:7" x14ac:dyDescent="0.35">
      <c r="A32" s="72"/>
      <c r="B32" s="72"/>
    </row>
    <row r="33" spans="1:2" x14ac:dyDescent="0.35">
      <c r="A33" s="72"/>
      <c r="B33" s="72"/>
    </row>
    <row r="34" spans="1:2" x14ac:dyDescent="0.35">
      <c r="A34" s="72"/>
      <c r="B34" s="72"/>
    </row>
    <row r="35" spans="1:2" x14ac:dyDescent="0.35">
      <c r="A35" s="72"/>
      <c r="B35" s="72"/>
    </row>
    <row r="36" spans="1:2" x14ac:dyDescent="0.35">
      <c r="A36" s="72"/>
      <c r="B36" s="72"/>
    </row>
    <row r="37" spans="1:2" x14ac:dyDescent="0.35">
      <c r="A37" s="72"/>
      <c r="B37" s="72"/>
    </row>
    <row r="38" spans="1:2" x14ac:dyDescent="0.35">
      <c r="A38" s="74"/>
      <c r="B38" s="72"/>
    </row>
    <row r="39" spans="1:2" ht="15.5" x14ac:dyDescent="0.35">
      <c r="A39" s="75"/>
      <c r="B39" s="72"/>
    </row>
    <row r="40" spans="1:2" x14ac:dyDescent="0.35">
      <c r="A40" s="72"/>
      <c r="B40" s="72"/>
    </row>
    <row r="41" spans="1:2" x14ac:dyDescent="0.35">
      <c r="A41" s="72"/>
      <c r="B41" s="72"/>
    </row>
    <row r="42" spans="1:2" x14ac:dyDescent="0.35">
      <c r="A42" s="72"/>
      <c r="B42" s="72"/>
    </row>
    <row r="43" spans="1:2" x14ac:dyDescent="0.35">
      <c r="A43" s="72"/>
      <c r="B43" s="72"/>
    </row>
    <row r="44" spans="1:2" x14ac:dyDescent="0.35">
      <c r="A44" s="72"/>
      <c r="B44" s="72"/>
    </row>
    <row r="45" spans="1:2" x14ac:dyDescent="0.35">
      <c r="A45" s="72"/>
    </row>
    <row r="46" spans="1:2" x14ac:dyDescent="0.35">
      <c r="A46" s="72"/>
    </row>
    <row r="47" spans="1:2" x14ac:dyDescent="0.35">
      <c r="A47" s="72"/>
    </row>
    <row r="48" spans="1:2" x14ac:dyDescent="0.35">
      <c r="A48" s="72"/>
    </row>
    <row r="49" spans="1:1" x14ac:dyDescent="0.35">
      <c r="A49" s="72"/>
    </row>
    <row r="50" spans="1:1" x14ac:dyDescent="0.35">
      <c r="A50" s="72"/>
    </row>
    <row r="51" spans="1:1" x14ac:dyDescent="0.35">
      <c r="A51" s="72"/>
    </row>
    <row r="52" spans="1:1" x14ac:dyDescent="0.35">
      <c r="A52" s="72"/>
    </row>
    <row r="53" spans="1:1" x14ac:dyDescent="0.35">
      <c r="A53" s="72"/>
    </row>
    <row r="54" spans="1:1" x14ac:dyDescent="0.35">
      <c r="A54" s="72"/>
    </row>
    <row r="55" spans="1:1" x14ac:dyDescent="0.35">
      <c r="A55" s="72"/>
    </row>
    <row r="56" spans="1:1" x14ac:dyDescent="0.35">
      <c r="A56" s="72"/>
    </row>
    <row r="57" spans="1:1" x14ac:dyDescent="0.35">
      <c r="A57" s="72"/>
    </row>
    <row r="58" spans="1:1" x14ac:dyDescent="0.35">
      <c r="A58" s="72"/>
    </row>
  </sheetData>
  <printOptions horizontalCentered="1"/>
  <pageMargins left="0.35433070866141736" right="0.15748031496062992" top="0.36" bottom="0.78740157480314965" header="0.22" footer="0.51181102362204722"/>
  <pageSetup paperSize="9" scale="68" orientation="portrait" r:id="rId1"/>
  <headerFooter alignWithMargins="0">
    <oddFooter>&amp;L&amp;D
&amp;C
Page &amp;P of &amp;N&amp;R&amp;F
&amp;A</oddFooter>
  </headerFooter>
  <rowBreaks count="1" manualBreakCount="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7"/>
  <sheetViews>
    <sheetView topLeftCell="A5" workbookViewId="0">
      <selection activeCell="C7" sqref="C7"/>
    </sheetView>
  </sheetViews>
  <sheetFormatPr defaultColWidth="9.1796875" defaultRowHeight="12.5" x14ac:dyDescent="0.35"/>
  <cols>
    <col min="1" max="1" width="8.7265625" style="6" customWidth="1"/>
    <col min="2" max="2" width="30.453125" style="6" customWidth="1"/>
    <col min="3" max="3" width="69" style="6" customWidth="1"/>
    <col min="4" max="16384" width="9.1796875" style="6"/>
  </cols>
  <sheetData>
    <row r="1" spans="1:19" s="38" customFormat="1" ht="15.5" x14ac:dyDescent="0.35">
      <c r="A1" s="10" t="s">
        <v>39</v>
      </c>
      <c r="C1" s="39" t="s">
        <v>98</v>
      </c>
      <c r="F1" s="40"/>
      <c r="G1" s="41"/>
      <c r="L1" s="41"/>
      <c r="M1" s="42"/>
      <c r="N1" s="43"/>
      <c r="O1" s="44"/>
      <c r="Q1" s="45"/>
      <c r="R1" s="44"/>
      <c r="S1" s="42"/>
    </row>
    <row r="2" spans="1:19" s="38" customFormat="1" ht="15.5" x14ac:dyDescent="0.35">
      <c r="A2" s="10" t="s">
        <v>40</v>
      </c>
      <c r="C2" s="39">
        <f>'[1]Tender Cover Sheet'!C19</f>
        <v>0</v>
      </c>
      <c r="D2" s="10"/>
      <c r="G2" s="41"/>
      <c r="L2" s="41"/>
      <c r="M2" s="46"/>
      <c r="N2" s="43"/>
      <c r="O2" s="44"/>
      <c r="Q2" s="45"/>
      <c r="R2" s="44"/>
      <c r="S2" s="42"/>
    </row>
    <row r="3" spans="1:19" s="38" customFormat="1" ht="15.5" x14ac:dyDescent="0.35">
      <c r="A3" s="10" t="s">
        <v>41</v>
      </c>
      <c r="C3" s="39" t="s">
        <v>73</v>
      </c>
      <c r="G3" s="41"/>
      <c r="K3" s="47"/>
      <c r="L3" s="48"/>
      <c r="M3" s="49"/>
      <c r="N3" s="43"/>
      <c r="O3" s="44"/>
      <c r="Q3" s="45"/>
      <c r="R3" s="44"/>
      <c r="S3" s="42"/>
    </row>
    <row r="4" spans="1:19" s="38" customFormat="1" ht="15.5" x14ac:dyDescent="0.35">
      <c r="A4" s="10" t="s">
        <v>42</v>
      </c>
      <c r="C4" s="39">
        <f>'[1]Tender Cover Sheet'!C23</f>
        <v>0</v>
      </c>
      <c r="G4" s="41"/>
      <c r="K4" s="47"/>
      <c r="L4" s="48"/>
      <c r="M4" s="49"/>
      <c r="N4" s="43"/>
      <c r="O4" s="44"/>
      <c r="Q4" s="45"/>
      <c r="R4" s="44"/>
      <c r="S4" s="42"/>
    </row>
    <row r="5" spans="1:19" s="38" customFormat="1" ht="15.5" x14ac:dyDescent="0.35">
      <c r="A5" s="10" t="s">
        <v>43</v>
      </c>
      <c r="C5" s="39" t="str">
        <f>'[1]Tender Cover Sheet'!C25</f>
        <v>MAIN OFFER</v>
      </c>
      <c r="G5" s="41"/>
      <c r="K5" s="47"/>
      <c r="L5" s="48"/>
      <c r="M5" s="49"/>
      <c r="N5" s="43"/>
      <c r="O5" s="44"/>
      <c r="Q5" s="45"/>
      <c r="R5" s="44"/>
      <c r="S5" s="42"/>
    </row>
    <row r="6" spans="1:19" s="38" customFormat="1" ht="15.5" x14ac:dyDescent="0.35">
      <c r="A6" s="10"/>
      <c r="C6" s="39"/>
      <c r="G6" s="41"/>
      <c r="K6" s="47"/>
      <c r="L6" s="48"/>
      <c r="M6" s="49"/>
      <c r="N6" s="43"/>
      <c r="O6" s="44"/>
      <c r="Q6" s="45"/>
      <c r="R6" s="44"/>
      <c r="S6" s="42"/>
    </row>
    <row r="7" spans="1:19" ht="18" x14ac:dyDescent="0.35">
      <c r="A7" s="25" t="s">
        <v>44</v>
      </c>
    </row>
    <row r="8" spans="1:19" ht="14" x14ac:dyDescent="0.35">
      <c r="A8" s="50"/>
      <c r="C8" s="51"/>
    </row>
    <row r="9" spans="1:19" ht="58.5" customHeight="1" x14ac:dyDescent="0.35">
      <c r="A9" s="52">
        <v>1</v>
      </c>
      <c r="B9" s="102" t="s">
        <v>45</v>
      </c>
      <c r="C9" s="102"/>
    </row>
    <row r="10" spans="1:19" ht="70" customHeight="1" x14ac:dyDescent="0.35">
      <c r="A10" s="52">
        <v>2</v>
      </c>
      <c r="B10" s="102" t="s">
        <v>46</v>
      </c>
      <c r="C10" s="102"/>
    </row>
    <row r="11" spans="1:19" ht="104.25" customHeight="1" x14ac:dyDescent="0.35">
      <c r="A11" s="52">
        <v>3</v>
      </c>
      <c r="B11" s="102" t="s">
        <v>74</v>
      </c>
      <c r="C11" s="102"/>
    </row>
    <row r="12" spans="1:19" ht="67.5" customHeight="1" x14ac:dyDescent="0.35">
      <c r="A12" s="52">
        <v>4</v>
      </c>
      <c r="B12" s="102" t="s">
        <v>47</v>
      </c>
      <c r="C12" s="102"/>
    </row>
    <row r="13" spans="1:19" ht="41.25" customHeight="1" x14ac:dyDescent="0.35">
      <c r="A13" s="52">
        <v>5</v>
      </c>
      <c r="B13" s="102" t="s">
        <v>48</v>
      </c>
      <c r="C13" s="102"/>
    </row>
    <row r="14" spans="1:19" ht="58.5" customHeight="1" x14ac:dyDescent="0.35">
      <c r="A14" s="52">
        <v>6</v>
      </c>
      <c r="B14" s="102" t="s">
        <v>49</v>
      </c>
      <c r="C14" s="102"/>
    </row>
    <row r="15" spans="1:19" ht="39.75" customHeight="1" x14ac:dyDescent="0.35">
      <c r="A15" s="52">
        <v>7</v>
      </c>
      <c r="B15" s="102" t="s">
        <v>50</v>
      </c>
      <c r="C15" s="102"/>
    </row>
    <row r="16" spans="1:19" ht="89.25" customHeight="1" x14ac:dyDescent="0.35">
      <c r="A16" s="52">
        <v>8</v>
      </c>
      <c r="B16" s="102" t="s">
        <v>75</v>
      </c>
      <c r="C16" s="102"/>
    </row>
    <row r="17" spans="1:3" ht="14" x14ac:dyDescent="0.35">
      <c r="A17" s="11"/>
      <c r="B17" s="103"/>
      <c r="C17" s="103"/>
    </row>
    <row r="25" spans="1:3" ht="15.5" x14ac:dyDescent="0.35">
      <c r="A25" s="53"/>
    </row>
    <row r="36" spans="1:1" x14ac:dyDescent="0.35">
      <c r="A36" s="11"/>
    </row>
    <row r="37" spans="1:1" ht="15.5" x14ac:dyDescent="0.35">
      <c r="A37" s="53"/>
    </row>
  </sheetData>
  <mergeCells count="9">
    <mergeCell ref="B15:C15"/>
    <mergeCell ref="B16:C16"/>
    <mergeCell ref="B17:C17"/>
    <mergeCell ref="B9:C9"/>
    <mergeCell ref="B10:C10"/>
    <mergeCell ref="B11:C11"/>
    <mergeCell ref="B12:C12"/>
    <mergeCell ref="B13:C13"/>
    <mergeCell ref="B14:C14"/>
  </mergeCells>
  <pageMargins left="0.75" right="0.75" top="1" bottom="1" header="0.5" footer="0.5"/>
  <pageSetup paperSize="9" scale="81" orientation="portrait" r:id="rId1"/>
  <headerFooter alignWithMargins="0">
    <oddHeader>&amp;REskom Holdings Limited
Bravo Power Station : CED 0142/SM
&amp;A</oddHeader>
    <oddFooter>&amp;L&amp;8&amp;F
&amp;A&amp;CPage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9"/>
  <sheetViews>
    <sheetView topLeftCell="A40" zoomScale="69" zoomScaleNormal="69" workbookViewId="0">
      <selection activeCell="I61" sqref="I61"/>
    </sheetView>
  </sheetViews>
  <sheetFormatPr defaultColWidth="9.1796875" defaultRowHeight="12.5" x14ac:dyDescent="0.25"/>
  <cols>
    <col min="1" max="1" width="11.7265625" style="1" customWidth="1"/>
    <col min="2" max="2" width="51.7265625" style="1" customWidth="1"/>
    <col min="3" max="3" width="14.7265625" style="1" customWidth="1"/>
    <col min="4" max="4" width="14.26953125" style="2" customWidth="1"/>
    <col min="5" max="5" width="15.7265625" style="1" customWidth="1"/>
    <col min="6" max="6" width="18.7265625" style="1" customWidth="1"/>
    <col min="7" max="7" width="10.6328125" style="1" bestFit="1" customWidth="1"/>
    <col min="8" max="16384" width="9.1796875" style="1"/>
  </cols>
  <sheetData>
    <row r="1" spans="1:6" ht="13" thickBot="1" x14ac:dyDescent="0.3"/>
    <row r="2" spans="1:6" ht="15.75" customHeight="1" x14ac:dyDescent="0.25">
      <c r="A2" s="104" t="s">
        <v>84</v>
      </c>
      <c r="B2" s="104" t="s">
        <v>0</v>
      </c>
      <c r="C2" s="104" t="s">
        <v>1</v>
      </c>
      <c r="D2" s="104" t="s">
        <v>2</v>
      </c>
      <c r="E2" s="104" t="s">
        <v>80</v>
      </c>
      <c r="F2" s="104" t="s">
        <v>81</v>
      </c>
    </row>
    <row r="3" spans="1:6" ht="15.75" customHeight="1" thickBot="1" x14ac:dyDescent="0.3">
      <c r="A3" s="105"/>
      <c r="B3" s="105"/>
      <c r="C3" s="105"/>
      <c r="D3" s="105"/>
      <c r="E3" s="105"/>
      <c r="F3" s="105"/>
    </row>
    <row r="4" spans="1:6" ht="15.5" x14ac:dyDescent="0.25">
      <c r="A4" s="90"/>
      <c r="B4" s="89"/>
      <c r="C4" s="89"/>
      <c r="D4" s="89"/>
      <c r="E4" s="89"/>
      <c r="F4" s="83"/>
    </row>
    <row r="5" spans="1:6" ht="15.5" x14ac:dyDescent="0.25">
      <c r="A5" s="91">
        <v>1.1000000000000001</v>
      </c>
      <c r="B5" s="76" t="s">
        <v>79</v>
      </c>
      <c r="C5" s="77" t="s">
        <v>20</v>
      </c>
      <c r="D5" s="77">
        <v>24</v>
      </c>
      <c r="E5" s="78"/>
      <c r="F5" s="84">
        <f>D5*E5</f>
        <v>0</v>
      </c>
    </row>
    <row r="6" spans="1:6" ht="15.5" x14ac:dyDescent="0.25">
      <c r="A6" s="91"/>
      <c r="B6" s="76"/>
      <c r="C6" s="77"/>
      <c r="D6" s="77"/>
      <c r="E6" s="78"/>
      <c r="F6" s="84"/>
    </row>
    <row r="7" spans="1:6" ht="15.5" x14ac:dyDescent="0.25">
      <c r="A7" s="91">
        <v>1.2</v>
      </c>
      <c r="B7" s="76" t="s">
        <v>18</v>
      </c>
      <c r="C7" s="77" t="s">
        <v>19</v>
      </c>
      <c r="D7" s="77">
        <v>1</v>
      </c>
      <c r="E7" s="78"/>
      <c r="F7" s="84">
        <f>D7*E7</f>
        <v>0</v>
      </c>
    </row>
    <row r="8" spans="1:6" ht="15.5" x14ac:dyDescent="0.25">
      <c r="A8" s="91"/>
      <c r="B8" s="76"/>
      <c r="C8" s="77"/>
      <c r="D8" s="77"/>
      <c r="E8" s="78"/>
      <c r="F8" s="84"/>
    </row>
    <row r="9" spans="1:6" ht="93" x14ac:dyDescent="0.25">
      <c r="A9" s="91">
        <v>1.3</v>
      </c>
      <c r="B9" s="76" t="s">
        <v>97</v>
      </c>
      <c r="C9" s="77" t="s">
        <v>20</v>
      </c>
      <c r="D9" s="77">
        <v>24</v>
      </c>
      <c r="E9" s="78"/>
      <c r="F9" s="84">
        <f>D9*E9</f>
        <v>0</v>
      </c>
    </row>
    <row r="10" spans="1:6" ht="15.5" x14ac:dyDescent="0.25">
      <c r="A10" s="91"/>
      <c r="B10" s="76"/>
      <c r="C10" s="77"/>
      <c r="D10" s="77"/>
      <c r="E10" s="78"/>
      <c r="F10" s="84"/>
    </row>
    <row r="11" spans="1:6" ht="15.5" x14ac:dyDescent="0.25">
      <c r="A11" s="91">
        <v>1.4</v>
      </c>
      <c r="B11" s="76" t="s">
        <v>4</v>
      </c>
      <c r="C11" s="77" t="s">
        <v>3</v>
      </c>
      <c r="D11" s="77">
        <v>4</v>
      </c>
      <c r="E11" s="78"/>
      <c r="F11" s="84">
        <f t="shared" ref="F11:F55" si="0">D11*E11</f>
        <v>0</v>
      </c>
    </row>
    <row r="12" spans="1:6" ht="15.5" x14ac:dyDescent="0.25">
      <c r="A12" s="91"/>
      <c r="B12" s="76"/>
      <c r="C12" s="77"/>
      <c r="D12" s="77"/>
      <c r="E12" s="78"/>
      <c r="F12" s="84"/>
    </row>
    <row r="13" spans="1:6" ht="15.5" x14ac:dyDescent="0.25">
      <c r="A13" s="91">
        <v>1.5</v>
      </c>
      <c r="B13" s="76" t="s">
        <v>86</v>
      </c>
      <c r="C13" s="77" t="s">
        <v>3</v>
      </c>
      <c r="D13" s="77">
        <v>4</v>
      </c>
      <c r="E13" s="78"/>
      <c r="F13" s="84">
        <f t="shared" si="0"/>
        <v>0</v>
      </c>
    </row>
    <row r="14" spans="1:6" ht="15.5" x14ac:dyDescent="0.25">
      <c r="A14" s="91"/>
      <c r="B14" s="76"/>
      <c r="C14" s="77"/>
      <c r="D14" s="77"/>
      <c r="E14" s="78"/>
      <c r="F14" s="84"/>
    </row>
    <row r="15" spans="1:6" ht="31" x14ac:dyDescent="0.25">
      <c r="A15" s="91">
        <v>1.6</v>
      </c>
      <c r="B15" s="76" t="s">
        <v>94</v>
      </c>
      <c r="C15" s="77" t="s">
        <v>3</v>
      </c>
      <c r="D15" s="77">
        <v>3</v>
      </c>
      <c r="E15" s="78"/>
      <c r="F15" s="84">
        <f t="shared" si="0"/>
        <v>0</v>
      </c>
    </row>
    <row r="16" spans="1:6" ht="15.5" x14ac:dyDescent="0.25">
      <c r="A16" s="91"/>
      <c r="B16" s="76"/>
      <c r="C16" s="77"/>
      <c r="D16" s="77"/>
      <c r="E16" s="78"/>
      <c r="F16" s="84"/>
    </row>
    <row r="17" spans="1:6" ht="15.5" x14ac:dyDescent="0.25">
      <c r="A17" s="91">
        <v>1.7</v>
      </c>
      <c r="B17" s="76" t="s">
        <v>5</v>
      </c>
      <c r="C17" s="77" t="s">
        <v>3</v>
      </c>
      <c r="D17" s="77">
        <v>2</v>
      </c>
      <c r="E17" s="78"/>
      <c r="F17" s="84">
        <f t="shared" si="0"/>
        <v>0</v>
      </c>
    </row>
    <row r="18" spans="1:6" ht="15.5" x14ac:dyDescent="0.25">
      <c r="A18" s="91"/>
      <c r="B18" s="76"/>
      <c r="C18" s="77"/>
      <c r="D18" s="77"/>
      <c r="E18" s="78"/>
      <c r="F18" s="84"/>
    </row>
    <row r="19" spans="1:6" ht="15.5" x14ac:dyDescent="0.25">
      <c r="A19" s="91">
        <v>1.8</v>
      </c>
      <c r="B19" s="76" t="s">
        <v>6</v>
      </c>
      <c r="C19" s="77" t="s">
        <v>3</v>
      </c>
      <c r="D19" s="77">
        <v>1</v>
      </c>
      <c r="E19" s="78"/>
      <c r="F19" s="84">
        <f t="shared" si="0"/>
        <v>0</v>
      </c>
    </row>
    <row r="20" spans="1:6" ht="15.5" x14ac:dyDescent="0.25">
      <c r="A20" s="91"/>
      <c r="B20" s="76"/>
      <c r="C20" s="77"/>
      <c r="D20" s="77"/>
      <c r="E20" s="78"/>
      <c r="F20" s="84"/>
    </row>
    <row r="21" spans="1:6" ht="31.9" customHeight="1" x14ac:dyDescent="0.25">
      <c r="A21" s="91">
        <v>1.9</v>
      </c>
      <c r="B21" s="76" t="s">
        <v>87</v>
      </c>
      <c r="C21" s="77" t="s">
        <v>3</v>
      </c>
      <c r="D21" s="77">
        <v>6</v>
      </c>
      <c r="E21" s="78"/>
      <c r="F21" s="84">
        <f t="shared" si="0"/>
        <v>0</v>
      </c>
    </row>
    <row r="22" spans="1:6" ht="15.5" x14ac:dyDescent="0.25">
      <c r="A22" s="91"/>
      <c r="B22" s="76"/>
      <c r="C22" s="77"/>
      <c r="D22" s="77"/>
      <c r="E22" s="78"/>
      <c r="F22" s="84"/>
    </row>
    <row r="23" spans="1:6" ht="15.5" x14ac:dyDescent="0.25">
      <c r="A23" s="91">
        <v>2</v>
      </c>
      <c r="B23" s="76" t="s">
        <v>7</v>
      </c>
      <c r="C23" s="77" t="s">
        <v>3</v>
      </c>
      <c r="D23" s="77">
        <v>6</v>
      </c>
      <c r="E23" s="78"/>
      <c r="F23" s="84">
        <f t="shared" si="0"/>
        <v>0</v>
      </c>
    </row>
    <row r="24" spans="1:6" ht="15.5" x14ac:dyDescent="0.25">
      <c r="A24" s="91"/>
      <c r="B24" s="76"/>
      <c r="C24" s="77"/>
      <c r="D24" s="77"/>
      <c r="E24" s="78"/>
      <c r="F24" s="84"/>
    </row>
    <row r="25" spans="1:6" ht="15.5" x14ac:dyDescent="0.25">
      <c r="A25" s="91">
        <v>2.1</v>
      </c>
      <c r="B25" s="79" t="s">
        <v>8</v>
      </c>
      <c r="C25" s="77" t="s">
        <v>3</v>
      </c>
      <c r="D25" s="77">
        <v>6</v>
      </c>
      <c r="E25" s="78"/>
      <c r="F25" s="84">
        <f t="shared" si="0"/>
        <v>0</v>
      </c>
    </row>
    <row r="26" spans="1:6" ht="15.5" x14ac:dyDescent="0.25">
      <c r="A26" s="91"/>
      <c r="B26" s="79"/>
      <c r="C26" s="77"/>
      <c r="D26" s="77"/>
      <c r="E26" s="78"/>
      <c r="F26" s="84"/>
    </row>
    <row r="27" spans="1:6" ht="15.5" x14ac:dyDescent="0.25">
      <c r="A27" s="91">
        <v>2.2000000000000002</v>
      </c>
      <c r="B27" s="76" t="s">
        <v>9</v>
      </c>
      <c r="C27" s="77" t="s">
        <v>3</v>
      </c>
      <c r="D27" s="77">
        <v>6</v>
      </c>
      <c r="E27" s="78"/>
      <c r="F27" s="84">
        <f t="shared" si="0"/>
        <v>0</v>
      </c>
    </row>
    <row r="28" spans="1:6" ht="15.5" x14ac:dyDescent="0.25">
      <c r="A28" s="91"/>
      <c r="B28" s="76"/>
      <c r="C28" s="77"/>
      <c r="D28" s="77"/>
      <c r="E28" s="78"/>
      <c r="F28" s="84"/>
    </row>
    <row r="29" spans="1:6" ht="15.5" x14ac:dyDescent="0.25">
      <c r="A29" s="91">
        <v>2.2999999999999998</v>
      </c>
      <c r="B29" s="76" t="s">
        <v>10</v>
      </c>
      <c r="C29" s="77" t="s">
        <v>3</v>
      </c>
      <c r="D29" s="77">
        <v>6</v>
      </c>
      <c r="E29" s="78"/>
      <c r="F29" s="84">
        <f t="shared" si="0"/>
        <v>0</v>
      </c>
    </row>
    <row r="30" spans="1:6" ht="15.5" x14ac:dyDescent="0.25">
      <c r="A30" s="91"/>
      <c r="B30" s="76"/>
      <c r="C30" s="77"/>
      <c r="D30" s="77"/>
      <c r="E30" s="78"/>
      <c r="F30" s="84"/>
    </row>
    <row r="31" spans="1:6" ht="15.5" x14ac:dyDescent="0.25">
      <c r="A31" s="91">
        <v>2.4</v>
      </c>
      <c r="B31" s="76" t="s">
        <v>11</v>
      </c>
      <c r="C31" s="77" t="s">
        <v>3</v>
      </c>
      <c r="D31" s="77">
        <v>6</v>
      </c>
      <c r="E31" s="78"/>
      <c r="F31" s="84">
        <f t="shared" si="0"/>
        <v>0</v>
      </c>
    </row>
    <row r="32" spans="1:6" ht="15.5" x14ac:dyDescent="0.25">
      <c r="A32" s="91"/>
      <c r="B32" s="76"/>
      <c r="C32" s="77"/>
      <c r="D32" s="77"/>
      <c r="E32" s="78"/>
      <c r="F32" s="84"/>
    </row>
    <row r="33" spans="1:7" ht="15.5" x14ac:dyDescent="0.25">
      <c r="A33" s="91">
        <v>2.5</v>
      </c>
      <c r="B33" s="76" t="s">
        <v>12</v>
      </c>
      <c r="C33" s="77" t="s">
        <v>3</v>
      </c>
      <c r="D33" s="77">
        <v>1</v>
      </c>
      <c r="E33" s="78"/>
      <c r="F33" s="84">
        <f t="shared" si="0"/>
        <v>0</v>
      </c>
    </row>
    <row r="34" spans="1:7" ht="15.5" x14ac:dyDescent="0.25">
      <c r="A34" s="91"/>
      <c r="B34" s="76"/>
      <c r="C34" s="77"/>
      <c r="D34" s="77"/>
      <c r="E34" s="78"/>
      <c r="F34" s="84"/>
    </row>
    <row r="35" spans="1:7" ht="15.5" x14ac:dyDescent="0.25">
      <c r="A35" s="91">
        <v>2.6</v>
      </c>
      <c r="B35" s="76" t="s">
        <v>13</v>
      </c>
      <c r="C35" s="77" t="s">
        <v>3</v>
      </c>
      <c r="D35" s="77">
        <v>1</v>
      </c>
      <c r="E35" s="78"/>
      <c r="F35" s="84">
        <f t="shared" si="0"/>
        <v>0</v>
      </c>
    </row>
    <row r="36" spans="1:7" ht="15.5" x14ac:dyDescent="0.25">
      <c r="A36" s="91"/>
      <c r="B36" s="76"/>
      <c r="C36" s="77"/>
      <c r="D36" s="77"/>
      <c r="E36" s="78"/>
      <c r="F36" s="84"/>
    </row>
    <row r="37" spans="1:7" ht="15.5" x14ac:dyDescent="0.25">
      <c r="A37" s="91">
        <v>2.7</v>
      </c>
      <c r="B37" s="76" t="s">
        <v>14</v>
      </c>
      <c r="C37" s="77" t="s">
        <v>3</v>
      </c>
      <c r="D37" s="77">
        <v>1</v>
      </c>
      <c r="E37" s="78"/>
      <c r="F37" s="84">
        <f t="shared" si="0"/>
        <v>0</v>
      </c>
    </row>
    <row r="38" spans="1:7" ht="15.5" x14ac:dyDescent="0.25">
      <c r="A38" s="91"/>
      <c r="B38" s="76"/>
      <c r="C38" s="77"/>
      <c r="D38" s="77"/>
      <c r="E38" s="78"/>
      <c r="F38" s="84"/>
    </row>
    <row r="39" spans="1:7" ht="15.5" x14ac:dyDescent="0.25">
      <c r="A39" s="91">
        <v>2.8</v>
      </c>
      <c r="B39" s="76" t="s">
        <v>22</v>
      </c>
      <c r="C39" s="77" t="s">
        <v>20</v>
      </c>
      <c r="D39" s="77">
        <v>24</v>
      </c>
      <c r="E39" s="78"/>
      <c r="F39" s="84">
        <f t="shared" si="0"/>
        <v>0</v>
      </c>
    </row>
    <row r="40" spans="1:7" ht="15.5" x14ac:dyDescent="0.25">
      <c r="A40" s="91"/>
      <c r="B40" s="76"/>
      <c r="C40" s="77"/>
      <c r="D40" s="77"/>
      <c r="E40" s="78"/>
      <c r="F40" s="84"/>
    </row>
    <row r="41" spans="1:7" ht="15.5" x14ac:dyDescent="0.25">
      <c r="A41" s="91">
        <v>2.9</v>
      </c>
      <c r="B41" s="76" t="s">
        <v>96</v>
      </c>
      <c r="C41" s="77" t="s">
        <v>20</v>
      </c>
      <c r="D41" s="77">
        <v>24</v>
      </c>
      <c r="E41" s="78"/>
      <c r="F41" s="84">
        <f t="shared" si="0"/>
        <v>0</v>
      </c>
    </row>
    <row r="42" spans="1:7" ht="15.5" x14ac:dyDescent="0.25">
      <c r="A42" s="91"/>
      <c r="B42" s="76"/>
      <c r="C42" s="77"/>
      <c r="D42" s="77"/>
      <c r="E42" s="78"/>
      <c r="F42" s="84"/>
    </row>
    <row r="43" spans="1:7" ht="31" x14ac:dyDescent="0.25">
      <c r="A43" s="91">
        <v>3</v>
      </c>
      <c r="B43" s="76" t="s">
        <v>83</v>
      </c>
      <c r="C43" s="77" t="s">
        <v>20</v>
      </c>
      <c r="D43" s="77">
        <v>24</v>
      </c>
      <c r="E43" s="78"/>
      <c r="F43" s="84">
        <f>D43*E43</f>
        <v>0</v>
      </c>
      <c r="G43" s="99"/>
    </row>
    <row r="44" spans="1:7" ht="15.5" x14ac:dyDescent="0.25">
      <c r="A44" s="91"/>
      <c r="B44" s="76"/>
      <c r="C44" s="77"/>
      <c r="D44" s="77"/>
      <c r="E44" s="80"/>
      <c r="F44" s="84"/>
    </row>
    <row r="45" spans="1:7" ht="31" x14ac:dyDescent="0.25">
      <c r="A45" s="91">
        <v>3.1</v>
      </c>
      <c r="B45" s="81" t="s">
        <v>82</v>
      </c>
      <c r="C45" s="77" t="s">
        <v>20</v>
      </c>
      <c r="D45" s="77">
        <v>24</v>
      </c>
      <c r="E45" s="78"/>
      <c r="F45" s="84">
        <f t="shared" si="0"/>
        <v>0</v>
      </c>
    </row>
    <row r="46" spans="1:7" ht="15.5" x14ac:dyDescent="0.25">
      <c r="A46" s="91"/>
      <c r="B46" s="77"/>
      <c r="C46" s="77"/>
      <c r="D46" s="77"/>
      <c r="E46" s="78"/>
      <c r="F46" s="84"/>
    </row>
    <row r="47" spans="1:7" ht="31" x14ac:dyDescent="0.25">
      <c r="A47" s="91">
        <v>3.2</v>
      </c>
      <c r="B47" s="76" t="s">
        <v>21</v>
      </c>
      <c r="C47" s="77" t="s">
        <v>20</v>
      </c>
      <c r="D47" s="77">
        <v>24</v>
      </c>
      <c r="E47" s="78"/>
      <c r="F47" s="84">
        <f>D47*E47</f>
        <v>0</v>
      </c>
    </row>
    <row r="48" spans="1:7" ht="15.5" x14ac:dyDescent="0.25">
      <c r="A48" s="91"/>
      <c r="B48" s="76"/>
      <c r="C48" s="77"/>
      <c r="D48" s="77"/>
      <c r="E48" s="78"/>
      <c r="F48" s="84"/>
    </row>
    <row r="49" spans="1:6" ht="15.5" x14ac:dyDescent="0.25">
      <c r="A49" s="91">
        <v>3.3</v>
      </c>
      <c r="B49" s="76" t="s">
        <v>88</v>
      </c>
      <c r="C49" s="77" t="s">
        <v>20</v>
      </c>
      <c r="D49" s="77">
        <v>24</v>
      </c>
      <c r="E49" s="78"/>
      <c r="F49" s="84">
        <f t="shared" si="0"/>
        <v>0</v>
      </c>
    </row>
    <row r="50" spans="1:6" ht="15.5" x14ac:dyDescent="0.25">
      <c r="A50" s="91"/>
      <c r="B50" s="76"/>
      <c r="C50" s="77"/>
      <c r="D50" s="77"/>
      <c r="E50" s="78"/>
      <c r="F50" s="84"/>
    </row>
    <row r="51" spans="1:6" ht="15.5" x14ac:dyDescent="0.25">
      <c r="A51" s="91">
        <v>3.4</v>
      </c>
      <c r="B51" s="76" t="s">
        <v>89</v>
      </c>
      <c r="C51" s="77" t="s">
        <v>20</v>
      </c>
      <c r="D51" s="77">
        <v>24</v>
      </c>
      <c r="E51" s="78"/>
      <c r="F51" s="84">
        <f>D51*E51</f>
        <v>0</v>
      </c>
    </row>
    <row r="52" spans="1:6" ht="15.5" x14ac:dyDescent="0.25">
      <c r="A52" s="91"/>
      <c r="B52" s="76"/>
      <c r="C52" s="77"/>
      <c r="D52" s="77"/>
      <c r="E52" s="78"/>
      <c r="F52" s="84"/>
    </row>
    <row r="53" spans="1:6" ht="31" x14ac:dyDescent="0.25">
      <c r="A53" s="91">
        <v>3.5</v>
      </c>
      <c r="B53" s="81" t="s">
        <v>90</v>
      </c>
      <c r="C53" s="77" t="s">
        <v>20</v>
      </c>
      <c r="D53" s="77">
        <v>24</v>
      </c>
      <c r="E53" s="78"/>
      <c r="F53" s="84">
        <f t="shared" si="0"/>
        <v>0</v>
      </c>
    </row>
    <row r="54" spans="1:6" ht="15.5" x14ac:dyDescent="0.25">
      <c r="A54" s="91"/>
      <c r="B54" s="76"/>
      <c r="C54" s="77"/>
      <c r="D54" s="77"/>
      <c r="E54" s="80"/>
      <c r="F54" s="84"/>
    </row>
    <row r="55" spans="1:6" ht="31" x14ac:dyDescent="0.25">
      <c r="A55" s="91">
        <v>3.6</v>
      </c>
      <c r="B55" s="76" t="s">
        <v>16</v>
      </c>
      <c r="C55" s="77" t="s">
        <v>20</v>
      </c>
      <c r="D55" s="77">
        <v>24</v>
      </c>
      <c r="E55" s="78"/>
      <c r="F55" s="84">
        <f t="shared" si="0"/>
        <v>0</v>
      </c>
    </row>
    <row r="56" spans="1:6" ht="15.5" x14ac:dyDescent="0.25">
      <c r="A56" s="92"/>
      <c r="B56" s="76"/>
      <c r="C56" s="77"/>
      <c r="D56" s="77"/>
      <c r="E56" s="78"/>
      <c r="F56" s="84"/>
    </row>
    <row r="57" spans="1:6" ht="31" x14ac:dyDescent="0.25">
      <c r="A57" s="93">
        <v>3.7</v>
      </c>
      <c r="B57" s="76" t="s">
        <v>91</v>
      </c>
      <c r="C57" s="77" t="s">
        <v>17</v>
      </c>
      <c r="D57" s="82">
        <v>20</v>
      </c>
      <c r="E57" s="78"/>
      <c r="F57" s="84">
        <f>D57*E57</f>
        <v>0</v>
      </c>
    </row>
    <row r="58" spans="1:6" ht="15.5" x14ac:dyDescent="0.25">
      <c r="A58" s="91"/>
      <c r="B58" s="76"/>
      <c r="C58" s="77"/>
      <c r="D58" s="77"/>
      <c r="E58" s="78"/>
      <c r="F58" s="84"/>
    </row>
    <row r="59" spans="1:6" ht="31" x14ac:dyDescent="0.25">
      <c r="A59" s="91">
        <v>3.8</v>
      </c>
      <c r="B59" s="76" t="s">
        <v>93</v>
      </c>
      <c r="C59" s="77" t="s">
        <v>17</v>
      </c>
      <c r="D59" s="77">
        <v>20</v>
      </c>
      <c r="E59" s="78"/>
      <c r="F59" s="84">
        <f>D59*E59</f>
        <v>0</v>
      </c>
    </row>
    <row r="60" spans="1:6" ht="15.5" x14ac:dyDescent="0.25">
      <c r="A60" s="91"/>
      <c r="B60" s="76"/>
      <c r="C60" s="77"/>
      <c r="D60" s="77"/>
      <c r="E60" s="78"/>
      <c r="F60" s="84"/>
    </row>
    <row r="61" spans="1:6" ht="32.25" customHeight="1" x14ac:dyDescent="0.25">
      <c r="A61" s="91">
        <v>3.9</v>
      </c>
      <c r="B61" s="76" t="s">
        <v>92</v>
      </c>
      <c r="C61" s="77" t="s">
        <v>17</v>
      </c>
      <c r="D61" s="77">
        <v>10</v>
      </c>
      <c r="E61" s="78"/>
      <c r="F61" s="84">
        <f>D61*E61</f>
        <v>0</v>
      </c>
    </row>
    <row r="62" spans="1:6" ht="15.5" x14ac:dyDescent="0.25">
      <c r="A62" s="91"/>
      <c r="B62" s="76"/>
      <c r="C62" s="77"/>
      <c r="D62" s="77"/>
      <c r="E62" s="78"/>
      <c r="F62" s="84"/>
    </row>
    <row r="63" spans="1:6" ht="31" x14ac:dyDescent="0.25">
      <c r="A63" s="91">
        <v>4</v>
      </c>
      <c r="B63" s="76" t="s">
        <v>99</v>
      </c>
      <c r="C63" s="77" t="s">
        <v>15</v>
      </c>
      <c r="D63" s="100">
        <f>(13*4)*(365*2)</f>
        <v>37960</v>
      </c>
      <c r="E63" s="78"/>
      <c r="F63" s="84">
        <f t="shared" ref="F63" si="1">D63*E63</f>
        <v>0</v>
      </c>
    </row>
    <row r="64" spans="1:6" ht="16" thickBot="1" x14ac:dyDescent="0.3">
      <c r="A64" s="94"/>
      <c r="B64" s="85"/>
      <c r="C64" s="86"/>
      <c r="D64" s="87"/>
      <c r="E64" s="85"/>
      <c r="F64" s="88"/>
    </row>
    <row r="65" spans="1:6" ht="21" customHeight="1" thickBot="1" x14ac:dyDescent="0.4">
      <c r="A65" s="95"/>
      <c r="B65" s="96"/>
      <c r="C65" s="106" t="s">
        <v>95</v>
      </c>
      <c r="D65" s="107"/>
      <c r="E65" s="98" t="s">
        <v>85</v>
      </c>
      <c r="F65" s="97">
        <f>SUM(F5:F64)</f>
        <v>0</v>
      </c>
    </row>
    <row r="68" spans="1:6" x14ac:dyDescent="0.25">
      <c r="F68" s="99"/>
    </row>
    <row r="69" spans="1:6" x14ac:dyDescent="0.25">
      <c r="F69" s="99"/>
    </row>
  </sheetData>
  <mergeCells count="7">
    <mergeCell ref="F2:F3"/>
    <mergeCell ref="C65:D65"/>
    <mergeCell ref="A2:A3"/>
    <mergeCell ref="B2:B3"/>
    <mergeCell ref="C2:C3"/>
    <mergeCell ref="D2:D3"/>
    <mergeCell ref="E2:E3"/>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Tender Cover Sheet</vt:lpstr>
      <vt:lpstr>5.1.0 Preambles</vt:lpstr>
      <vt:lpstr>5.1.1 Preamble</vt:lpstr>
      <vt:lpstr>SECURITY</vt:lpstr>
      <vt:lpstr>'5.1.0 Preambles'!Print_Area</vt:lpstr>
      <vt:lpstr>'5.1.0 Preambles'!Print_Titles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2025-07-28T14:05:34Z</dcterms:modified>
</cp:coreProperties>
</file>