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sechogn\Desktop\Transmission\Tenders\Northern Grid\"/>
    </mc:Choice>
  </mc:AlternateContent>
  <bookViews>
    <workbookView xWindow="0" yWindow="0" windowWidth="19180" windowHeight="6740" activeTab="5"/>
  </bookViews>
  <sheets>
    <sheet name="COVER" sheetId="15" r:id="rId1"/>
    <sheet name="FINAL SUMMARY " sheetId="17" r:id="rId2"/>
    <sheet name="P&amp;Gs" sheetId="2" r:id="rId3"/>
    <sheet name="Building Works" sheetId="3" r:id="rId4"/>
    <sheet name="EXTERNAL WORKS" sheetId="8" r:id="rId5"/>
    <sheet name="LABOUR RATES" sheetId="6" r:id="rId6"/>
    <sheet name="Electrical Works" sheetId="4" r:id="rId7"/>
  </sheets>
  <definedNames>
    <definedName name="_xlnm._FilterDatabase" localSheetId="3" hidden="1">'Building Works'!$A$7:$F$1569</definedName>
    <definedName name="_xlnm._FilterDatabase" localSheetId="5" hidden="1">'LABOUR RATES'!$A$7:$C$171</definedName>
    <definedName name="_xlnm._FilterDatabase" localSheetId="2" hidden="1">'P&amp;Gs'!$A$8:$D$93</definedName>
    <definedName name="_xlnm.Print_Area" localSheetId="3">'Building Works'!$A$1:$F$1569</definedName>
    <definedName name="_xlnm.Print_Area" localSheetId="0">COVER!$A$1:$M$44</definedName>
    <definedName name="_xlnm.Print_Area" localSheetId="6">'Electrical Works'!$A$1:$F$148</definedName>
    <definedName name="_xlnm.Print_Area" localSheetId="4">'EXTERNAL WORKS'!$A$1:$G$348</definedName>
    <definedName name="_xlnm.Print_Area" localSheetId="1">'FINAL SUMMARY '!$A$1:$D$62</definedName>
    <definedName name="_xlnm.Print_Area" localSheetId="5">'LABOUR RATES'!$A$1:$F$174</definedName>
    <definedName name="_xlnm.Print_Area" localSheetId="2">'P&amp;Gs'!$A$1:$G$95</definedName>
    <definedName name="Z_7598ACD8_EE0E_412E_8EC9_3351AE21874F_.wvu.PrintArea" localSheetId="1" hidden="1">'FINAL SUMMARY '!$A$1:$D$61</definedName>
  </definedNames>
  <calcPr calcId="162913"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5" i="17" l="1"/>
  <c r="D17" i="17"/>
  <c r="E148" i="4" l="1"/>
  <c r="D51" i="17" s="1"/>
  <c r="F375" i="3"/>
  <c r="F373" i="3"/>
  <c r="F369" i="3"/>
  <c r="F367" i="3"/>
  <c r="F365" i="3"/>
  <c r="F363" i="3"/>
  <c r="F361" i="3"/>
  <c r="F359" i="3"/>
  <c r="F357" i="3"/>
  <c r="F353" i="3"/>
  <c r="F351" i="3"/>
  <c r="F349" i="3"/>
  <c r="F343" i="3"/>
  <c r="F339" i="3"/>
  <c r="G30" i="2"/>
  <c r="D41" i="17"/>
  <c r="E1395" i="3"/>
  <c r="F1393" i="3"/>
  <c r="F1391" i="3"/>
  <c r="F1385" i="3"/>
  <c r="F1379" i="3"/>
  <c r="F1377" i="3"/>
  <c r="F1371" i="3"/>
  <c r="F1365" i="3"/>
  <c r="F1363" i="3"/>
  <c r="F1359" i="3"/>
  <c r="F1357" i="3"/>
  <c r="F1353" i="3"/>
  <c r="F1351" i="3"/>
  <c r="F1347" i="3"/>
  <c r="F1343" i="3"/>
  <c r="F315" i="3"/>
  <c r="F311" i="3"/>
  <c r="F309" i="3"/>
  <c r="F307" i="3"/>
  <c r="F305" i="3"/>
  <c r="F303" i="3"/>
  <c r="E1554" i="3"/>
  <c r="D45" i="17" s="1"/>
  <c r="E1501" i="3"/>
  <c r="D43" i="17" s="1"/>
  <c r="E1313" i="3"/>
  <c r="D39" i="17" s="1"/>
  <c r="E1235" i="3"/>
  <c r="D37" i="17" s="1"/>
  <c r="E1181" i="3"/>
  <c r="E1094" i="3"/>
  <c r="D33" i="17" s="1"/>
  <c r="E1086" i="3"/>
  <c r="D31" i="17" s="1"/>
  <c r="E1065" i="3"/>
  <c r="D29" i="17" s="1"/>
  <c r="E1040" i="3"/>
  <c r="D27" i="17" s="1"/>
  <c r="E948" i="3"/>
  <c r="D25" i="17" s="1"/>
  <c r="E821" i="3"/>
  <c r="D23" i="17" s="1"/>
  <c r="E705" i="3"/>
  <c r="E761" i="3" s="1"/>
  <c r="D21" i="17" s="1"/>
  <c r="E577" i="3"/>
  <c r="E470" i="3"/>
  <c r="D15" i="17" s="1"/>
  <c r="E382" i="3"/>
  <c r="D13" i="17" s="1"/>
  <c r="D19" i="17" l="1"/>
  <c r="F166" i="3" l="1"/>
  <c r="F145" i="4"/>
  <c r="F143" i="4"/>
  <c r="F134" i="4"/>
  <c r="F132" i="4"/>
  <c r="F130" i="4"/>
  <c r="F128" i="4"/>
  <c r="F126" i="4"/>
  <c r="F124" i="4"/>
  <c r="F122" i="4"/>
  <c r="F120" i="4"/>
  <c r="F118" i="4"/>
  <c r="F116" i="4"/>
  <c r="F114" i="4"/>
  <c r="F112" i="4"/>
  <c r="F110" i="4"/>
  <c r="F108" i="4"/>
  <c r="F106" i="4"/>
  <c r="F104" i="4"/>
  <c r="F102" i="4"/>
  <c r="F100" i="4"/>
  <c r="F98" i="4"/>
  <c r="F96" i="4"/>
  <c r="F94" i="4"/>
  <c r="F92" i="4"/>
  <c r="F90" i="4"/>
  <c r="F88" i="4"/>
  <c r="F86" i="4"/>
  <c r="F84" i="4"/>
  <c r="F82" i="4"/>
  <c r="F80" i="4"/>
  <c r="F75" i="4"/>
  <c r="F73" i="4"/>
  <c r="F68" i="4"/>
  <c r="F66" i="4"/>
  <c r="F64" i="4"/>
  <c r="F57" i="4"/>
  <c r="F55" i="4"/>
  <c r="F53" i="4"/>
  <c r="F47" i="4"/>
  <c r="F163" i="6"/>
  <c r="F151" i="6"/>
  <c r="F149" i="6"/>
  <c r="F147" i="6"/>
  <c r="F145" i="6"/>
  <c r="F143" i="6"/>
  <c r="F141" i="6"/>
  <c r="F139" i="6"/>
  <c r="F137" i="6"/>
  <c r="F135" i="6"/>
  <c r="F133" i="6"/>
  <c r="F128" i="6"/>
  <c r="F126" i="6"/>
  <c r="F124" i="6"/>
  <c r="F122" i="6"/>
  <c r="F120" i="6"/>
  <c r="F118" i="6"/>
  <c r="F116" i="6"/>
  <c r="F114" i="6"/>
  <c r="F112" i="6"/>
  <c r="F110" i="6"/>
  <c r="F105" i="6"/>
  <c r="F103" i="6"/>
  <c r="F101" i="6"/>
  <c r="F99" i="6"/>
  <c r="F97" i="6"/>
  <c r="F95" i="6"/>
  <c r="F93" i="6"/>
  <c r="F91" i="6"/>
  <c r="F89" i="6"/>
  <c r="F87" i="6"/>
  <c r="F82" i="6"/>
  <c r="F80" i="6"/>
  <c r="F78" i="6"/>
  <c r="F76" i="6"/>
  <c r="F74" i="6"/>
  <c r="G347" i="8"/>
  <c r="G345" i="8"/>
  <c r="G343" i="8"/>
  <c r="G336" i="8"/>
  <c r="G334" i="8"/>
  <c r="G329" i="8"/>
  <c r="G327" i="8"/>
  <c r="G325" i="8"/>
  <c r="G323" i="8"/>
  <c r="G321" i="8"/>
  <c r="G319" i="8"/>
  <c r="G317" i="8"/>
  <c r="G315" i="8"/>
  <c r="G313" i="8"/>
  <c r="G311" i="8"/>
  <c r="G306" i="8"/>
  <c r="G304" i="8"/>
  <c r="G302" i="8"/>
  <c r="G300" i="8"/>
  <c r="G298" i="8"/>
  <c r="G296" i="8"/>
  <c r="G294" i="8"/>
  <c r="G292" i="8"/>
  <c r="G290" i="8"/>
  <c r="G285" i="8"/>
  <c r="G283" i="8"/>
  <c r="G281" i="8"/>
  <c r="G276" i="8"/>
  <c r="G274" i="8"/>
  <c r="G272" i="8"/>
  <c r="G270" i="8"/>
  <c r="G268" i="8"/>
  <c r="G263" i="8"/>
  <c r="G259" i="8"/>
  <c r="G257" i="8"/>
  <c r="G255" i="8"/>
  <c r="G250" i="8"/>
  <c r="G243" i="8"/>
  <c r="G241" i="8"/>
  <c r="G239" i="8"/>
  <c r="G237" i="8"/>
  <c r="G232" i="8"/>
  <c r="G221" i="8"/>
  <c r="G217" i="8"/>
  <c r="G210" i="8"/>
  <c r="G208" i="8"/>
  <c r="G193" i="8"/>
  <c r="G189" i="8"/>
  <c r="G168" i="8"/>
  <c r="G166" i="8"/>
  <c r="G164" i="8"/>
  <c r="G160" i="8"/>
  <c r="G156" i="8"/>
  <c r="G152" i="8"/>
  <c r="G150" i="8"/>
  <c r="G146" i="8"/>
  <c r="G144" i="8"/>
  <c r="G142" i="8"/>
  <c r="G140" i="8"/>
  <c r="G138" i="8"/>
  <c r="G107" i="8"/>
  <c r="G93" i="8"/>
  <c r="G91" i="8"/>
  <c r="G89" i="8"/>
  <c r="G87" i="8"/>
  <c r="G85" i="8"/>
  <c r="G83" i="8"/>
  <c r="G79" i="8"/>
  <c r="G76" i="8"/>
  <c r="G74" i="8"/>
  <c r="G72" i="8"/>
  <c r="G70" i="8"/>
  <c r="G68" i="8"/>
  <c r="G66" i="8"/>
  <c r="G64" i="8"/>
  <c r="G62" i="8"/>
  <c r="G60" i="8"/>
  <c r="G58" i="8"/>
  <c r="G51" i="8"/>
  <c r="G49" i="8"/>
  <c r="G41" i="8"/>
  <c r="G39" i="8"/>
  <c r="G33" i="8"/>
  <c r="G31" i="8"/>
  <c r="G29" i="8"/>
  <c r="G27" i="8"/>
  <c r="G25" i="8"/>
  <c r="G23" i="8"/>
  <c r="G21" i="8"/>
  <c r="G19" i="8"/>
  <c r="G17" i="8"/>
  <c r="G14" i="8"/>
  <c r="F1092" i="3"/>
  <c r="F1084" i="3"/>
  <c r="F1082" i="3"/>
  <c r="F1063" i="3"/>
  <c r="F1038" i="3"/>
  <c r="F1036" i="3"/>
  <c r="F1029" i="3"/>
  <c r="F1022" i="3"/>
  <c r="F1020" i="3"/>
  <c r="F1016" i="3"/>
  <c r="F1012" i="3"/>
  <c r="F1008" i="3"/>
  <c r="F1001" i="3"/>
  <c r="F997" i="3"/>
  <c r="F995" i="3"/>
  <c r="F988" i="3"/>
  <c r="F981" i="3"/>
  <c r="F977" i="3"/>
  <c r="F975" i="3"/>
  <c r="F971" i="3"/>
  <c r="F917" i="3"/>
  <c r="F910" i="3"/>
  <c r="F903" i="3"/>
  <c r="F901" i="3"/>
  <c r="F892" i="3"/>
  <c r="F888" i="3"/>
  <c r="F886" i="3"/>
  <c r="F884" i="3"/>
  <c r="F880" i="3"/>
  <c r="F878" i="3"/>
  <c r="F874" i="3"/>
  <c r="F872" i="3"/>
  <c r="F865" i="3"/>
  <c r="F858" i="3"/>
  <c r="F854" i="3"/>
  <c r="F852" i="3"/>
  <c r="F819" i="3"/>
  <c r="F815" i="3"/>
  <c r="F811" i="3"/>
  <c r="F804" i="3"/>
  <c r="F802" i="3"/>
  <c r="F795" i="3"/>
  <c r="F793" i="3"/>
  <c r="F791" i="3"/>
  <c r="F789" i="3"/>
  <c r="F759" i="3"/>
  <c r="F755" i="3"/>
  <c r="F753" i="3"/>
  <c r="F744" i="3"/>
  <c r="F740" i="3"/>
  <c r="F736" i="3"/>
  <c r="F732" i="3"/>
  <c r="F703" i="3"/>
  <c r="F696" i="3"/>
  <c r="F692" i="3"/>
  <c r="F690" i="3"/>
  <c r="F683" i="3"/>
  <c r="F681" i="3"/>
  <c r="F679" i="3"/>
  <c r="F675" i="3"/>
  <c r="F671" i="3"/>
  <c r="F669" i="3"/>
  <c r="F667" i="3"/>
  <c r="F661" i="3"/>
  <c r="F659" i="3"/>
  <c r="F657" i="3"/>
  <c r="F575" i="3"/>
  <c r="F573" i="3"/>
  <c r="F571" i="3"/>
  <c r="F567" i="3"/>
  <c r="F563" i="3"/>
  <c r="F556" i="3"/>
  <c r="F554" i="3"/>
  <c r="F550" i="3"/>
  <c r="F543" i="3"/>
  <c r="F536" i="3"/>
  <c r="F532" i="3"/>
  <c r="F530" i="3"/>
  <c r="F528" i="3"/>
  <c r="F526" i="3"/>
  <c r="F522" i="3"/>
  <c r="F520" i="3"/>
  <c r="F518" i="3"/>
  <c r="F516" i="3"/>
  <c r="F510" i="3"/>
  <c r="F508" i="3"/>
  <c r="F468" i="3"/>
  <c r="F461" i="3"/>
  <c r="F454" i="3"/>
  <c r="F450" i="3"/>
  <c r="F448" i="3"/>
  <c r="F444" i="3"/>
  <c r="F437" i="3"/>
  <c r="F430" i="3"/>
  <c r="F426" i="3"/>
  <c r="F424" i="3"/>
  <c r="F420" i="3"/>
  <c r="F418" i="3"/>
  <c r="F411" i="3"/>
  <c r="F297" i="3"/>
  <c r="F295" i="3"/>
  <c r="F293" i="3"/>
  <c r="F288" i="3"/>
  <c r="F281" i="3"/>
  <c r="F279" i="3"/>
  <c r="F272" i="3"/>
  <c r="F270" i="3"/>
  <c r="F263" i="3"/>
  <c r="F261" i="3"/>
  <c r="F259" i="3"/>
  <c r="F257" i="3"/>
  <c r="F255" i="3"/>
  <c r="F253" i="3"/>
  <c r="F251" i="3"/>
  <c r="F249" i="3"/>
  <c r="F227" i="3"/>
  <c r="F225" i="3"/>
  <c r="F223" i="3"/>
  <c r="F221" i="3"/>
  <c r="F209" i="3"/>
  <c r="F207" i="3"/>
  <c r="F200" i="3"/>
  <c r="F198" i="3"/>
  <c r="F196" i="3"/>
  <c r="F194" i="3"/>
  <c r="F187" i="3"/>
  <c r="F185" i="3"/>
  <c r="F183" i="3"/>
  <c r="F181" i="3"/>
  <c r="F177" i="3"/>
  <c r="F175" i="3"/>
  <c r="F173" i="3"/>
  <c r="F164" i="3"/>
  <c r="F162" i="3"/>
  <c r="F160" i="3"/>
  <c r="F158" i="3"/>
  <c r="F156" i="3"/>
  <c r="F154" i="3"/>
  <c r="F152" i="3"/>
  <c r="F145" i="3"/>
  <c r="F138" i="3"/>
  <c r="F136" i="3"/>
  <c r="F129" i="3"/>
  <c r="F127" i="3"/>
  <c r="F125" i="3"/>
  <c r="F123" i="3"/>
  <c r="F116" i="3"/>
  <c r="F114" i="3"/>
  <c r="F110" i="3"/>
  <c r="F108" i="3"/>
  <c r="F101" i="3"/>
  <c r="F94" i="3"/>
  <c r="F90" i="3"/>
  <c r="F88" i="3"/>
  <c r="F83" i="3"/>
  <c r="F79" i="3"/>
  <c r="F77" i="3"/>
  <c r="F70" i="3"/>
  <c r="F68" i="3"/>
  <c r="F1550" i="3"/>
  <c r="F1546" i="3"/>
  <c r="F1541" i="3"/>
  <c r="F1537" i="3"/>
  <c r="F1526" i="3"/>
  <c r="F1524" i="3"/>
  <c r="F1522" i="3"/>
  <c r="F1520" i="3"/>
  <c r="F1518" i="3"/>
  <c r="F1516" i="3"/>
  <c r="F1514" i="3"/>
  <c r="F1512" i="3"/>
  <c r="F1510" i="3"/>
  <c r="F1499" i="3"/>
  <c r="F1492" i="3"/>
  <c r="F1482" i="3"/>
  <c r="F1480" i="3"/>
  <c r="F1473" i="3"/>
  <c r="F1469" i="3"/>
  <c r="F1467" i="3"/>
  <c r="F1463" i="3"/>
  <c r="F1461" i="3"/>
  <c r="F1459" i="3"/>
  <c r="F1457" i="3"/>
  <c r="F1448" i="3"/>
  <c r="F1446" i="3"/>
  <c r="F1439" i="3"/>
  <c r="F1437" i="3"/>
  <c r="F1311" i="3"/>
  <c r="F1304" i="3"/>
  <c r="F1300" i="3"/>
  <c r="F1298" i="3"/>
  <c r="F1291" i="3"/>
  <c r="F1284" i="3"/>
  <c r="F1277" i="3"/>
  <c r="F1275" i="3"/>
  <c r="F1273" i="3"/>
  <c r="F1266" i="3"/>
  <c r="F1262" i="3"/>
  <c r="F1233" i="3"/>
  <c r="F1231" i="3"/>
  <c r="F1229" i="3"/>
  <c r="F1220" i="3"/>
  <c r="F1218" i="3"/>
  <c r="F1216" i="3"/>
  <c r="F1207" i="3"/>
  <c r="F1203" i="3"/>
  <c r="F1201" i="3"/>
  <c r="F1197" i="3"/>
  <c r="F1190" i="3"/>
  <c r="F1179" i="3"/>
  <c r="F1176" i="3"/>
  <c r="F1173" i="3"/>
  <c r="F95" i="2"/>
  <c r="D9" i="17" s="1"/>
  <c r="G93" i="2"/>
  <c r="G91" i="2"/>
  <c r="G89" i="2"/>
  <c r="G87" i="2"/>
  <c r="G85" i="2"/>
  <c r="G83" i="2"/>
  <c r="G81" i="2"/>
  <c r="G74" i="2"/>
  <c r="G62" i="2"/>
  <c r="G58" i="2"/>
  <c r="G54" i="2"/>
  <c r="G50" i="2"/>
  <c r="G46" i="2"/>
  <c r="G42" i="2"/>
  <c r="G38" i="2"/>
  <c r="G34" i="2"/>
  <c r="G26" i="2"/>
  <c r="G20" i="2"/>
  <c r="G16" i="2"/>
  <c r="G14" i="2"/>
  <c r="G12" i="2"/>
  <c r="E173" i="6" l="1"/>
  <c r="F348" i="8"/>
  <c r="D49" i="17" l="1"/>
  <c r="D47" i="17"/>
  <c r="D53" i="17" s="1"/>
  <c r="D55" i="17" s="1"/>
  <c r="D57" i="17" s="1"/>
  <c r="D59" i="17" s="1"/>
  <c r="D61" i="17" s="1"/>
</calcChain>
</file>

<file path=xl/sharedStrings.xml><?xml version="1.0" encoding="utf-8"?>
<sst xmlns="http://schemas.openxmlformats.org/spreadsheetml/2006/main" count="1948" uniqueCount="1349">
  <si>
    <t>Bill No:1</t>
  </si>
  <si>
    <t>No</t>
  </si>
  <si>
    <t>DESCRIPTION</t>
  </si>
  <si>
    <t>UNIT</t>
  </si>
  <si>
    <t>FIXED CHARGE ITEMS</t>
  </si>
  <si>
    <t>Sum</t>
  </si>
  <si>
    <t>Sign Board Labour</t>
  </si>
  <si>
    <t>each</t>
  </si>
  <si>
    <t>Materials Management</t>
  </si>
  <si>
    <t>TIME RELATED ITEMS</t>
  </si>
  <si>
    <t>Site Establishment</t>
  </si>
  <si>
    <t>Accommodation</t>
  </si>
  <si>
    <t xml:space="preserve">Transport </t>
  </si>
  <si>
    <t>LDV 4X2</t>
  </si>
  <si>
    <t>km</t>
  </si>
  <si>
    <t>LDV 4X4</t>
  </si>
  <si>
    <t>Mini-bus 13 Seater</t>
  </si>
  <si>
    <t>Mini-bus 23 Seater</t>
  </si>
  <si>
    <t>2-4 Ton Truck</t>
  </si>
  <si>
    <t xml:space="preserve">8 Ton Truck </t>
  </si>
  <si>
    <t>8 Ton Truck with Crane</t>
  </si>
  <si>
    <t>Verified By:</t>
  </si>
  <si>
    <t>Item</t>
  </si>
  <si>
    <t>SECTION NO. 2 : BUILDING WORKS</t>
  </si>
  <si>
    <t>PRICING OF RATES</t>
  </si>
  <si>
    <t>Overtime work and normal work:</t>
  </si>
  <si>
    <t>PREAMBLES</t>
  </si>
  <si>
    <t>SUPPLEMENTARY PREAMBLES</t>
  </si>
  <si>
    <t>Nature of ground:</t>
  </si>
  <si>
    <t>Carting away of excavated material:</t>
  </si>
  <si>
    <t>Descriptions of carting away of excavated material shall be deemed to include loading excavated material onto trucks directly from the excavations or, alternatively, from stock piles situated on the building site.</t>
  </si>
  <si>
    <t>Subterranean Water:</t>
  </si>
  <si>
    <t>SITE CLEARANCE, ETC</t>
  </si>
  <si>
    <t>Allow for clearing the site as required and cart away all vegetation and debris.</t>
  </si>
  <si>
    <t>m²</t>
  </si>
  <si>
    <t>EXCAVATIONS OTHER THAN BULK</t>
  </si>
  <si>
    <t>Reduced levels under floors</t>
  </si>
  <si>
    <t>m³</t>
  </si>
  <si>
    <t>Trenches, bases, holes</t>
  </si>
  <si>
    <t>Extra over trench and hole excavations in earth for excavation in:</t>
  </si>
  <si>
    <t>Intermediate material.</t>
  </si>
  <si>
    <t>Hard rock material.</t>
  </si>
  <si>
    <t>Extra over all excavations for carting away:</t>
  </si>
  <si>
    <t>Surplus material from excavations and/or stock piles on site to a dumping site to be located by the contractor</t>
  </si>
  <si>
    <t>COMPACTION</t>
  </si>
  <si>
    <t>Compaction of surfaces:</t>
  </si>
  <si>
    <t>Rip and scarify to a depth of 200mm, level and compact earth surface under floor to density of at least 85% Mod. AASHTO density.</t>
  </si>
  <si>
    <t>FILLING ETC.</t>
  </si>
  <si>
    <t>Garden soil filling supplied by the Contractor (not compacted):</t>
  </si>
  <si>
    <t>In general areas</t>
  </si>
  <si>
    <t>Selected earth filling obtained from the excavations and/or prescribed stock piles on site compacted in 150mm layers to 98% Mod. AASHTO density:</t>
  </si>
  <si>
    <t>Filling of river sand:</t>
  </si>
  <si>
    <t>SUBFLOOR DRAINAGE</t>
  </si>
  <si>
    <t>Subfloor drainage:</t>
  </si>
  <si>
    <t>m</t>
  </si>
  <si>
    <t>SOIL POISONING</t>
  </si>
  <si>
    <t>Under floors, bases, holes, etc</t>
  </si>
  <si>
    <t>All concrete work is to be in accordance with the relevant sections of SANS 1200</t>
  </si>
  <si>
    <t>Cost of tests</t>
  </si>
  <si>
    <t xml:space="preserve">Descriptions of concrete items shall be deemed to include for all necessary testing of concrete components and trial mixes </t>
  </si>
  <si>
    <t>Testing of concrete strength test cubes is measured separately in an inclusive item. The Contractor shall make an assessment of all testing required and include the cost in the item rate</t>
  </si>
  <si>
    <t>Formwork</t>
  </si>
  <si>
    <t>The vertical strutting shall be carried down to such construction as is sufficiently strong to afford the required support without damage and shall remain in position until the newly constructed work is able to support itself.</t>
  </si>
  <si>
    <t>Formworks to soffits of solid etc shall be deemed to be slabs not exceeding 250mm thick unless otherwise described</t>
  </si>
  <si>
    <t>Holding down bolts:</t>
  </si>
  <si>
    <t>Holding down bolts are to be handed over from steel fabricator to the contractor to be bedded into concrete.</t>
  </si>
  <si>
    <t>Unreinforced concrete cast against excavated services</t>
  </si>
  <si>
    <t>15Mpa/19mm  under bases, holes, floors etc</t>
  </si>
  <si>
    <t>25mpa/19mm  under bases , holes, floors etc.</t>
  </si>
  <si>
    <t>m3</t>
  </si>
  <si>
    <t>VIBRATED REINFORCED CONCRETE INCLUDING NECESSARY FORMWORK</t>
  </si>
  <si>
    <t>Class 25MPa/19mm concrete:</t>
  </si>
  <si>
    <t>Surface beds, ramps, strip footings, bases, holes  etc</t>
  </si>
  <si>
    <t>Walls</t>
  </si>
  <si>
    <t xml:space="preserve">Columns. </t>
  </si>
  <si>
    <t>Stairs and landings</t>
  </si>
  <si>
    <t>Class 30MPa/19mm concrete:</t>
  </si>
  <si>
    <t xml:space="preserve">Test blocks </t>
  </si>
  <si>
    <t>FINISHING TOP SURFACE OF CONCRETE</t>
  </si>
  <si>
    <t>Finishing top surfaces of concrete smooth with a broom finish / wood float / steel float finish</t>
  </si>
  <si>
    <t>Surface beds, ramps,aprons etc</t>
  </si>
  <si>
    <t>MOVEMENT JOINTS ETC</t>
  </si>
  <si>
    <t>Expansion joints with Bitumen impregnated softboard between vertical concrete and brick surfaces</t>
  </si>
  <si>
    <t>10mm Joints not exceeding 300mm high</t>
  </si>
  <si>
    <t>Saw cut joints:</t>
  </si>
  <si>
    <t>3.2 x 35mm Saw cut joints in top of concrete.</t>
  </si>
  <si>
    <t>6 x 38mm Saw cut joints in top of concrete</t>
  </si>
  <si>
    <t>REINFORCEMENT</t>
  </si>
  <si>
    <t>High tensile steel reinforcement to structural concrete work:</t>
  </si>
  <si>
    <t>Various diameter bars.</t>
  </si>
  <si>
    <t>Tonnes</t>
  </si>
  <si>
    <t>Mild steel reinforcement to structural concrete work:</t>
  </si>
  <si>
    <t>Fabric reinforcement</t>
  </si>
  <si>
    <t>Type 193 fabric reinforcement in various areas</t>
  </si>
  <si>
    <t>Type 245 fabric reinforcement in various areas</t>
  </si>
  <si>
    <t>Type 395 fabric reinforcement in various</t>
  </si>
  <si>
    <t>Descriptions:</t>
  </si>
  <si>
    <t>Descriptions of brickwork shall be deemed to include for steel reinforcing fabric as specified every fourth course in superstructure and every course in foundations.  Additional reinforcement in lintels, etc are measured separately.</t>
  </si>
  <si>
    <t>Rates for brickwork, faced brickwork, etc shall include for all required samples.</t>
  </si>
  <si>
    <t>Walls in two skins described as 'bagged and sealed' shall be deemed to include having the outer face of the inner skin bagged with 1:6 cement and sand mixture and sealed with two coats 'Brixeal' bitumen emulsion waterproofing coating</t>
  </si>
  <si>
    <t>Tests:</t>
  </si>
  <si>
    <t>Sizes in descriptions:</t>
  </si>
  <si>
    <t>Hollow walls etc:</t>
  </si>
  <si>
    <t>Descriptions of hollow walls shall be deemed to include leaving every fifth perpend of the bottom course of the external skin open as a weep hole.</t>
  </si>
  <si>
    <t>Bagged and sealed walls:</t>
  </si>
  <si>
    <t>Walls in two skins described as 'bagged and sealed' shall be deemed to include having the outer face of the inner skin bagged with 1:6 cement and sand mixture and sealed with three coats 'Brixeal' bitumen emulsion waterproofing coating.</t>
  </si>
  <si>
    <t>Wall ties in hollow walls:</t>
  </si>
  <si>
    <t>Face Bricks:</t>
  </si>
  <si>
    <t>Pointing:</t>
  </si>
  <si>
    <t>Samples:</t>
  </si>
  <si>
    <t>Mock-up:</t>
  </si>
  <si>
    <t>Selection of face bricks:</t>
  </si>
  <si>
    <t>General:</t>
  </si>
  <si>
    <t>The contractor must allow for in his pricing to thoroughly clean all brickwork with approved detergent and Jet sprayed on completion of the works.</t>
  </si>
  <si>
    <t>Fibre-cement cills:</t>
  </si>
  <si>
    <t>BRICKWORK</t>
  </si>
  <si>
    <t xml:space="preserve">BRICKWORK IN FOUNDATIONS </t>
  </si>
  <si>
    <t>Load bearing brickwork of NFX bricks (14 MPa nominal compressive strength) in Class I mortar, including brick re inforcement and hoop iron</t>
  </si>
  <si>
    <t>Half brick walls incluidng brickforce</t>
  </si>
  <si>
    <t>One brick walls incluidng brickforce</t>
  </si>
  <si>
    <t>280mm Cavity walls including wire ties, brickforce and filling cavity of hollow wall with 20MPa/19mm stone unreinforced concrete (e/m) as the work proceeds.</t>
  </si>
  <si>
    <t xml:space="preserve">BRICKWORK IN SUPERSTRUCTURE </t>
  </si>
  <si>
    <t>Brickwork of NFP bricks (14 MPa nominal compressive strength) in Class II mortar, including re inforcement: and hoop iron</t>
  </si>
  <si>
    <t>Bagging of 1:3 cement and sand mixture :</t>
  </si>
  <si>
    <t>On brick surfaces.</t>
  </si>
  <si>
    <t>Prestressed fabricated lintels</t>
  </si>
  <si>
    <t>110 x 75mm Lintels in lengths not exceeding 1.5m</t>
  </si>
  <si>
    <t>110 x 75mm Lintels in lengths not exceeding 3m</t>
  </si>
  <si>
    <t>110 x 75mm Lintels in lengths exceeding 3m and not exceeding 4.5m</t>
  </si>
  <si>
    <t>MOVEMENT JOINTS</t>
  </si>
  <si>
    <t>Joint forming material in movement joints:</t>
  </si>
  <si>
    <t>12mm Bitumen impregnated fibre board built in vertically between brick skins.</t>
  </si>
  <si>
    <t>10mm Bitumen impregnated softboard built in vertically between brick skins not exceeding 300mm wide</t>
  </si>
  <si>
    <t>Air bricks, etc:</t>
  </si>
  <si>
    <t>229 X 152mm Terracotta vermin proofed air bricks built into beamfilling at 500mm centres.</t>
  </si>
  <si>
    <t>NUTEC-CEMENT/FIBRE-CEMENT WINDOW SILLS</t>
  </si>
  <si>
    <t>Everite Nutec' or other approved Natural grey window sills in single lengths not exceeding 3.6m, bedded in class I mortar including metal fixing lugs screwed to underside with self tapping screws:</t>
  </si>
  <si>
    <t>15 x 150mm Wide internal sills set flat and slightly projecting.</t>
  </si>
  <si>
    <t>SUPPLEMENTARY PREAMBLES:</t>
  </si>
  <si>
    <t>Guarantee:</t>
  </si>
  <si>
    <t>Waterproofing to SANS 021:</t>
  </si>
  <si>
    <t>Waterproofing of roofs, retaining walls, etc shall be laid under a ten year written guarantee for site workmanship and watertightness. Waterproofing to roofs shall be laid to even falls to outlets etc with necessary ridges, hips and valleys.  Descriptions of sheet or membrane waterproofing shall be deemed to include additional labour to turn-ups, turn-downs and full bores. All waterproofing to be laid by an approved installation company.</t>
  </si>
  <si>
    <t>DAMP-PROOFING OF WALLS ,FLOORS AND SLABS</t>
  </si>
  <si>
    <t>Gundle® or other approved 'Brikgrip® DPC 375' damp proof course to SABS mark 952- 1985 Type B:</t>
  </si>
  <si>
    <t>In walls.</t>
  </si>
  <si>
    <t>Gundle® or other approved USB Green /Black' 250 µm membrane to SANS mark 952-1985 Type C laid  with minimum 150mm overlaps and sealed with 'Gunplas®' or other approved pressure sensitive tape:</t>
  </si>
  <si>
    <t>Under concrete surface beds, aprons etc</t>
  </si>
  <si>
    <t>Derbigum LCEM 17' waterproofing with fibre mesh carrier or similar approved:</t>
  </si>
  <si>
    <t>various areas</t>
  </si>
  <si>
    <t>Cemflex' Universal waterproofing and bonding agent with membrane waterproofing system by Sika or similar approved applied under a ten-year guarantee:</t>
  </si>
  <si>
    <t>JOINT SEALANTS, ETC</t>
  </si>
  <si>
    <t>Two-part grey Sikaflex polysulphide sealing compound including backing cord, bond breaker, Bitumen primer, etc:</t>
  </si>
  <si>
    <t>12 x 10mm In expansion joints between floors and walls including tearing off hinged edge of 'Jointex' preformed joint filler.</t>
  </si>
  <si>
    <t>6 x 20mm In saw cut joints.</t>
  </si>
  <si>
    <t xml:space="preserve">On flat / sloping roofs </t>
  </si>
  <si>
    <t>The following roof sheeting systems are to be manufactured, supplied and installed in strict accordance with the Manufacturer's specifications.</t>
  </si>
  <si>
    <t>Fixing of all roof sheeting is to be in accordance with the Manufacturer's approved Instruction Book.</t>
  </si>
  <si>
    <t>The Manufacturer shall comply with ISO9002 Quality Management System.</t>
  </si>
  <si>
    <t>All roof coverings are to be installed to comply with SANS code of practice 0237 as applicable.</t>
  </si>
  <si>
    <t>All roof sheeting shall be laid under a five year guarantee for site workmanship and water tightness.</t>
  </si>
  <si>
    <t>ROOF TILES</t>
  </si>
  <si>
    <t>420 x 332mm Double Roman M22 coated (terracotta colour) interlocking concrete roof tiles nailed with non-corrosive nails and/or fixed with suitable non- corrosive clips as required to and including 38 x 50 mm sawn softwood battens at 345mm centres over and including an underlay of 250 micron polyethylene sheeting in accordance with SANS 952 Type E fixed to rafters under battens with minimum laps of 150mm all in strict accordance with manufacturer's instructions:</t>
  </si>
  <si>
    <t>Roof covering with pitch exceeding 25 degrees, at 30 degrees</t>
  </si>
  <si>
    <t>Ridges of tiles to match roofing tiles, bedded and pointed in 1:3 tinted cement mortar, including 300mm wide strip of 375 micron embossed damp-proof course in accordance with SANS 952 Type B underlay</t>
  </si>
  <si>
    <t>Hips of tiles to match roofing tiles, bedded and pointed in 1:3 tinted cement mortar, including 300mm wide strip of 375 micron embossed damp-proof course in accordance with SANS 952 Type B underlay and raking cutting to tiles on both sides</t>
  </si>
  <si>
    <t>Purpose made tile to end of ridge, bedded and pointed in 1:3 tinted cement mortar</t>
  </si>
  <si>
    <t>RIBBED METAL SHEETING AND ACCESSORIES</t>
  </si>
  <si>
    <t>IBR  steel sheeting and accessories in "Chromadeck" or other approved "Buffalo Brown" standard colour finish fixed to 75x50x20x2.5mm thick lipped channel purlins and girts at approximately 1400mm and 1325mm centres in strict accordance to manufacturer's instructions:</t>
  </si>
  <si>
    <t>Roof covering with pitch not exceeding 25 degrees</t>
  </si>
  <si>
    <t>Vertical side cladding</t>
  </si>
  <si>
    <t>ROOF INSULATION</t>
  </si>
  <si>
    <t>Super Sisalation or other approved Heavy Industrial Grade 420 - Double sided reflective foil laminate incorporating layers of Kraft paper and reinforcing scrim, laminated together with low density polyethylene (293gsm):</t>
  </si>
  <si>
    <t>Insulation laid taut over purlins at up to 1160mm centres and fixed concurrent with roof covering including galvanised straining wire or training tape.</t>
  </si>
  <si>
    <t>"Factorylite" or other approved insulation laid between purlins.</t>
  </si>
  <si>
    <t>100mm Thick Factorylite insulation laid but jointed between purlins under Sisalation foil laminate</t>
  </si>
  <si>
    <t>"Pink Aerolite" flexible, non-combustible lightweight industrial fibreglass insulation material:</t>
  </si>
  <si>
    <t>50mm Thick insulation laid loose over ceilings with 50mm laps.</t>
  </si>
  <si>
    <t>Fixing</t>
  </si>
  <si>
    <t>Items described as "nailed" shall be deemed to be fixed with hardened steel nails or shot pins to brickwork or concrete</t>
  </si>
  <si>
    <t>Screws:</t>
  </si>
  <si>
    <t>Screws for fixing of wood shall be stainless steel except for screws to particle board which may be chipboard screws.</t>
  </si>
  <si>
    <t>Timber:</t>
  </si>
  <si>
    <t>All Timber to be selected, prime free of knots and warps.</t>
  </si>
  <si>
    <t>ROOFS, ETC</t>
  </si>
  <si>
    <t>Sawn softwood</t>
  </si>
  <si>
    <t>38 x 114mm Wall plates</t>
  </si>
  <si>
    <t>76 x 114mm Wall plates bolted to brick wall.</t>
  </si>
  <si>
    <t>Sundries</t>
  </si>
  <si>
    <t>Two coats creosote on sawn timbers</t>
  </si>
  <si>
    <t>EAVES , VERGES , ETC</t>
  </si>
  <si>
    <t>"SouthPro" uPVC fascia and bargeboards in 6m lengths with uPVC connectors fixed to 38 x 38mm tilting batten and 38 x 38mm support battens between rafters twice screwed with 12 x 40mm countersunk brass screws capped with uPVC covers at maximum 800mm centres to support battens , with PVC H-profile fascia corner joiners at board ends:</t>
  </si>
  <si>
    <t>225 x 9mm Fascias and barge boards including uPVC connectors.</t>
  </si>
  <si>
    <t>Hollow flush panel doors with sapele veneer suitable for painting on both sides and including hardwood edge strips all round hung to timber frames.</t>
  </si>
  <si>
    <t xml:space="preserve">40 x 813 x 2032mm Door. </t>
  </si>
  <si>
    <t>No.</t>
  </si>
  <si>
    <t>40 x 1612 x 2032mm Door.</t>
  </si>
  <si>
    <t>Semi-solid flush panel doors with sapele veneer suitable for painting on both sides and including hardwood edge strips all round hung to timber frames.</t>
  </si>
  <si>
    <t>40 x 813 x 2032mm Door.</t>
  </si>
  <si>
    <t xml:space="preserve">Meranti stable doors </t>
  </si>
  <si>
    <t>40 x 813 x 2032mm Stable door</t>
  </si>
  <si>
    <t>Extra Over Doors</t>
  </si>
  <si>
    <t>250 x 250mm Viewing panel in cut opening in flush panel door, framed around in a double sided stainless steel frame and glazed with and including 6.38mm clear laminated safety glass.</t>
  </si>
  <si>
    <t>FIRE DOORS AND FRAMES</t>
  </si>
  <si>
    <t>Bitcon Industries fire doors and frames:</t>
  </si>
  <si>
    <t>Class 'B' fire door 813 x 2032mm high with approved steel cladding to both sides, including pressed steel frame for one brick wall and preparing frame for door closer and 8066 emergency exit fire bolt.</t>
  </si>
  <si>
    <t>Manufacturer specified electronically controlled door, class 'B' fire double door 1740 x 2032mm high with approved marionette finish to both sides, including pressed steel frame for one brick wall and preparing frame for door closer and lock.</t>
  </si>
  <si>
    <t>SKIRTINGS, ETC</t>
  </si>
  <si>
    <t>Wrought Meranti:</t>
  </si>
  <si>
    <t>19 x 76mm Skirting including 19mm quadrant bead planted on.</t>
  </si>
  <si>
    <t>WINDOW SILLS</t>
  </si>
  <si>
    <t>Oak hardwood:</t>
  </si>
  <si>
    <t>150 x 45mm Sills to match existing.</t>
  </si>
  <si>
    <t>KITCHEN CUPBOARDS AND WORKTOPS, COUNTERS, BENCHES, SHELVES ETC</t>
  </si>
  <si>
    <t>Shop Drawings- Purpose Made Fittings:</t>
  </si>
  <si>
    <t>Sizes:</t>
  </si>
  <si>
    <t>All Dimensions to be checked on site &amp; discrepancies reported to the architect in writing for written decision prior to commencement of the fabrication of joinery fittings.</t>
  </si>
  <si>
    <t>Standard:</t>
  </si>
  <si>
    <t>Balancing backs:</t>
  </si>
  <si>
    <t>Items described as nailed shall be deemed to be fixed with hardened steel nails or pins or shot pinned to brickwork or concrete.</t>
  </si>
  <si>
    <t>CEILINGS, ETC</t>
  </si>
  <si>
    <t>NAILED UP CEILINGS</t>
  </si>
  <si>
    <t>Ceilings including 38 x 50mm sawn softwood brandering at maximum 600mm centres with cross brandering at joints, ends of sheets and at light fittings, etc.</t>
  </si>
  <si>
    <t>6mm 'Everite Nutec' plain boards with galvanised steel or white PVC H-profile jointing strips over joints:</t>
  </si>
  <si>
    <t>Ceilings including 38 x 50mm sawn softwood brandering at 600mm centres with cross brandering at joints, ends of sheets and at light fittings, etc.</t>
  </si>
  <si>
    <t>SCREW UP CEILINGS</t>
  </si>
  <si>
    <t>Ceilings suspended not exceeding 1m below horizontal steel trusses</t>
  </si>
  <si>
    <t>SUSPENDED CEILINGS</t>
  </si>
  <si>
    <t>Masonite Armstrong' square/revealed edged edge 'Dune Supreme' ceiling tiles size 1200 x 600mm, in colour Global White, laid in 'Masonite Armstrong' 1 hour fire rated, stitched 'Trulock 24' exposed grid system with 24mm wide T-section flanges including galvanised main tees, cross tees, hold-down clips, wedges, reinforcement splines, etc., all suspended with galvanised hangers strictly in accordance with the manufacturer's instructions and SABISA's guidelines:</t>
  </si>
  <si>
    <t>Ceilings suspended not exceeding 1m below timber purlins at 1200mm centres with trusses at 1200mm centres.</t>
  </si>
  <si>
    <t>Ceilings suspended not exceeding 1m below concrete slab.</t>
  </si>
  <si>
    <t>"Owacoustic RH 90" pre-painted Constellation mineral fibre ceiling tiles size 600 x 600 x 15mm with revealed edges on 25mm 'Gridlock' pre-painted 38mm exposed galvanised steel tee suspension system  to suit including all necessary hangers, sub-grid, fixings, etc:</t>
  </si>
  <si>
    <t>Ceilings suspended not exceeding 1m below concrete soffits.</t>
  </si>
  <si>
    <t>CORNICE</t>
  </si>
  <si>
    <t>20 x 20mm pre-painted shadowline cornices for suspended ceilings.</t>
  </si>
  <si>
    <t>QBPB RhinoArt' Moulded Gypsum Adhesive Cornices:</t>
  </si>
  <si>
    <t>75mm Coved cornice.</t>
  </si>
  <si>
    <t>Nu-cornice' Fibre Cement Cornices:</t>
  </si>
  <si>
    <t>75mm Coved cornice fixed with adhesive</t>
  </si>
  <si>
    <t>Masonite Armstrong':</t>
  </si>
  <si>
    <t>Shadowline perimeter trim to suspended ceiling, plugged to brickwork.</t>
  </si>
  <si>
    <t>Sigma Cel-05 recessed transition angle cornice against skimmed ceiling.</t>
  </si>
  <si>
    <t>INSULATION</t>
  </si>
  <si>
    <t>Isotherm' or other approved flexible, non- combustible lightweight industrial fibreglass insulation material.</t>
  </si>
  <si>
    <t>100mm Thick thermal insulation (density 10kg/m) laid over ceiling brandering closely fitted between rafters.</t>
  </si>
  <si>
    <t>PARTITIONING, ETC</t>
  </si>
  <si>
    <t xml:space="preserve">Rhino GypRoc Drywall Classic GW-ST partitioning with cavity bat to give 48dB sound rating </t>
  </si>
  <si>
    <t>Close up door openning with drywall partition not exceeding 2.5m</t>
  </si>
  <si>
    <t>PREAMBLES:</t>
  </si>
  <si>
    <t>Floor and Wall Coverings:</t>
  </si>
  <si>
    <t>All floor coverings and wall linings are to be installed strictly in accordance with the manufacturer's detailed instructions by an approved installation company.</t>
  </si>
  <si>
    <t>TUFTED CARPET SHEETING AND TILES</t>
  </si>
  <si>
    <t>On floors, stairs, ramps,landings etc</t>
  </si>
  <si>
    <t>Fixing of ironmongery:</t>
  </si>
  <si>
    <t>Screws, bolts, etc for fixing of ironmongery shall be of matching metal and finish, except for aluminium ironmongery or ironmongery fixed to aluminium in which cases stainless steel screws must be used.</t>
  </si>
  <si>
    <t>Union door lock 2 mortice</t>
  </si>
  <si>
    <t>Union door lock 3 mortice</t>
  </si>
  <si>
    <t>Aluvert/BlindQuip  or  other  equal  and  approved  vertical fabric  blinds  (colour  Denim Blue)  with  127mm  wide  non-fade fabric  vanes  with  light  fast  factor  of  6  -  7,  stable  in  all directions  to  eliminate  warp  and  twist,  set  up  and  fixed  in position  complete  with  track,  runners,  brackets,  end  caps, bottom weights, clutch and all controls, etc</t>
  </si>
  <si>
    <t>m2</t>
  </si>
  <si>
    <t>Shop Drawings:</t>
  </si>
  <si>
    <t>Descriptions</t>
  </si>
  <si>
    <t>Descriptions of bolts shall be deemed to include nuts and washers</t>
  </si>
  <si>
    <t>Descriptions of expansion anchors and bolts and chemical anchors and bolts shall be deemed to include nuts, washers and mortices in brickwork or concrete</t>
  </si>
  <si>
    <t>Metalwork described as "holed for bolt(s)" shall be deemed to exclude the bolts unless otherwise described.</t>
  </si>
  <si>
    <t>Contractor to supply product guarantee and slips to architect. All goods to comply with SANS.</t>
  </si>
  <si>
    <t>Hot dipped galvanised and epoxy powder coated to approved colour by specialists mild steel gates.</t>
  </si>
  <si>
    <t>ALUMINIUM WINDOWS, DOORS, ETC.</t>
  </si>
  <si>
    <t>The following Preambles shall apply to aluminium windows, doors, etc in all respects in so far as they are applicable.</t>
  </si>
  <si>
    <t>Aluminium windows and doors shall be manufactured from extruded L28 aluminium members of 6063-T6, 6261-T6 or 6082-T6 alloy and temper.  All corners are to be mechanically cleated.</t>
  </si>
  <si>
    <t>An (AAAMSA) performance certificate from the manufacturer of the windows and doors shall be provided prior to commencement of any work on site.</t>
  </si>
  <si>
    <t>Top hung opening sashes shall be hung on two concealed heavy duty FS12-1543 grade 304 stainless steel friction stays and fitted with epoxy powder coated window fasteners.</t>
  </si>
  <si>
    <t>All opening sashes are to be fitted with approved woodpile weatherseals.</t>
  </si>
  <si>
    <t>Glazing beads:</t>
  </si>
  <si>
    <t>Finishes:</t>
  </si>
  <si>
    <t>Windows, doors, etc., described as natural 'anodised' shall be treated with Grade 25 coating thickness.</t>
  </si>
  <si>
    <t>The contractor shall provide a certificate of conformance with these standards.</t>
  </si>
  <si>
    <t>Glazing:</t>
  </si>
  <si>
    <t>Laminated safety glazing shall be warranted, by the manufacturer, against delamination and colour degradation for not less than 5 years.</t>
  </si>
  <si>
    <t>The contractor shall provide a certificate to this effect.</t>
  </si>
  <si>
    <t>Gasket seals for glazing are to be approved Santoprene seals as recommended by the manufacturer and to suit the glazing thickness.</t>
  </si>
  <si>
    <t>Rivets:</t>
  </si>
  <si>
    <t>All rivets to be stainless steel.</t>
  </si>
  <si>
    <t>TESTING</t>
  </si>
  <si>
    <t>Carry out impact tests to establish the soundness of all screeded substrates</t>
  </si>
  <si>
    <t>SCREEDS</t>
  </si>
  <si>
    <t>Screeds on concrete:</t>
  </si>
  <si>
    <t>1:4  Cement plaster screeds wood floated on concrete:</t>
  </si>
  <si>
    <t>25mm Thick on floors and landings.</t>
  </si>
  <si>
    <t>Average 35mm thick receded screed to falls.</t>
  </si>
  <si>
    <t xml:space="preserve">Slush finish of 1:3 cement and sand mixture </t>
  </si>
  <si>
    <t>Brushed on concrete / masonary surfaces etc.</t>
  </si>
  <si>
    <t>INTERNAL PLASTER</t>
  </si>
  <si>
    <t>1:5 Cement plaster on masonary / concrete:</t>
  </si>
  <si>
    <t>On walls</t>
  </si>
  <si>
    <t xml:space="preserve">On columns / beams </t>
  </si>
  <si>
    <t>On ceilings.</t>
  </si>
  <si>
    <t>EXTERNAL PLASTER</t>
  </si>
  <si>
    <t>1:4 Cement plaster on masonary/concrete:</t>
  </si>
  <si>
    <t>Tiles should comply with the minimum requirements of SANS 1449.</t>
  </si>
  <si>
    <t>Wall tiling to comply with Part 7.2 of SANS 0107:1996.</t>
  </si>
  <si>
    <t>Finished wall tile surfaces to comply with Part 7.2.6.1. of SANS 0107:1996.</t>
  </si>
  <si>
    <t>Protection cleaning and maintenance of wall tiles to comply with part 9 of SANS 0107:1996.</t>
  </si>
  <si>
    <t>CERAMIC WALL TILING</t>
  </si>
  <si>
    <t>On walls.</t>
  </si>
  <si>
    <t>On narrow widths top of half brick wall.</t>
  </si>
  <si>
    <t>CERAMIC FLOOR TILING</t>
  </si>
  <si>
    <t>On floors and landings</t>
  </si>
  <si>
    <t>110mm High cut tile skirting with aluminium edge trim on top.</t>
  </si>
  <si>
    <t>110mm High circular cut tile skirting with aluminium edge trim on top.</t>
  </si>
  <si>
    <t>MOSAIC FLOOR TILING</t>
  </si>
  <si>
    <t>25 x 25mm 'Tile Africa' 271 Matt charcoal grey, mosaic tiles fixed with 'Tal' or equally approved anti-bacterial and anti-fungal mosaic waterproof tile adhesive and tile grout:</t>
  </si>
  <si>
    <t>On shower floors to falls and outlet.</t>
  </si>
  <si>
    <t>SLATE AND SANDSTONE FLOOR TILING</t>
  </si>
  <si>
    <t>On floors in patterns.</t>
  </si>
  <si>
    <t>EDGE TRIMS</t>
  </si>
  <si>
    <t>M-Trim':</t>
  </si>
  <si>
    <t>AFE080' 15 Micron, bronze, anodised aluminium formable straight edge trim to threshold.</t>
  </si>
  <si>
    <t>ARE080' 15 Micron, matt silver, anodised aluminium formable straight edge trim to threshold.</t>
  </si>
  <si>
    <t>PVC round edge trim:</t>
  </si>
  <si>
    <t>PVC round edge white tile edge trim 9mm high to suit tiling 7 to 8mm thick, fixed with adhesive to external wall corners.</t>
  </si>
  <si>
    <t>NOSINGS, JOINT COVERS, PROTECTORS, ETC.</t>
  </si>
  <si>
    <t>Genesis' floor movement joints:</t>
  </si>
  <si>
    <t>Genesis 'Type MMA' aluminium urethane medium duty movement joint 10mm high with type 20 finish.</t>
  </si>
  <si>
    <t>Manufacturer's Details:</t>
  </si>
  <si>
    <t>The following paints are to be manufactured/supplied by PLASCON PAINTS (PTY) LTD and applied in strict accordance with the manufacturer/supplier's specification.</t>
  </si>
  <si>
    <t>Supplementary Preambles:</t>
  </si>
  <si>
    <t>All work to be executed in strict accordance with the specifications of Plascon Paints (Pty) Ltd. The coating systems are as per Plascon's 'List of Decorative Paint Products' unless otherwise specified. Full specifications are available on request from Sophie Fourie Tel. (011) 301-4600 or from the various branch offices as listed above.</t>
  </si>
  <si>
    <t>Primers and first coats may be thinned in accordance with the paint specifications of Plascon Paints (Pty) Ltd to aid the absorption of the paint.</t>
  </si>
  <si>
    <t>All surfaces must be sound, clean and have a moisture content of less than 8% for walls generally and 3% for slabs/screeds etc.</t>
  </si>
  <si>
    <t>Paint Colours:</t>
  </si>
  <si>
    <t>1. Internal doors are to be Plascon E14-5 Sombrero</t>
  </si>
  <si>
    <t>2. Internal and External door frames to be Plascon E14-4 Mayan Stone</t>
  </si>
  <si>
    <t>3. Windows (steel) to be Plascon enamel/gloss (white)</t>
  </si>
  <si>
    <t>4. All walls and ceilings to kithen and ablutions to be Plascon Double Velvet (white)</t>
  </si>
  <si>
    <t>5. Internal walls to office areas to be Plascon E14-2 Hudson</t>
  </si>
  <si>
    <t>ON FLOATED PLASTER</t>
  </si>
  <si>
    <t>Prepare surfaces and remove all loose material, apply one coat 'Plascon Merit Plaster Primer' and two coats 'Plascon Polvin Super Acrylic' paint:</t>
  </si>
  <si>
    <t>On interior walls.</t>
  </si>
  <si>
    <t>On interior ceilings.</t>
  </si>
  <si>
    <t>ON SKIM PLASTER</t>
  </si>
  <si>
    <t>Prepare surfaces and remove all loose material, apply one coat 'Plascon Merit Plaster Primer' and three coats 'Plascon Double Velvet Pure Acrylic' paint:</t>
  </si>
  <si>
    <t>On ceilings and cornices.</t>
  </si>
  <si>
    <t>ON WOOD</t>
  </si>
  <si>
    <t>On doors.</t>
  </si>
  <si>
    <t>On door frames.</t>
  </si>
  <si>
    <t>On skirtings, rails, etc not exceeding 300 mm girth</t>
  </si>
  <si>
    <t>On timber floors</t>
  </si>
  <si>
    <t>ON METAL</t>
  </si>
  <si>
    <t>Prepare surfaces and remove all loose material, dust, grease, salts and contamination with 'Plascon Aquasolve Degreaser GR1', rinse and apply one coat 'Plascon Galvogrip Metal Primer', apply one coat 'Plascon Merit Universal Undercoat' and two coats  'Plascon Super Universal Enamel' paint:</t>
  </si>
  <si>
    <t>On galvanised steel door frames.</t>
  </si>
  <si>
    <t>On galvanised steel windows (Both sides measured).</t>
  </si>
  <si>
    <t>Painting specification (Hot Dipped Galvanised):</t>
  </si>
  <si>
    <t>Wash down all steelwork thoroughly with Plascon liquid galvanised iron cleaner, scotchbright and water to manufacturers specification and allow to dry.</t>
  </si>
  <si>
    <t>All coats to be applied according to manufacturer's specifications.</t>
  </si>
  <si>
    <t>Spot priming defects in pre primed surfaces with "Plascon Namelcoat Synthetic Metal" apply one coat "Plascon Merit Universal Undercoat" and three coats "Plascon Super Universal Enamel" paint on primed steel surfaces:</t>
  </si>
  <si>
    <t>On strong room door and frame.</t>
  </si>
  <si>
    <t>PROTECTIVE ROOFING PAINT</t>
  </si>
  <si>
    <t>Two coats approved silver reflective roof paint (dulux / plascon):</t>
  </si>
  <si>
    <t>On waterproofing to roofs and box gutters.</t>
  </si>
  <si>
    <t>The breaking down and demolition of existing block walls, hacking off existing plaster, etc. is to be executed with care so as to prevent damage to remaining floor and wall surface and finishes. The contractor must allow for any necessary protection of the existing surfaces as may be necessary.</t>
  </si>
  <si>
    <t>w</t>
  </si>
  <si>
    <t>Particular care is required to protect the existing timber doors, door frames, and windows. Repairing any existing work will be for the contractor's account.</t>
  </si>
  <si>
    <t xml:space="preserve">The rates for breaking down and removal of brick walls is deemed to include for plaster finishes on walls. </t>
  </si>
  <si>
    <t>Rubble resulting from breaking down, demolishing, etc. is to be removed from the site by the Contractor on an on going basis to avoid accumulation of mounds of such rubble or earth.</t>
  </si>
  <si>
    <t>Proprietary items or materials:</t>
  </si>
  <si>
    <t>General</t>
  </si>
  <si>
    <t>Unless otherwise described the Preambles and full descriptions of the other sections shall apply equally to this section.</t>
  </si>
  <si>
    <t>Measurement:</t>
  </si>
  <si>
    <t>The measurement that are referred to in this section is brief and the contractor is requested to take his own measurements prior to pricing these documents.</t>
  </si>
  <si>
    <t>Contractor to visit the site</t>
  </si>
  <si>
    <t>The contractor is advised that alterations work is to be done with utmost of care. The contractor is encouraged to visit the site and view all buildings to determine the extent of demolition and alteration works.</t>
  </si>
  <si>
    <t>All items marked as (L.I) must be executed in labour intensive manner, no deviations will be accepted.</t>
  </si>
  <si>
    <t>The contractor must take this method of construction into consideration when programming the work.</t>
  </si>
  <si>
    <t xml:space="preserve">Note: </t>
  </si>
  <si>
    <t>TEMPORARY BARRIES &amp; SCREENS</t>
  </si>
  <si>
    <t>Dust screen 2.7m high between concrete floor and ceiling formed of suitable timber framing with 250 micron polyethylene sheeting stapled or nailed on, including corners, ends, etc.</t>
  </si>
  <si>
    <t>REMOVAL OF EXISTING CONCRETE WORK</t>
  </si>
  <si>
    <t>Break up and removing mass concrete</t>
  </si>
  <si>
    <t>Surface beds, slabs, etc.</t>
  </si>
  <si>
    <t>Strip footings, bases, etc.</t>
  </si>
  <si>
    <t>Break up and removing reinforced concrete including cutting off and removing reinforcement:</t>
  </si>
  <si>
    <t>CUTTING THROUGH FLOORS AND CEILING</t>
  </si>
  <si>
    <t>Cutting through 100mm thick mesh reinforced concrete apron slab as necessary for installation of new 110mm diameter sewer drain pipe including making good concrete</t>
  </si>
  <si>
    <t>Cutting through 100mm thick mesh reinforcement concrete surface bed for 500mm wide concrete wall footing including making good concrete on both sides of new half brick wall</t>
  </si>
  <si>
    <t>Repair to cracks in concrete floors:</t>
  </si>
  <si>
    <t>PREPARATORY WORK TO EXISTING CONCRETE SURFACES</t>
  </si>
  <si>
    <t>Preparation to existing vertical surfaces:</t>
  </si>
  <si>
    <t xml:space="preserve">REMOVAL OF EXISTING BRICKWORK </t>
  </si>
  <si>
    <t>Half brick walls.</t>
  </si>
  <si>
    <t>One brick walls.</t>
  </si>
  <si>
    <t xml:space="preserve">Hacking up/off and removing granolithic screed, plaster, etc., from concrete or brickwork and prepare surfaces, for new screed, plaster etc. </t>
  </si>
  <si>
    <t>REMOVAL OF EXISTING CEILINGS, PARTITIONING AND FLOORING</t>
  </si>
  <si>
    <t>Taking down and removing ceiling, partitioning, and flooring etc.</t>
  </si>
  <si>
    <t>Acoustic tile suspended ceiling including suspension grid, hangers, etc.</t>
  </si>
  <si>
    <t>Drywall boarding and studwork, including doors, ironmongery, windows, etc.</t>
  </si>
  <si>
    <t>PLASTER CRACK REPAIRS</t>
  </si>
  <si>
    <t>Repairs to cracks in existing plaster</t>
  </si>
  <si>
    <t>Cut out plaster at crack on vertical wall or beam face for full depth and minimum 5mm to maximum 10mm wide, prepare and fill with ''Sikacryl'' or other approved acrylic sealant to finish flush.</t>
  </si>
  <si>
    <t>Chase out cracks in top of surface bed to form groove 100mm wide and 50mm deep and fill with 1:4 cement mortar, including finishing smooth with a steel trowel to match existing level.</t>
  </si>
  <si>
    <t>REMOVAL OF EXISTING FLOOR COVERINGS</t>
  </si>
  <si>
    <t xml:space="preserve">Carpet tile floor covering including preparing screed for new floor finish </t>
  </si>
  <si>
    <t>REMOVAL OF EXISTING TILING</t>
  </si>
  <si>
    <t>30mm thick Ceramic tiles and plaster to walls .</t>
  </si>
  <si>
    <t>30mm thick Ceramic wall tiles from timber or drywall cladding</t>
  </si>
  <si>
    <t>30mm thick Ceramic tiles and screed to floors</t>
  </si>
  <si>
    <t>30mm thick Ceramic tiles and screed to treads and risers of stairs</t>
  </si>
  <si>
    <t>20mm thick Quarry tiles to floors.</t>
  </si>
  <si>
    <t>25mm thick Slate paving to floors.</t>
  </si>
  <si>
    <t xml:space="preserve">Mosaic tiles and screed to floors </t>
  </si>
  <si>
    <t>REMOVAL OF EXISTING GLAZING</t>
  </si>
  <si>
    <t>Taking out and removing glass and mirrors</t>
  </si>
  <si>
    <t>Opening for door exceeding 2.5m2 and exceeding 5m2 in half brick wall.</t>
  </si>
  <si>
    <t>Opening for door exceeding 2.5m2 in one brick wall.</t>
  </si>
  <si>
    <t>Opening for door exceeding 2.5m2 and not exceeding 5m2 in one brick wall.</t>
  </si>
  <si>
    <t>REMOVAL OF EXISTING DOORS, WINDOWS, ETC. FROM BRICKWORK</t>
  </si>
  <si>
    <t>Taking out and removing doors, windows, etc. from brickwork to be demolished:</t>
  </si>
  <si>
    <t>Timber single door and frame not exceeding 2.5m2.</t>
  </si>
  <si>
    <t>Aluminium single door and frame not exceeding 2.5m2.</t>
  </si>
  <si>
    <t>Timber double door and frame exceeding 2.5m2 and not exceeding 5m2.</t>
  </si>
  <si>
    <t>Aluminium double door and frame exceeding 2.5m2 and not exceeding 5m2.</t>
  </si>
  <si>
    <t>BUILDING UP OPENINGS</t>
  </si>
  <si>
    <t>Brickwork in NFP bricks in cement mortar in building up openings including plaster both sides:</t>
  </si>
  <si>
    <t>RIPPING UP AND REMOVE OF EXISTING</t>
  </si>
  <si>
    <t>Ripping up and remove G2-G9 material compacted to 95% Mod AASHTO density</t>
  </si>
  <si>
    <t>30mm Premix paving and prepare surface for new</t>
  </si>
  <si>
    <t>REMOVAL OF EXISTING BOND AND INTERLOCKING CONCRETE BLOCK PAVERS</t>
  </si>
  <si>
    <t>Carefully remove precast concrete block road surfacing and set aside for re-use</t>
  </si>
  <si>
    <t>Work described as 'remove' or 'removed' shall be expeditiously, permanently removed from the site.</t>
  </si>
  <si>
    <t>The Contractor is to submit a detailed method statement to the Engineer for approval prior to undertaking this work.</t>
  </si>
  <si>
    <t>Filling in accordance with SANS 1200 DM, to be supplied by Contractor:</t>
  </si>
  <si>
    <t>G7 material compacted to 95% Mod AASHTO density (overall thickness 150mm).</t>
  </si>
  <si>
    <t>G5 material compacted to 95% Mod AASHTO density (overall thickness 150mm)</t>
  </si>
  <si>
    <t>G4 material compacted to 95% Mod AASHTO density (overall thickness 150mm).</t>
  </si>
  <si>
    <t>G2 material compacted to 95% Mod AASHTO density (overall thickness 150mm)</t>
  </si>
  <si>
    <t>Filling in accordance with SANS 1200 ME, to be supplied by Contractor:</t>
  </si>
  <si>
    <t>G4 sub base, stabilized with 3% cement to attain UCS 0.75 - 1.5 MPa after seven days and compacted to 97% Mod AASHTO density. (overall thickness 150mm).</t>
  </si>
  <si>
    <t>C4 sub base, stabilized with 3,5% cement to attain UCS 0.75 - 1.5 MPa after seven days and compacted to 96% Mod AASHTO density (Roadways)</t>
  </si>
  <si>
    <t>Surface Preparation:</t>
  </si>
  <si>
    <t>Trim and level off surface of ground (excavated under this Contract) to receive stone beds, including excavating or filling, ripping and scarifying as necessary and compacting the whole area for a depth of 150mm to a density of at least 93% Mod. AASHTO maximum density, to falls to maximum final slope of 1%.</t>
  </si>
  <si>
    <t>Compaction of surfaces</t>
  </si>
  <si>
    <t>Bituminous premix road surfacing, by approved asphalting specialist, at municipal entrance:</t>
  </si>
  <si>
    <t>Sealer coat of cutback bitumen spread over base course at the rate of 0,7 litre per m2.</t>
  </si>
  <si>
    <t>60mm Medium mix asphalt to roads</t>
  </si>
  <si>
    <t>40mm Medium mix asphalt to roads</t>
  </si>
  <si>
    <t>BOND AND INTERLOCKING CONCRETE BLOCK PAVERS</t>
  </si>
  <si>
    <t>Precast concrete block road surfacing:</t>
  </si>
  <si>
    <t>Block paving to be manufactured in accordance with SANS 1058</t>
  </si>
  <si>
    <t>Paving is to be laid in accordance with SANS 1200 MJ, SANS 1058 and the Concrete Manufacturer's Association Specifications.</t>
  </si>
  <si>
    <t>Paving to be installed with a minimum longitudinal fall of 1% and a transverse fall of at least 2%</t>
  </si>
  <si>
    <t>Clean sand is to be swept into joints between roadstones</t>
  </si>
  <si>
    <t>Paving must be resanded three months after laying.</t>
  </si>
  <si>
    <t>Paving in herringbone bond to roads,yards,parking areas to falls, side walks and pathways.</t>
  </si>
  <si>
    <t>Paving to roads, yards, side walks and pathways</t>
  </si>
  <si>
    <t>SOIL POISONING:</t>
  </si>
  <si>
    <t>Under concrete interlocking paving blocks including forming and poisoning shallow furrows against edges, etc., filling in furrows and ramming.</t>
  </si>
  <si>
    <t>Weedkiller:</t>
  </si>
  <si>
    <t xml:space="preserve"> 'Weedmaster Turfmaster' or equal approved weed killer mixed in the proportion of 1 litre weed killer to 50 litres of water and applied at a rate of 0,5 litres/m2 to surface below paving</t>
  </si>
  <si>
    <t>PRECAST CONCRETE KERBING</t>
  </si>
  <si>
    <t>Precast concrete kerbs finished smooth on exposed surfaces including 20mm cement mortar 1:3 bedding, cutting and pointing, with 25MPa/ 19mm unreinforced concrete foundation, haunching and channel:</t>
  </si>
  <si>
    <t>Kerb (SANS 927) 125 x 230mm high with 300 x 100mm strip foundation and 150 x 150mm haunching at back, including excavation, backfilling, formwork, etc.:</t>
  </si>
  <si>
    <t>Labour Rates - As per Schedule of Rates Bill</t>
  </si>
  <si>
    <t>Materials - As per Schedule of Rates Bill</t>
  </si>
  <si>
    <t>Transport - As per Schedule of Rates Bill</t>
  </si>
  <si>
    <t>Subcontract  - As per Schedule of Rates Bill</t>
  </si>
  <si>
    <t>MAINTENANCE OF EXISTING WATER SUPPLY AND FITTINGS</t>
  </si>
  <si>
    <t>Plumbing Maintenance</t>
  </si>
  <si>
    <t>Unblock urinal trap</t>
  </si>
  <si>
    <t>Replace 15mm chromium plate tap heads.</t>
  </si>
  <si>
    <t>Replace ball valve complete with and including Cobra No. 700 Float valve and plastic ball</t>
  </si>
  <si>
    <t>Replace flush pipe rubber between cistern and pan</t>
  </si>
  <si>
    <t>Remove and replace pan connector</t>
  </si>
  <si>
    <t>MAINTENANCE OF EXISTING STORMWATER</t>
  </si>
  <si>
    <t>Rodding</t>
  </si>
  <si>
    <t>MAINTENANCE OF EXISTING SEWER</t>
  </si>
  <si>
    <t>Allow for rodding sewer line (100mm-200mm)</t>
  </si>
  <si>
    <t>Allow for cleaning sewer inspection chamber</t>
  </si>
  <si>
    <t>MAINTENANCE OF EXISTING RAINWATER GOODS</t>
  </si>
  <si>
    <t>Cleaning out rainwater goods</t>
  </si>
  <si>
    <t>Clean out of all gutters/downpipes/valleys, up to 4m high from ground level.</t>
  </si>
  <si>
    <t>TANKS ETC:</t>
  </si>
  <si>
    <t>Replace (supply and fit) 2500 litre Heavy Duty Vertical 'JO-JO' or other approved water Tank</t>
  </si>
  <si>
    <t>Replace (supply and fit) 5000 litre Heavy Duty Vertical 'JO-JO' or other approved water Tank</t>
  </si>
  <si>
    <t>Replace (supply and fit) 10000 litre Heavy Duty Vertical 'JO-JO' or other approved water Tank</t>
  </si>
  <si>
    <t>NOTE.   The  complete  electrical  installation  to  comply  with the  relevant  clauses  of  the  SABS  Code  of  Practise  for  the Wiring  of  Premises  SANS10142  -  1:2003  (previously  SABS 0142)</t>
  </si>
  <si>
    <t>All  equipment,  electrical  materials  or  methods  of  installation shall  comply  fully  with  SABS  0142-1  as  published  December 2001</t>
  </si>
  <si>
    <t>COC Certificate:</t>
  </si>
  <si>
    <t>GUARANTEE &amp; MAINTENANCE</t>
  </si>
  <si>
    <t>Provision of a guarantee against defective parts and workmanship for a period of twelve months after the date of issue of the Completion Certificate</t>
  </si>
  <si>
    <t>UPS</t>
  </si>
  <si>
    <t>CABLE TRENCHES</t>
  </si>
  <si>
    <t>Excavation not exceeding 2m deep for cable trenches including risk of collapse of excavations, keeping excavations free from water, setting aside excavated material and later refilling of trenches</t>
  </si>
  <si>
    <t>SLEEVES</t>
  </si>
  <si>
    <t>50mm Diameter rigid pipes</t>
  </si>
  <si>
    <t>110mm Diameter rigid pipes</t>
  </si>
  <si>
    <t>HYDROBOILS</t>
  </si>
  <si>
    <t xml:space="preserve">Supply and fit including wiring , isolator switch fixed to walls. </t>
  </si>
  <si>
    <t>EARTHING LEAKAGE TEST</t>
  </si>
  <si>
    <t>SUPPLY ONLY OF LIGHT BULBS/ FLUORESCENT TUBES (SABS APPROVED ONLY)</t>
  </si>
  <si>
    <t>Light bulbs 220v (all watts)</t>
  </si>
  <si>
    <t>LED tubes slim line 1200 mm (all watts)</t>
  </si>
  <si>
    <t>LED tubes slim line 600 mm (all watts)</t>
  </si>
  <si>
    <t>Down light globes 220v (all watts)</t>
  </si>
  <si>
    <t>Down light globes 12v (all watts)</t>
  </si>
  <si>
    <t>The following are the required skills per trade that the Contractor will be required to possess to carry out works on this contract.</t>
  </si>
  <si>
    <t>SKILLED - ELECTRICAL</t>
  </si>
  <si>
    <t>Qualification -Trade test by accredited trade facility</t>
  </si>
  <si>
    <t xml:space="preserve">Work Experience -Electrician's experience (min 5 years) -Commercial, Industrial and or Residential buildings, after been qualified as Electrician.                                                                       </t>
  </si>
  <si>
    <t>SKILLED - AIRCON TECHNICIAN</t>
  </si>
  <si>
    <t>Qualifications - Trade test certificate for Air Conditioning and Certificates from Manufacturers ie.from Daiken/Mitsubishi/Carrier/Samsung/LG</t>
  </si>
  <si>
    <t>Work Experience - experience (min 5 years) in Building HVAC and domestic airconditioning in Commercial, Industrial and Residential Buildings Certificates from Manufacturers i.e from Daiken/Mitsubishi/Carrier/Samsung/LG</t>
  </si>
  <si>
    <t>SKILLED - PLUMBER</t>
  </si>
  <si>
    <t xml:space="preserve">Qualification - Plumbing Apprentice Qualification by accredited facility                    </t>
  </si>
  <si>
    <t>Work Experience - experience (min 3 years) in Industrial and Residential plumbing</t>
  </si>
  <si>
    <t>SKILLED ARTISAN - (Building/civil/general maintenance)</t>
  </si>
  <si>
    <t>Qualification- Trade test by accredited trade facility</t>
  </si>
  <si>
    <t>Work Experience - Minimum 3 years post apprentice experience</t>
  </si>
  <si>
    <t>SKILLED ARTISAN - LIFT MECHANIC</t>
  </si>
  <si>
    <t>ELECTRICAL ASSISTANT</t>
  </si>
  <si>
    <t xml:space="preserve">Electrical experience (2-3 years) on Commercial, Industrial and or Residential buildings.                                                          </t>
  </si>
  <si>
    <t>AIRCON TECHNICIAN ASSISTANT</t>
  </si>
  <si>
    <t>Experience (2-3 years) in Building HVAC and domestic airconditioning in Commercial, Industrial and Residential Buildings</t>
  </si>
  <si>
    <t>PLUMBER ASSISTANT</t>
  </si>
  <si>
    <t>Experience (2-3 years) in Industrial and Residential plumbing</t>
  </si>
  <si>
    <t xml:space="preserve">Experience (2-3 years) on Commercial, Industrial and or Residential building works/maintenance.                                                          </t>
  </si>
  <si>
    <t xml:space="preserve">LABOUR RATES </t>
  </si>
  <si>
    <t>Tenderers are advised that all labour charges and transport charges must be procured from the closest to the effected site.</t>
  </si>
  <si>
    <t>The cost of travelling time is for the Contractor and not the Employer.</t>
  </si>
  <si>
    <t>Any call out work commenced during working hours and completed after normal working hours will be compensated by using normal working hour rates only.</t>
  </si>
  <si>
    <t>Any call out work commenced after normal working hours will be compensated by using after normal working hour rates only.</t>
  </si>
  <si>
    <t xml:space="preserve">Civil Engineering inspections and reports by professional Engineer as and when required </t>
  </si>
  <si>
    <t>Hr</t>
  </si>
  <si>
    <t xml:space="preserve">Architectural inspections and reports by Professional Architect as and when required </t>
  </si>
  <si>
    <t xml:space="preserve">Electrical inspections and reports by Professional Electrical Engineer as and when required </t>
  </si>
  <si>
    <t>Mechanical  Engineering inspections and reports by Professional Mechanical Engineer as and when required</t>
  </si>
  <si>
    <t>Work to be done from Monday to Friday between 7:30am and 4pm:</t>
  </si>
  <si>
    <t xml:space="preserve">Skilled - Electrical </t>
  </si>
  <si>
    <t>Skilled Artisan- Building/ Civil / Alterations works</t>
  </si>
  <si>
    <t xml:space="preserve">Skilled - Plumbing </t>
  </si>
  <si>
    <t xml:space="preserve">Skilled - Aircon Technician  </t>
  </si>
  <si>
    <t>Electrical  Assistant</t>
  </si>
  <si>
    <t>Artisan Assistant- Building /Civil /Alterations works</t>
  </si>
  <si>
    <t>Plumber Assistant</t>
  </si>
  <si>
    <t xml:space="preserve">Aircon Technician Assistant  </t>
  </si>
  <si>
    <t>General worker - unskilled</t>
  </si>
  <si>
    <t>Work to be done from after hours and Saturdays</t>
  </si>
  <si>
    <t>Work to be done on Sundays and Public Holidays</t>
  </si>
  <si>
    <t>Materials</t>
  </si>
  <si>
    <t>Note : The Contractor must be able to produce material back-up (ie. Receipts, quotes, etc) when requested by the Employer.</t>
  </si>
  <si>
    <t xml:space="preserve">Percentage Mark Up =10%                    </t>
  </si>
  <si>
    <t>Transport</t>
  </si>
  <si>
    <t xml:space="preserve">Subcontract </t>
  </si>
  <si>
    <t>The Contractor will be required to provide quotations when the need arises, for the approval of Eskom. Eskom has the right to reject quotations and do its own market research,should Contractors quotations not be acceptable to Eskom. The Contractor will then be required to appoint the selected Supplier /sub contractor based on Eskom's recommendations.</t>
  </si>
  <si>
    <t>The Contractor is not allowed to claim P&amp;G % on work that is sub-contracted for non bill items, only the percentage mark-up can be claimed.</t>
  </si>
  <si>
    <t>Percent mark up (profit and attendance) on sub-contracted works.</t>
  </si>
  <si>
    <t>per night</t>
  </si>
  <si>
    <t>Please Note: Contractor is to undertake site survey and quantity verification and price accordingly.</t>
  </si>
  <si>
    <t>Earthworks for Road and Yard Platforms</t>
  </si>
  <si>
    <t>Site Clearing</t>
  </si>
  <si>
    <t>Rock excavations using non explosive methods</t>
  </si>
  <si>
    <t xml:space="preserve">Excavation of boulders </t>
  </si>
  <si>
    <t xml:space="preserve">Cut to spoil in all materials, measured in cut (provisional). To be stockpiled in an accessible position adjacent to the site. Stockpile to be separate from the "Topsoil" stockpile. Stockpile to be contained to prevent erosion as per the detailed specification. Stockpile soil to be used later as instructed by the Engineer and as per the detailed specification and drawings. </t>
  </si>
  <si>
    <t>Cut  to fill and Compact to 90 % of modified AASHTO maximum density</t>
  </si>
  <si>
    <t>Borrow to fill (G9) and Compact to 90 % of modified AASHTO maximum density</t>
  </si>
  <si>
    <t>Ripping material in cut and fill areas to depth of 150mm and recompacting to 90% MOD AASHTO.</t>
  </si>
  <si>
    <t>Ripping material in cut and fill areas to depth of 150mm and recompacting to 93% MOD AASHTO (with G9 in-situ material).</t>
  </si>
  <si>
    <t>Concrete and brick work required for the Oil Dam (incl. Manhole and 300mm diameter concrete pipe with collars, spigots, sockets, outlet pipe clamps, steel reinforcement, etc.) - Complete.</t>
  </si>
  <si>
    <t>ITEM NO.</t>
  </si>
  <si>
    <t>SANS / DRAWING NUMBER</t>
  </si>
  <si>
    <t>SANS 1200C</t>
  </si>
  <si>
    <t>SANS 1200D</t>
  </si>
  <si>
    <t xml:space="preserve">
8.3.2</t>
  </si>
  <si>
    <t>8.3.2</t>
  </si>
  <si>
    <t>8.3.4</t>
  </si>
  <si>
    <t>Each</t>
  </si>
  <si>
    <t xml:space="preserve">RAINWATER DISPOSAL </t>
  </si>
  <si>
    <t xml:space="preserve">"Watertite"  or other equally approved PVC gutters, etc. </t>
  </si>
  <si>
    <t>100 x 75mm Eaves gutters</t>
  </si>
  <si>
    <t>Extra over eaves gutter for stopped end</t>
  </si>
  <si>
    <t>Extra over eaves gutter for angle</t>
  </si>
  <si>
    <t>Extra over  eaves gutter for outlet for 75 x 75mm pipe</t>
  </si>
  <si>
    <t>75 x 75mm Rainwater pipes</t>
  </si>
  <si>
    <t>75mm diameter Rainwater pipes</t>
  </si>
  <si>
    <t>Extra over  rainwater pipe for shoe</t>
  </si>
  <si>
    <t>Extra over  rainwater pipe for bends</t>
  </si>
  <si>
    <t>Extra over  rainwater pipe for eaves or plinth offset 600mm</t>
  </si>
  <si>
    <t xml:space="preserve"> projection</t>
  </si>
  <si>
    <t xml:space="preserve">SANITARY FITTINGS ETC </t>
  </si>
  <si>
    <t>Vitreous China/Ceramic Fireclay fittings including</t>
  </si>
  <si>
    <t xml:space="preserve"> assembling and fixing in position, expanding bolts and</t>
  </si>
  <si>
    <t xml:space="preserve"> mortice in brick or concrete walls, connecting up to waste</t>
  </si>
  <si>
    <t xml:space="preserve"> and water supplies complete and sealed around </t>
  </si>
  <si>
    <t>90 Degree outlet with heavy duty flap</t>
  </si>
  <si>
    <t xml:space="preserve"> lid, fitments, and flushpipe elbow.  </t>
  </si>
  <si>
    <t>90 Degree outlet wash downpan with</t>
  </si>
  <si>
    <t xml:space="preserve">  complete with lid, fitments, and  purpose made</t>
  </si>
  <si>
    <t xml:space="preserve"> CP side flush lever.</t>
  </si>
  <si>
    <t>White wall mounted bowl urinal with back inlet</t>
  </si>
  <si>
    <t xml:space="preserve"> including 38mm CP domical grating, spreader</t>
  </si>
  <si>
    <t xml:space="preserve"> with 20mm diameter thread and 2 no. hanger brackets</t>
  </si>
  <si>
    <t>White wash hand basin with two tapholes</t>
  </si>
  <si>
    <t xml:space="preserve"> complete with 301-32 CP brass waste and 309-32 anti-theft</t>
  </si>
  <si>
    <t xml:space="preserve"> plug on brackets fixed to tiled wall </t>
  </si>
  <si>
    <t xml:space="preserve"> heavy duty flap seat and complete with matching 11 litre cistern</t>
  </si>
  <si>
    <t xml:space="preserve"> seat and complete with matching 11 litre  cistern complete with</t>
  </si>
  <si>
    <t>500 x 500mm African Blue Natural Slate Tiles to exterior  wood floated concrete or screed. Allow all new concrete work and screeds to cure for at least 28 days before proceeding. All new concrete work and screeds must have a moisture content of 5% or less before tiling can be commenced. When tiling directly onto concrete, ensure that the surfaces are clean and free of all traces of shutter release and curing agents, laitance and any other surface contaminants, preferably by scarifying or sandblasting. Any screeding must be firmly attached to the underlying concrete, must be integrally sound (no crumbling, cracking etc.) and must be of a quality and consistency suitable for tiling. All defective areas must be removed and the floor made good before proceeding. Apply Tal Gold Star 6 rapid setting adhesive using a notched Tal floor trowel. Grout with light grey Tal Stain free grout mixed 20kg with 6 litres of clean water:</t>
  </si>
  <si>
    <t>Approved joint sealants are: Sikaflex 35SL; Durakol 25; Prostruct 642 or 644. or similar approved.</t>
  </si>
  <si>
    <t>"Nexus Berber Point 920" or colour to match  Bitumen backed carpet tiles (colour: Boron) including adhesive and preparation of screeded surfaces</t>
  </si>
  <si>
    <t>Removal of yard stones, excavation( 3-4m deep, 1.5m wide), supply and install bedding and geofabric material, supply and install 110mm geotech pipe, supply and install heavy duty insulating plastic material, fill up and compact soil to 93% aashto, fill yard stone back to 100mm above soil.</t>
  </si>
  <si>
    <t>150mm Diameter rigid pipes</t>
  </si>
  <si>
    <t>SUPPLY AND INSTALL PERIMETER FENCE LIGHTING</t>
  </si>
  <si>
    <t xml:space="preserve">1.8m - 2.4m high Mast </t>
  </si>
  <si>
    <t>Type j5: "LIH/BH/IND/LU/POLY/CL-2PL9" round surface mounted bulkhead fitting</t>
  </si>
  <si>
    <t>Type j6: 150W "LIH150W/OTELLA" wall mounted up/down fitting</t>
  </si>
  <si>
    <t>Structural Engineer - Skilled</t>
  </si>
  <si>
    <t xml:space="preserve">Structural l Engineering inspections and reports by professional Engineer as and when required </t>
  </si>
  <si>
    <t>L x W x H (V)in cubi meters</t>
  </si>
  <si>
    <t>GABION BASKETS /  RENO MATRASSES AND STONES</t>
  </si>
  <si>
    <t>Concrete blinding layer 25Mpa/ 100mm thick with 6mm brc mesh</t>
  </si>
  <si>
    <t xml:space="preserve">Supply and fill Gabion stones </t>
  </si>
  <si>
    <t>GABION BASKETS</t>
  </si>
  <si>
    <t>Supply and fill Reno matress</t>
  </si>
  <si>
    <t>STORMWATER DRAIN COVERS</t>
  </si>
  <si>
    <t>230  x 230mm Steel cover plate</t>
  </si>
  <si>
    <t>1000  x 230mm Steel cover plate</t>
  </si>
  <si>
    <t>Supply and Install Diamond mesh fencing at 1.8 Meters high including Lockable Gate 1.8m high x 3.6m wide</t>
  </si>
  <si>
    <t>5m x 3m Single bay</t>
  </si>
  <si>
    <t>5m x 5m Double bay</t>
  </si>
  <si>
    <t>7.5m x 5m Tripple bay</t>
  </si>
  <si>
    <t>10m x 5 quad bay</t>
  </si>
  <si>
    <t>Refer to SANS 1580 type 80 2001</t>
  </si>
  <si>
    <t>"Loffelstein" precast concrete interlocking planter blocks</t>
  </si>
  <si>
    <t xml:space="preserve"> finished smooth on exposed surfaces </t>
  </si>
  <si>
    <t>"Loffelstein" planter blocks are available in various sizes</t>
  </si>
  <si>
    <t xml:space="preserve"> and in "standard" and "heavy duty" in each size. Type is</t>
  </si>
  <si>
    <t xml:space="preserve"> dependent mainly of wall and soil conditions</t>
  </si>
  <si>
    <t>Retaining structure with stepped face and curves as required to</t>
  </si>
  <si>
    <t xml:space="preserve"> suit slopes of 500 x 450 x 170mm high type L300 interlocking</t>
  </si>
  <si>
    <t xml:space="preserve"> planter blocks laid horizontal bed joints to a certain degree</t>
  </si>
  <si>
    <t xml:space="preserve"> slope including backfilling with earth obtained from the</t>
  </si>
  <si>
    <t xml:space="preserve"> excavations and filling the blocks with garden soil lightly tamped</t>
  </si>
  <si>
    <t xml:space="preserve"> as the work proceeds</t>
  </si>
  <si>
    <t xml:space="preserve"> joints to a certain degree slope including backfilling with earth</t>
  </si>
  <si>
    <t xml:space="preserve"> obtained from excavations and filling the blocks with garden soil lightly tamped as the work proceeds</t>
  </si>
  <si>
    <t>19mm Washed concrete stone (overall thickness 40mm).</t>
  </si>
  <si>
    <t>Vertical  fabric  blinds  to windows ( Refer to Eskom specifications )</t>
  </si>
  <si>
    <t>DOORS ETC ( Refer to Eskom specification )</t>
  </si>
  <si>
    <t xml:space="preserve">Remove and repair sliding gate motor( centurion D10 ) </t>
  </si>
  <si>
    <t>Remove and repair sliding gate motor( centurion D5 )</t>
  </si>
  <si>
    <t>Remove and replace batteries ( with lead acid type or equivalent )</t>
  </si>
  <si>
    <t>Supply and install swing  gate motor with receiver ( centurion vector 500 )</t>
  </si>
  <si>
    <t xml:space="preserve">Supply and install swing gate motor with receiver and 2 remotes( hansa ) </t>
  </si>
  <si>
    <t>Remove swing  gate motor with receiver  ( centurion vector 500 )</t>
  </si>
  <si>
    <t>Remove swing  gate motor with receiver  ( hansa )</t>
  </si>
  <si>
    <t>Remove and repair swing gate (centurion vector 500 )</t>
  </si>
  <si>
    <t>Remove and repair swing gate (hansa )</t>
  </si>
  <si>
    <t>NON LETHAL FENCING AND ENERGISERS ( REFER TO ESKOM SPECIFICATION )</t>
  </si>
  <si>
    <t xml:space="preserve">Cut and remove wiring </t>
  </si>
  <si>
    <t>Supply and install special galvanised brackets</t>
  </si>
  <si>
    <t xml:space="preserve">Rewire and crimp using existing or new wiring </t>
  </si>
  <si>
    <t>Replace insulators</t>
  </si>
  <si>
    <t>Remove insulators</t>
  </si>
  <si>
    <t>N0.</t>
  </si>
  <si>
    <t>ENERGISERS</t>
  </si>
  <si>
    <t>Repair stinger unit</t>
  </si>
  <si>
    <t>Remove stinger unit</t>
  </si>
  <si>
    <t>Install stinger unit</t>
  </si>
  <si>
    <t>Remove and replace wheels.</t>
  </si>
  <si>
    <t>Remove and replace wheels</t>
  </si>
  <si>
    <t>Remove and replace gate sensors</t>
  </si>
  <si>
    <t>Remove and replace centurion  receiver</t>
  </si>
  <si>
    <t>Supply and install burglar bars - 12mm bars with flat bars all around</t>
  </si>
  <si>
    <t>hot dipped galvanised</t>
  </si>
  <si>
    <t xml:space="preserve">Supply and insatll security gate  - 12mm bars with tubing and double lock </t>
  </si>
  <si>
    <t>Supply and install trelli door gate or equavilent  ( bronze or white )</t>
  </si>
  <si>
    <t>BURGLAR BARS AND SECURITY GATES</t>
  </si>
  <si>
    <t xml:space="preserve">SHEQ File </t>
  </si>
  <si>
    <t>Safety &amp; Health, Environmental and Quality requirements</t>
  </si>
  <si>
    <t>Security and medical screening</t>
  </si>
  <si>
    <t>Kerb fig 6.</t>
  </si>
  <si>
    <t xml:space="preserve">PRECAST CONCRETE </t>
  </si>
  <si>
    <t xml:space="preserve">User note:  </t>
  </si>
  <si>
    <t>The following precast concrete paving descriptions are only to</t>
  </si>
  <si>
    <t xml:space="preserve"> be used when paving slabs etc are purpose made to detailed</t>
  </si>
  <si>
    <t xml:space="preserve"> specifications and other than those available ex stock </t>
  </si>
  <si>
    <t>Slab paving of 500 x 500 x 50mm precast concrete slabs</t>
  </si>
  <si>
    <t xml:space="preserve"> with pattened finish laid on 50mm thick river sand bed</t>
  </si>
  <si>
    <t xml:space="preserve"> including preparation of ground or filling </t>
  </si>
  <si>
    <t xml:space="preserve">Paving laid with butt joints </t>
  </si>
  <si>
    <t xml:space="preserve">Paving laid with butt joints to falls </t>
  </si>
  <si>
    <r>
      <t xml:space="preserve">Extra over item 1.1.2 for excavation of boulders and hard rock (provisional). 
All rock and boulder holes to be verified by the Project Engineer prior to excavation. 
</t>
    </r>
    <r>
      <rPr>
        <i/>
        <sz val="10"/>
        <rFont val="Arial"/>
        <family val="2"/>
      </rPr>
      <t>Note: Rate to include excavation, backfill and compaction.</t>
    </r>
  </si>
  <si>
    <t>Remove slab paving of 500 x 500 x 50mm precast concrete slabs</t>
  </si>
  <si>
    <t xml:space="preserve">Remove 80mm G-block paving </t>
  </si>
  <si>
    <t>motorized. One of the two sections will include a personnel gate.</t>
  </si>
  <si>
    <t>SWING GATES MOTORS</t>
  </si>
  <si>
    <t>SLIDING GATES MOTORS</t>
  </si>
  <si>
    <t>FENCING AND GATES</t>
  </si>
  <si>
    <t>Supply and install steel palisade fence – 1.8m or 2.4m high, angle iron to be 3mm thick hot dip galvanised. Spacing between the vertically mounted angle iron to be 100mm. posts to be at 2m intervals. Bracing upper and lower ( 1.8m )and tripple bracing for 2.4m.</t>
  </si>
  <si>
    <t>Fencing  including site clearance and preparation of groung:</t>
  </si>
  <si>
    <t>Supply and install  7m sliding gate comprising of two sections with a removable pillar between the gates.</t>
  </si>
  <si>
    <t>Section one to be 4m and motorized and section two to be 3m and not</t>
  </si>
  <si>
    <t xml:space="preserve">INTERLOCKING BLOCK RETAINING STRUCTURES </t>
  </si>
  <si>
    <t xml:space="preserve">SUNDRY STEELWORK </t>
  </si>
  <si>
    <t>Supply and install sliding gate motor with 2 remotes, one receiver, metal security bracket with a discus lock ( centurion D5 )</t>
  </si>
  <si>
    <t>Supply and install sliding gate motor with 2 remotes, one receiver, metal security bracket with a discus lock ( centurion D10 )</t>
  </si>
  <si>
    <t>Supply and install one metal security bracket with a discus lock.</t>
  </si>
  <si>
    <t>Supply and install  6m motorized gate (sliding)</t>
  </si>
  <si>
    <t>Supply and install 2 x 3.5m swing gates</t>
  </si>
  <si>
    <t>Supply and install  1.5m x 900mm  pedestrian gate.</t>
  </si>
  <si>
    <t>Prepare and apply three coats 'Plascon Woodcare Woodcoat Polyurethane' X33/X44 suede clear varnish:</t>
  </si>
  <si>
    <t>Stop, fill, sand down and prepare wood surfaces and apply one coat 'Plascon Oil Wood Primer', one coat 'Plascon Merit Universal Undercoat' and two coats 'Plascon Velvaglo Polyurethane Enamel' paint:</t>
  </si>
  <si>
    <t>On interior doors.</t>
  </si>
  <si>
    <t>Plascon Professional Evolution Acrylic to interior new gypsum plaster board. Surface to be dry, sound and free of dirt and loose particles. Wipe down with a damp cloth and allow to dry completely. Prime with one coat Professional Plaster Primer (PP 700) with an over coating time of 16 hours and finish with three coats Professional Evolution Acrylic (PEV 900) with 2 hours drying time between coats, for a maintenance cycle of 7 years in a C1 - inland environment.</t>
  </si>
  <si>
    <t>Gypsum ceiling boards and cornices</t>
  </si>
  <si>
    <t xml:space="preserve">   E14 – 3 (Papyrus) </t>
  </si>
  <si>
    <t>Plascon Emeralda blue or any paint that matches Eskom’s blue – Pantone 287 (only to be used as an accent colour in very small amounts)</t>
  </si>
  <si>
    <t>BUILDING WORKS</t>
  </si>
  <si>
    <t>ELECTRICAL WORKS</t>
  </si>
  <si>
    <t>PRELIMINARY AND GENERAL</t>
  </si>
  <si>
    <t>SECTION 1</t>
  </si>
  <si>
    <t>SECTION 3</t>
  </si>
  <si>
    <t>SECTION 2</t>
  </si>
  <si>
    <t xml:space="preserve">BILL NO.1 </t>
  </si>
  <si>
    <t>BILL NO.2</t>
  </si>
  <si>
    <t xml:space="preserve">BILL NO.3 </t>
  </si>
  <si>
    <t>BILL NO.4</t>
  </si>
  <si>
    <t>BILL NO.5</t>
  </si>
  <si>
    <t>BILL NO.6</t>
  </si>
  <si>
    <t xml:space="preserve">BILL NO.7 </t>
  </si>
  <si>
    <t xml:space="preserve">BILL NO.8 </t>
  </si>
  <si>
    <t>BILL NO.9</t>
  </si>
  <si>
    <t xml:space="preserve">BILL NO.10 </t>
  </si>
  <si>
    <t>BILL NO.11</t>
  </si>
  <si>
    <t xml:space="preserve">BILL NO.16 </t>
  </si>
  <si>
    <t xml:space="preserve">BILL NO.17 </t>
  </si>
  <si>
    <t>BILL NO.12</t>
  </si>
  <si>
    <t>BILL NO.13</t>
  </si>
  <si>
    <t>BILL NO.14</t>
  </si>
  <si>
    <t>BILL NO.15</t>
  </si>
  <si>
    <t>EARTHWORKS</t>
  </si>
  <si>
    <t>CONCRETE, FORMWORK AND REINFORCEMENT (PROVISIONAL)</t>
  </si>
  <si>
    <t>MASONRY</t>
  </si>
  <si>
    <t>WATERPROOFING</t>
  </si>
  <si>
    <t>ROOF COVERINGS</t>
  </si>
  <si>
    <t>CEILINGS, PARTITIONS AND ACCESS FLOORING</t>
  </si>
  <si>
    <t>FLOOR COVERINGS</t>
  </si>
  <si>
    <t>IRONMONGERY</t>
  </si>
  <si>
    <t>METALWORK</t>
  </si>
  <si>
    <t>PLASTERING</t>
  </si>
  <si>
    <t>TILING</t>
  </si>
  <si>
    <t>GLAZING</t>
  </si>
  <si>
    <t>PAINTWORK</t>
  </si>
  <si>
    <t>PLUMBING</t>
  </si>
  <si>
    <t>SECTION 5</t>
  </si>
  <si>
    <t>BLINDS</t>
  </si>
  <si>
    <t>CARPENTRY AND JOINERY</t>
  </si>
  <si>
    <t>ALTERATIONS</t>
  </si>
  <si>
    <t xml:space="preserve"> PLUMBING AND DRAINAGE MAINTENANCE</t>
  </si>
  <si>
    <t>B1.1</t>
  </si>
  <si>
    <t>B1.2</t>
  </si>
  <si>
    <t>B1.3</t>
  </si>
  <si>
    <t>B1.4</t>
  </si>
  <si>
    <t>B1.5</t>
  </si>
  <si>
    <t>B1.6</t>
  </si>
  <si>
    <t>B1.7</t>
  </si>
  <si>
    <t>B1.8</t>
  </si>
  <si>
    <t>B1.9</t>
  </si>
  <si>
    <t>B1.10</t>
  </si>
  <si>
    <t>B1.11</t>
  </si>
  <si>
    <t>B1.12</t>
  </si>
  <si>
    <t>B1.13</t>
  </si>
  <si>
    <t>B1.14</t>
  </si>
  <si>
    <t>B1.15</t>
  </si>
  <si>
    <t>B1.16</t>
  </si>
  <si>
    <t>B1.17</t>
  </si>
  <si>
    <t>B1.18</t>
  </si>
  <si>
    <t>B1.19</t>
  </si>
  <si>
    <t>B1.20</t>
  </si>
  <si>
    <t>B1.21</t>
  </si>
  <si>
    <t>B1.22</t>
  </si>
  <si>
    <t>B1.23</t>
  </si>
  <si>
    <t>B1.24</t>
  </si>
  <si>
    <t>B1.25</t>
  </si>
  <si>
    <t>B1.26</t>
  </si>
  <si>
    <t>B1.27</t>
  </si>
  <si>
    <t>B1.28</t>
  </si>
  <si>
    <t>B1.29</t>
  </si>
  <si>
    <t>B1.30</t>
  </si>
  <si>
    <t>B1.31</t>
  </si>
  <si>
    <t>B1.32</t>
  </si>
  <si>
    <t>B1.33</t>
  </si>
  <si>
    <t>B1.34</t>
  </si>
  <si>
    <t>B1.35</t>
  </si>
  <si>
    <t>B1.36</t>
  </si>
  <si>
    <t>B1.37</t>
  </si>
  <si>
    <t>B1.38</t>
  </si>
  <si>
    <t>B1.39</t>
  </si>
  <si>
    <t>B1.40</t>
  </si>
  <si>
    <t>B1.42</t>
  </si>
  <si>
    <t>B1.43</t>
  </si>
  <si>
    <t>B1.44</t>
  </si>
  <si>
    <t>B1.45</t>
  </si>
  <si>
    <t>B1.46</t>
  </si>
  <si>
    <t>B1.47</t>
  </si>
  <si>
    <t>B1.48</t>
  </si>
  <si>
    <t>B1.49</t>
  </si>
  <si>
    <t>B1.50</t>
  </si>
  <si>
    <t>B1.51</t>
  </si>
  <si>
    <t>B1.52</t>
  </si>
  <si>
    <t>B1.53</t>
  </si>
  <si>
    <t>B1.54</t>
  </si>
  <si>
    <t>B1.55</t>
  </si>
  <si>
    <t>B1.56</t>
  </si>
  <si>
    <t>B2.1</t>
  </si>
  <si>
    <t>B2.2</t>
  </si>
  <si>
    <t>B2.4</t>
  </si>
  <si>
    <t>B2.5</t>
  </si>
  <si>
    <t>B2.6</t>
  </si>
  <si>
    <t>B2.7</t>
  </si>
  <si>
    <t>B2.8</t>
  </si>
  <si>
    <t>B2.9</t>
  </si>
  <si>
    <t>B2.10</t>
  </si>
  <si>
    <t>B2.11</t>
  </si>
  <si>
    <t>B3.1</t>
  </si>
  <si>
    <t>B3.2</t>
  </si>
  <si>
    <t>B3.3</t>
  </si>
  <si>
    <t>B3.4</t>
  </si>
  <si>
    <t>B3.5</t>
  </si>
  <si>
    <t>B3.6</t>
  </si>
  <si>
    <t>B3.7</t>
  </si>
  <si>
    <t>B3.8</t>
  </si>
  <si>
    <t>B3.9</t>
  </si>
  <si>
    <t>B3.10</t>
  </si>
  <si>
    <t>B3.11</t>
  </si>
  <si>
    <t>B3.12</t>
  </si>
  <si>
    <t>B3.13</t>
  </si>
  <si>
    <t>B3.14</t>
  </si>
  <si>
    <t>B3.15</t>
  </si>
  <si>
    <t>B3.16</t>
  </si>
  <si>
    <t>B3.17</t>
  </si>
  <si>
    <t>B3.18</t>
  </si>
  <si>
    <t>B3.19</t>
  </si>
  <si>
    <t>B3.20</t>
  </si>
  <si>
    <t>B4.1</t>
  </si>
  <si>
    <t>B4.2</t>
  </si>
  <si>
    <t>B4.3</t>
  </si>
  <si>
    <t>B4.4</t>
  </si>
  <si>
    <t>B4.5</t>
  </si>
  <si>
    <t>B4.6</t>
  </si>
  <si>
    <t>B4.7</t>
  </si>
  <si>
    <t>B4.8</t>
  </si>
  <si>
    <t>B4.9</t>
  </si>
  <si>
    <t>B4.10</t>
  </si>
  <si>
    <t>B4.11</t>
  </si>
  <si>
    <t>B4.12</t>
  </si>
  <si>
    <t>B4.13</t>
  </si>
  <si>
    <t>B4.14</t>
  </si>
  <si>
    <t>B5.1</t>
  </si>
  <si>
    <t>B5.2</t>
  </si>
  <si>
    <t>B5.3</t>
  </si>
  <si>
    <t>B5.4</t>
  </si>
  <si>
    <t>B5.5</t>
  </si>
  <si>
    <t>B5.6</t>
  </si>
  <si>
    <t>B5.7</t>
  </si>
  <si>
    <t>B6.1</t>
  </si>
  <si>
    <t>B6.2</t>
  </si>
  <si>
    <t>B6.3</t>
  </si>
  <si>
    <t>B6.4</t>
  </si>
  <si>
    <t>B6.5</t>
  </si>
  <si>
    <t>B6.6</t>
  </si>
  <si>
    <t>REMOVE ASBESTOS CEMENT</t>
  </si>
  <si>
    <t>B1.41</t>
  </si>
  <si>
    <t>B6.8</t>
  </si>
  <si>
    <t>B6.9</t>
  </si>
  <si>
    <t>B7.1</t>
  </si>
  <si>
    <t>B7.3</t>
  </si>
  <si>
    <t>B7.4</t>
  </si>
  <si>
    <t>B7.5</t>
  </si>
  <si>
    <t>B7.6</t>
  </si>
  <si>
    <t>B7.7</t>
  </si>
  <si>
    <t>B7.8</t>
  </si>
  <si>
    <t>B7.9</t>
  </si>
  <si>
    <t>B7.10</t>
  </si>
  <si>
    <t>B7.11</t>
  </si>
  <si>
    <t>B7.12</t>
  </si>
  <si>
    <t>B7.14</t>
  </si>
  <si>
    <t>B7.15</t>
  </si>
  <si>
    <t>B7.16</t>
  </si>
  <si>
    <t>B8.1</t>
  </si>
  <si>
    <t>B8.3</t>
  </si>
  <si>
    <t>B8.4</t>
  </si>
  <si>
    <t>B8.5</t>
  </si>
  <si>
    <t>B8.6</t>
  </si>
  <si>
    <t>B8.7</t>
  </si>
  <si>
    <t>B8.8</t>
  </si>
  <si>
    <t>B8.9</t>
  </si>
  <si>
    <t>B8.10</t>
  </si>
  <si>
    <t>B8.11</t>
  </si>
  <si>
    <t>B8.12</t>
  </si>
  <si>
    <t>B8.13</t>
  </si>
  <si>
    <t>B8.14</t>
  </si>
  <si>
    <t>B8.15</t>
  </si>
  <si>
    <t>B8.16</t>
  </si>
  <si>
    <t>B9.1</t>
  </si>
  <si>
    <t>B10.1</t>
  </si>
  <si>
    <t>B10.2</t>
  </si>
  <si>
    <t>B11.1</t>
  </si>
  <si>
    <t>B12.1</t>
  </si>
  <si>
    <t>B12.2</t>
  </si>
  <si>
    <t>B12.3</t>
  </si>
  <si>
    <t>B13.1</t>
  </si>
  <si>
    <t>B13.2</t>
  </si>
  <si>
    <t>B13.3</t>
  </si>
  <si>
    <t>B13.4</t>
  </si>
  <si>
    <t>B13.5</t>
  </si>
  <si>
    <t>B13.6</t>
  </si>
  <si>
    <t>B13.7</t>
  </si>
  <si>
    <t>B13.8</t>
  </si>
  <si>
    <t>B13.9</t>
  </si>
  <si>
    <t>B13.10</t>
  </si>
  <si>
    <t>B13.11</t>
  </si>
  <si>
    <t>B14.1</t>
  </si>
  <si>
    <t>B14.2</t>
  </si>
  <si>
    <t>B14.3</t>
  </si>
  <si>
    <t>B14.4</t>
  </si>
  <si>
    <t>B14.5</t>
  </si>
  <si>
    <t>B14.6</t>
  </si>
  <si>
    <t>B14.7</t>
  </si>
  <si>
    <t>B14.8</t>
  </si>
  <si>
    <t>B14.9</t>
  </si>
  <si>
    <t>B14.11</t>
  </si>
  <si>
    <t>Opening for door not exceeding 2.5 m2 in half brick wall.</t>
  </si>
  <si>
    <t>To remove  asbestos roof sheets.</t>
  </si>
  <si>
    <t>To remove  asbestos downpipes .</t>
  </si>
  <si>
    <t>To remove  asbestos gutters</t>
  </si>
  <si>
    <t xml:space="preserve">150 - 300 Watts HPS fitting 220 Volts </t>
  </si>
  <si>
    <t>B1.57</t>
  </si>
  <si>
    <t>B1.58</t>
  </si>
  <si>
    <t>B1.59</t>
  </si>
  <si>
    <t>B1.60</t>
  </si>
  <si>
    <t>B14.10</t>
  </si>
  <si>
    <t>B16.1</t>
  </si>
  <si>
    <t>B16.2</t>
  </si>
  <si>
    <t>B16.3</t>
  </si>
  <si>
    <t>B16.4</t>
  </si>
  <si>
    <t>B16.5</t>
  </si>
  <si>
    <t>B16.6</t>
  </si>
  <si>
    <t>B16.7</t>
  </si>
  <si>
    <t>B16.8</t>
  </si>
  <si>
    <t>B16.9</t>
  </si>
  <si>
    <t>B16.10</t>
  </si>
  <si>
    <t>B16.11</t>
  </si>
  <si>
    <t>B16.12</t>
  </si>
  <si>
    <t>B16.13</t>
  </si>
  <si>
    <t>B16.14</t>
  </si>
  <si>
    <t>B16.15</t>
  </si>
  <si>
    <t>B16.16</t>
  </si>
  <si>
    <t>B16.17</t>
  </si>
  <si>
    <t>B17.1</t>
  </si>
  <si>
    <t>B17.2</t>
  </si>
  <si>
    <t>B17.3</t>
  </si>
  <si>
    <t>B17.4</t>
  </si>
  <si>
    <t>B17.5</t>
  </si>
  <si>
    <t>B17.6</t>
  </si>
  <si>
    <t>B17.7</t>
  </si>
  <si>
    <t>B17.8</t>
  </si>
  <si>
    <t>B17.9</t>
  </si>
  <si>
    <t>B19.10</t>
  </si>
  <si>
    <t>B17.11</t>
  </si>
  <si>
    <t>B17.12</t>
  </si>
  <si>
    <t>B17.13</t>
  </si>
  <si>
    <t>B2.13</t>
  </si>
  <si>
    <t>B6.7</t>
  </si>
  <si>
    <t>B7.13</t>
  </si>
  <si>
    <t>B8.2</t>
  </si>
  <si>
    <t>INTERNAL PAINT</t>
  </si>
  <si>
    <t>EARTHWORKS AND DRAINAGE</t>
  </si>
  <si>
    <r>
      <t>m</t>
    </r>
    <r>
      <rPr>
        <vertAlign val="superscript"/>
        <sz val="10"/>
        <rFont val="Arial"/>
        <family val="2"/>
      </rPr>
      <t>3</t>
    </r>
  </si>
  <si>
    <r>
      <t>m</t>
    </r>
    <r>
      <rPr>
        <vertAlign val="superscript"/>
        <sz val="10"/>
        <color theme="1"/>
        <rFont val="Arial"/>
        <family val="2"/>
      </rPr>
      <t>3</t>
    </r>
  </si>
  <si>
    <t xml:space="preserve"> ROADWORKS</t>
  </si>
  <si>
    <t>CARPORTS ( REFER TO ESKOM SPECIFICATION )</t>
  </si>
  <si>
    <t>2,5 Litre "Franke Zip Hydrofoil"</t>
  </si>
  <si>
    <t>5.0 Litre Franke Zip Hydrofoil'</t>
  </si>
  <si>
    <t>7,5 Litre "Franke Zip Hydrofoil"</t>
  </si>
  <si>
    <t xml:space="preserve">Earth leakage test per DB board including providing a report- 2phase </t>
  </si>
  <si>
    <t>Earth leakage test per DB board including providing a report - 3phase</t>
  </si>
  <si>
    <t>Fluorescent tubes slim line 1200 mm (all watts)</t>
  </si>
  <si>
    <t>Fluorescent tubes slim line 600 mm (all watts)</t>
  </si>
  <si>
    <t>1.2m Spark proof 220 volts 72 watts</t>
  </si>
  <si>
    <t>Type a1: 36W "Lisle LIH136 RC ECG" 1200mm long one tube prismatic diffuser fluorescent fitting</t>
  </si>
  <si>
    <t>Type a2: 36W "Lisle LIH236 RC ECG" 1200mm long two tube prismatic diffuser fluorescent fitting</t>
  </si>
  <si>
    <t>Type a3: 58W "Lisle LIH158 RC Prismatic/ECG" 1500mm long one tube prismatic diffuser fluorescent fitting</t>
  </si>
  <si>
    <t>Type a4: 58W "Lisle LIH258 RC Prismatic/ECG" 1500mm long two tube prismatic diffuser fluorescent fitting</t>
  </si>
  <si>
    <t>Type a5: "Lisle LIH258 ECG/Vapour" 1500mm long two tube vapour proof fluorescent fitting</t>
  </si>
  <si>
    <t>Type a6: 36W "Lisle LIH236 RC ECG/EM 50%" 1200mm long two tube prismatic diffuser fluorescent fitting complete with 1 hour battery back-up, etc.</t>
  </si>
  <si>
    <t>Type b1: 18W "Lisle LIH318 CI/Prismatic/ECG" 600 x 600mm recessed three tube prismatic diffuser fluorescent fitting complete with 1,5m cab tyre, 3-pin plug top, etc.</t>
  </si>
  <si>
    <t>Type b2: 36W "Lisle LIH336 CI/Prismatic/ECG" 1200 x 600mm recessed three tube prismatic diffuser fluorescent fitting complete with 1,5m cab tyre, 3-pin plug top, etc.</t>
  </si>
  <si>
    <t>Type b3: 36W "Lisle LIH336 CI/Prismatic/EM 50% for 1 hour/ECG" 1200 x 600mm recessed three tube prismatic diffuser fluorescent fitting complete with 1 hour battery back-up, 1,5m cab tyre, 3-pin plug top, etc.</t>
  </si>
  <si>
    <t>Type c1: 13W "Lisle LIH 1 P13" 175mm diameter one lamp fluorescent down lighter with white trim complete with glass lens, 1,5m cab tyre, 3-pin plug top, etc.</t>
  </si>
  <si>
    <t>Type c2: 18W "Lisle LIH 1 P18" 215mm diameter one lamp fluorescent down lighter with white trim complete with glass lens, 1,5m cab tyre, 3-pin plug top, etc.</t>
  </si>
  <si>
    <t>Type c3: 26W "Beak Rondo H" 212mm diameter two lamp fluorescent down lighter with white trim complete with 1,5m cab tyre, 3-pin plug top, etc.</t>
  </si>
  <si>
    <t>Type j1: 26W "Beak 31226" round one lamp fluorescent bulkhead fitting with black trim</t>
  </si>
  <si>
    <t>Type j4: "Beak Argos" single ceiling mounted emergency exit sign light complete with exit signage</t>
  </si>
  <si>
    <t>Type j7: "Beak Argos" double ceiling mounted emergency exit sign light complete with exit signage</t>
  </si>
  <si>
    <t>Type j8: "Beak Argos" double ceiling mounted emergency exit sign light complete with RTO204 exit signage</t>
  </si>
  <si>
    <t>Type p: 2 x 26W "Beak Dazzle" decorative pendant fitting complete with hook, 3m steel wire suspension, spiral flex, etc.</t>
  </si>
  <si>
    <t>Type m: Tube light with four 36W one lamp low brightness diffusers and three adjustable down lighters complete with all accessories and all in accordance with the drawings</t>
  </si>
  <si>
    <t>Temporary barriers, screens, etc. including removal:</t>
  </si>
  <si>
    <t>Surface beds, slabs, beams, stairs and landings, columns, ramps, etc.</t>
  </si>
  <si>
    <t>Breaking down and removing brickwork etc.:</t>
  </si>
  <si>
    <t>Hack up/off and remove existing screed from floors (new screed elm)</t>
  </si>
  <si>
    <t>Gypsum plasterboard or fibre cement ceilings including cornices, cover strips, timber rendering, etc.</t>
  </si>
  <si>
    <t>Taking up and removing vinyl floor coverings, carpeting, suspended floor etc.:</t>
  </si>
  <si>
    <t>Ceramic tile skirting's from wall</t>
  </si>
  <si>
    <t>Break out for and form opening through brick wall for door frame including precast or concrete lintels, making good plaster or facings on one or both sides, into reveals and 30mm grana thresholds with three readings, 100mm wide.</t>
  </si>
  <si>
    <t>All preparatory work, alterations, demolitions, etc. to existing asbestos cement roof sheeting, gutters, rainwater pipes, etc. is to be carried out strictly in accordance with statutory requirements (Occupational Health and Safety Act, 1993- Asbestos Regulations, 2001) and all necessary precautions must be taken when work with and disposing of asbestos cement products and the disposing of waste water resulting from cleaning operations, etc.</t>
  </si>
  <si>
    <t>To remove  asbestos  fascia, badge boards,</t>
  </si>
  <si>
    <t>Replace symphonic cistern valve with Cobra No. 780-235 symphonic flushing valve unit complete with handle, cap and back nuts and flush pipe</t>
  </si>
  <si>
    <t>Refax cistern to wall including 6mm raw bolts</t>
  </si>
  <si>
    <t>Allow for rodding storm water line (100mm-200mm)</t>
  </si>
  <si>
    <t xml:space="preserve">Allow for cleaning storm water inspection chamber </t>
  </si>
  <si>
    <t>Excavation in earth not exceeding 2m deep and stock pile on site, including keeping excavations free of water, risk of collapse</t>
  </si>
  <si>
    <t>Under floors, paving's, etc.</t>
  </si>
  <si>
    <t>Backfilling to trenches, bases, holes, etc.</t>
  </si>
  <si>
    <t>B2.3</t>
  </si>
  <si>
    <t>B2.12</t>
  </si>
  <si>
    <t>B7.2</t>
  </si>
  <si>
    <t>Payment for transport/traveling will be paid from local Eskom office  - to site and return</t>
  </si>
  <si>
    <t>SECTION 4</t>
  </si>
  <si>
    <t>LABOUR RATES</t>
  </si>
  <si>
    <t xml:space="preserve">ARTISAN ASSISTANT(Building/Cvil/Structural /Lifts/general maintenance) </t>
  </si>
  <si>
    <t>6</t>
  </si>
  <si>
    <t>7</t>
  </si>
  <si>
    <t>8</t>
  </si>
  <si>
    <t>9</t>
  </si>
  <si>
    <t>10</t>
  </si>
  <si>
    <t>11</t>
  </si>
  <si>
    <t>12</t>
  </si>
  <si>
    <t>13</t>
  </si>
  <si>
    <t>14</t>
  </si>
  <si>
    <t>15</t>
  </si>
  <si>
    <t>16</t>
  </si>
  <si>
    <t>17</t>
  </si>
  <si>
    <t>18</t>
  </si>
  <si>
    <t>26</t>
  </si>
  <si>
    <t>27</t>
  </si>
  <si>
    <t>28</t>
  </si>
  <si>
    <t>29</t>
  </si>
  <si>
    <t>30</t>
  </si>
  <si>
    <t>31</t>
  </si>
  <si>
    <t>32</t>
  </si>
  <si>
    <t>33</t>
  </si>
  <si>
    <t>34</t>
  </si>
  <si>
    <t>35</t>
  </si>
  <si>
    <t>SECTION NO. 3 : EXTERNAL WORKS</t>
  </si>
  <si>
    <t>Examination Gloves, non-sterile :</t>
  </si>
  <si>
    <t>Surgical Mask - Patient</t>
  </si>
  <si>
    <t>Visor / Face Shield:</t>
  </si>
  <si>
    <t>Apron:</t>
  </si>
  <si>
    <t>Cloth Mask</t>
  </si>
  <si>
    <t>per box of 100</t>
  </si>
  <si>
    <t>Ea</t>
  </si>
  <si>
    <t>All rates inserted in the Bills of Quantities shall cover all costs, charges and profit that may be considd necessary for the carrying out and observance for the provisions of these "Preambles to all Trades".</t>
  </si>
  <si>
    <t>Allow for watering the works by spraying to prevent any nuisance from dust etc., and supply, ct, maintain and remove on completion all temporary dust screens, etc. required.</t>
  </si>
  <si>
    <t>Provide, ct wh directed, maintain for the duration of the contract and remove and make good at completion a  hoarding formed of corrugated iron or timber boarding supported as necessary on framing with posts let into ground, complete with lockable pedestrian and vehicular gates.</t>
  </si>
  <si>
    <t>Drywall barrier, 2.7m high formed of timber studs and rails covd on one side with 12.7mm gypsum board panels and finishes with two coats interior quality PVA paint on one side, including corners, ends, etc.</t>
  </si>
  <si>
    <t>Cut out crack in concrete floor 10mm wide x 25mm deep, wh instructed with square edges, clean out and fill with Pro-Strict 524'' epoxy mortar or similar approved.</t>
  </si>
  <si>
    <t>Hack face of existing concrete columns, beams, etc. to receive plaster (elsewh measured).</t>
  </si>
  <si>
    <t>Hack up/off and remove existing plaster from walls (new plaster elsewh measured)</t>
  </si>
  <si>
    <t>19 x 44mm Timber cornice and prepare surface to receive new (elsewh measured).</t>
  </si>
  <si>
    <t>Hacking up/off and removing tiled floor and wall finishes including removing mortar bed or backing and preparing concrete or brick surfaces for new finishes (elsewh measured)</t>
  </si>
  <si>
    <t>Glass from steel windows including cleaning out rebates and preparing for new glass (elsewh measured)</t>
  </si>
  <si>
    <t>Glass from timber windows with beads including cleaning out rebates and preparing for new glass (elsewh measure)</t>
  </si>
  <si>
    <t>Glass from aluminium windows with beads including cleaning out rebates and preparing for new glass (elsewh measure)</t>
  </si>
  <si>
    <t>The nature of the ground is assumed to be medium, dense and very dense material, thfore earth, but possibly interspersed with "hard rock" or "intermediate material".</t>
  </si>
  <si>
    <t>A soils investigation has not been carried out on site by the Engineer and the report is not annexed to the back of these bills of quantities. Descriptions of excavations shall be deemed to include all ground conditions classifiable as "earth" described in the above report and wh conditions of a more difficult character are indicated these are separately measured.</t>
  </si>
  <si>
    <t>110mm Slotted uPVC agriculture pipes laid in trench in fill under floors (fill elsewh) including 19mm crushed stone encasing size 200 x 200mm and 'Bedim U14' geofabric filter blanket wrapped around encasing with 150mm side and 300mm end laps including stitching.</t>
  </si>
  <si>
    <t>Approved brand of anti-termite soil poison applied by a Registd Pest Control company and guaranteed against termite infestation for ten years</t>
  </si>
  <si>
    <t>Description of formwork shall be deemed to include use and waste only (except wh described as "left in" or "permanent"), for fitting together in the required forms, wedging, plumbing and fixing to true angles and surfaces as necessary to ensure easy release during stripping and for reconditioning as necessary before re-use</t>
  </si>
  <si>
    <t>Formwork to sides of bases, pile caps, ground beams, etc will only be measured wh it is prescribed by the engineer for design reasons.  Formwork necessitated by irregularity or collapse of excavated faces will not be measured and the cost thof shall be deemed to be included in the allowance for taking the risk of collapse of the sides of the excavations, provision for which is made in "Earthworks"</t>
  </si>
  <si>
    <t>Wh sizes in descriptions are given in brick units, "one brick" shall be the length and "half brick" the width of a brick.</t>
  </si>
  <si>
    <t>Samples of all masonry building units, except those for walls described as "load bearing", shall consist of a minimum of 6 units. Samples of building units to be used in walls described as "load bearing" shall consist of 30 units from every 30 000 units delivd to site.</t>
  </si>
  <si>
    <t>Bricks shall be ordd timeously to obtain uniformity in size and colour.</t>
  </si>
  <si>
    <t>Descriptions of recessed pointing to fair face brickwork and face brickwork shall be deemed to include square recessed, hollow recessed, weathd pointing, etc.</t>
  </si>
  <si>
    <t>Wh sizes in descriptions are given in brick units, 'one brick' shall represent the length and 'half brick' the width of a brick.</t>
  </si>
  <si>
    <t>Wall ties shall be polypropylene 'Permaties' complying with BS 76377.  Ties for hollow walls shall be of sufficient length to allow not less than 75mm of each end to be built into the brickwork.  Ties are to be spaced at intervals of not more than 1m in the horizontal direction and no more than 400mm staggd in the vertical direction except at openings, vertical joints or ends of walls wh they are to be placed vertically above each other.</t>
  </si>
  <si>
    <t>Bricks shall be ordd timeously to obtain uniformity in size and colour, no delay claims will be entertained for late delivery of face bricks.</t>
  </si>
  <si>
    <t>Descriptions of "recessed" pointing to face brickwork shall be deemed to include polished, square recessed, weathd pointing, etc.</t>
  </si>
  <si>
    <t>Samples of all masonry building units, except those for walls described as 'load bearing', shall consist of a minimum of 6 units.  Samples of building units to be used in walls described as 'load bearing' shall consist of 30 units from every 30 000 units delivd to site</t>
  </si>
  <si>
    <t>The contractor must allow for in his pricing to select the face bricks so that th is no colour variance in the works.</t>
  </si>
  <si>
    <t>Before setting cills in mortar, contractor to ensure the metal lugs are firmly attached to the sill. Cills are to be soaked in water prior to bedding. Wh only a thin mortar bed is possible and the lug cannot be fully embedded, pockets in the masonry must be provided to ensure adequate fixing. Wh cills are plastd into reveals, sill ends should be separated be means of a thin joint or plastic sheeting.</t>
  </si>
  <si>
    <t>All waterproofing work must be thoroughly inspected by the Eskom  (KZN) Official prior to it being covd up.</t>
  </si>
  <si>
    <t>Door frame hinges, handles, locks, etc to be specified by manufacturer and fire doors all to Eskom  (KZN) Official's approval.</t>
  </si>
  <si>
    <t>Tops of fittings and shelves to be fabricated in max. lengths, neatly fitted &amp; joined on site. Joints shall be located at positions indicated on the drawings, wh these positions are not specified , then joints shall be located centrally over brackets or vertical divisions.</t>
  </si>
  <si>
    <t>The various components of fittings shall be properly framed, housed, glued, pinned, blocked and screwed together. Screws shall be countersunk &amp; pelleted if on hardwood surfaces. No fixings shall be visible on melamine, formica, timber vened hardwood surface. Wh sides are visible to be biscuited and clamped.</t>
  </si>
  <si>
    <t>All work to comply with 'SABS' specifications, wh no SABS specifications exist 'BS' specifications shall apply. Wh specifications refer to diffnt grades, degrees of accuracy, specifications or quality, those shall apply.</t>
  </si>
  <si>
    <t>All Formica or other vened boards to have balancing veneers bonded to reverse face of the board.</t>
  </si>
  <si>
    <t>Items described as plugged shall be deemed to include screwing to fibre, plastic or metal plugs at not exceeding 600mm centres, and wh described as bolted the bolts have been given.</t>
  </si>
  <si>
    <t>9.4mm "Gyproc RhinoCeil Value" gypsum flush plastd ceiling with square edged Rhinoboard fixed print side up with 32mm galvanised clout or semi-clout nails at 150mm centres to 38 x 50mm ( with 50mm dimension vertical ) SA Pine brandering at 300mm centres in one direction. All joints to be covd with Rhinotape fixed over joints (double over butt joints) and then plastd with 3mm to 6mm thick Rhinolite gypsum  skim plaster, all fixed to trusses at centres exceeding 1000mm, not exceeding 1200mm in accordance with the manufacturer's recommendation.</t>
  </si>
  <si>
    <t>Extra over ceiling  for 650 x 650mm trap door of 38 x 50mm wrought softwood  rebated  framing  with  one 38 x 50mm sawn softwood cross brander covd with ceiling board and fitted flush in opening.</t>
  </si>
  <si>
    <t>9,5mm 'Rhinoboard' gypsum plastd ceiling fixed print side up with 32mm galvanized clout nails at 150mm centres with 48mm wide strips of 'Fibatape' fixed over joints and the whole finished with minimum 3mm and maximum 6mm thick coat of 'Rhinolite' or 'Cretestone' gypsum skim plaster trowelled to a smooth polished surface, all in strict accordance with the manufacturer's instructions:</t>
  </si>
  <si>
    <t>Extra over ceiling for 600 x 600mm trap door of 70 x 44mm wrought softwood rebated framing with one 38 x 50mm sawn softwood cross brander covd with ceiling board, skim plastd and fitted flush in opening.</t>
  </si>
  <si>
    <t>6,4mm 'Rhinoboard' square edged gypsum plasterboard screwed to 'Donn T37K' galvanised steel capped tee flush plastd ceiling suspension system with drywall screws spaced at 250mm centres, including galvanised 1200mm centres and cross tees at 300mm centres, all suspended with galvanised ?[ 19mm straps / 20 x 20mm angles ] at not exceeding 1200mm centres, with 48mm wide strips of 'Fibatape' fixed over joints and the whole finished with minimum 3mm and maximum 6mm thick coat of 'Rhinolite or 'Cretestone' gypsum skim plaster trowelled to smooth polished surface in strict accordance with the manufacturer's instructions:</t>
  </si>
  <si>
    <t>Lafarge Gypsum Gaudi Nu-cornice polystyrene cornice. overall size 55 x 55mm high, fixed to wall and ceiling using an approved water-based adhesive and appropriate nail fixing wh necessary, filling all fixing holes with an approved acrylic sealant, all in accordance with the manufacturers recommendations.</t>
  </si>
  <si>
    <t>Steelwork, wh galvanised, is to be hot dipped galvanised to ISO 1461-1999</t>
  </si>
  <si>
    <t>Windows, doors, etc shall be of an approved standard system, manufactured by an approved firm experienced in this type of work and registd with the Association of Architectural Aluminium Manufacturers of South Africa (AAAMSA), and shall meet with or exceed the minimum recommended performance requirements as set out by the AAAMSA in the latest edition of the Selection Guide. Doors shall comply with the AAAMSA PTHA1 performance standard.</t>
  </si>
  <si>
    <t>Glazing is to be carried out in strict accordance with the SANS 0137/2000 code of Practice: "The Installation of Glazing in Buildings" and wh required, safety glazing materials must conform to SANS 1263.</t>
  </si>
  <si>
    <t>Tiling rates to include appropriate plastic edge trims whver required, to all external corners, jambs, sills, etc.</t>
  </si>
  <si>
    <t>Johnson Optima (OT4)' 200 x 250mm Gloss White glazed ceramic tiles fixed with Csit Tylon CM 11 cement based adhesive to wood floated plastd walls and flush pointed with Csit Tylon CE 33 grout.:</t>
  </si>
  <si>
    <t>Johnson Optima (OT4)' 200 x 250mm Gloss White glazed ceramic tiles fixed with Csit Tylon CM 11 cement based adhesive to wood floated plastd wall partitions and flush pointed with Csit Tylon CE 33 grout.:</t>
  </si>
  <si>
    <t>500 x 500mm 'Johnson Agulhas Stone AG706', PEI4 rating glazed ceramic tiles fixed with Csit Tylon CM 11 cement based adhesive to wood floated screeded floors and flush pointed with Csit Tylon CE 33 grout. (Pricing shall include plastic edging and corner trims).:</t>
  </si>
  <si>
    <t>Wh surfaces of plaster etc are sandy / friable, the first coat must be replaced with 'Plascon Merit' plaster primer thinned 10% with turpentine.</t>
  </si>
  <si>
    <t>6. External walls to be Plascon A11-5 Gruy</t>
  </si>
  <si>
    <t>Descriptions for excavations shall be deemed to include all ground conditions classifiable as 'earth' described in the above report and wh conditions of a more difficult character are indicated these will be separately measured.</t>
  </si>
  <si>
    <t>Compaction of ground surface under roadway paving including scarifying for a depth of 300mm in two 150mm layers, breaking down oversize material, adding suitable material wh necessary and compacting to 93% Mod AASHTO density</t>
  </si>
  <si>
    <t>Paving is to be laid to herringbone pattern on 25mm (thickness after final compaction) clean river sand (preparation of ground or filling elsewh)</t>
  </si>
  <si>
    <t>80mm thick SANS 1058 type S-A (heavy duty G-block) as 'Infraset G-Blok' or other approved 35MPa Grey concrete interlocking paving blocks laid with butt joints on and including 25mm thick river sand bed with dry sand swept and vibrated into joints all laid on subgrade (elsewh measured) conforming to SANS 1200D degree of accuracy I:</t>
  </si>
  <si>
    <t>60mm thick SANS 1058 type S-A (heavy duty G-block) as 'Infraset G-Blok' 30MPa Grey concrete interlocking paving blocks laid with butt joints on and including 20mm thick river sand bed with dry sand swept and vibrated into joints all laid on subgrade (elsewh measured) conforming to SANS 1200D degree of accuracy I.</t>
  </si>
  <si>
    <t>Approved brand of anti-termite soil poison applied by a Registd Pest Control company and guaranteed against termite infestation for ten years:</t>
  </si>
  <si>
    <t>Plasticised polyvinyl chloride (uPVC) sleeve piping including short lengths and jointing, laid in trench (trench and backfilling measured elsewh)</t>
  </si>
  <si>
    <t>Refe to 240 - 83382076 Flood lightings standard</t>
  </si>
  <si>
    <t>Sanitisers and Disinfectants</t>
  </si>
  <si>
    <t>Litre</t>
  </si>
  <si>
    <t>SECTION 4: SCHEDULE OF RATES</t>
  </si>
  <si>
    <t>SECTION NO 5:  ELECTRICAL</t>
  </si>
  <si>
    <t>1 x 1 x 0.5 (0.5m³)</t>
  </si>
  <si>
    <t>2 x 1 x 0.5  (1m³)</t>
  </si>
  <si>
    <t>3 x 1 x 0.5 (1.5m³)</t>
  </si>
  <si>
    <t>4  x 1 x 0.5  (2m³)</t>
  </si>
  <si>
    <t>1.5  x 1 x 1 (1.5m³)</t>
  </si>
  <si>
    <t>2  x 1 x 1 (2m³)</t>
  </si>
  <si>
    <t>1  x 1 x 1  (1m³)</t>
  </si>
  <si>
    <t>3  x 1 x 1 (3m³)</t>
  </si>
  <si>
    <t>4 x 1 x 1 (4m³)</t>
  </si>
  <si>
    <t>2 × 0.5 × 0.5  (0.5m³)</t>
  </si>
  <si>
    <t>2 x 1 x 0.3 (0.6m³)</t>
  </si>
  <si>
    <t>3 x 1 x 0.3 (0.9m³)</t>
  </si>
  <si>
    <t>4 x 1 x 0.3 (1.2m³)</t>
  </si>
  <si>
    <t>6 x 2 x 0.17 (2.04m³)</t>
  </si>
  <si>
    <t>6 x 2 x 0.23 (2.76m³)</t>
  </si>
  <si>
    <t>6 x 2 x 0.30 (3.60m³)</t>
  </si>
  <si>
    <t>Percentage</t>
  </si>
  <si>
    <t>The Tenderer shall insert the amount required against each item which he wishes to price and not insert a lump sum covering a series of items. Only such priced items shall be considd in respect of any adjustment to the Contract Sum.  Items left unpriced will be understood to be covd in the rates for other items throughout these Bills of Quantities.</t>
  </si>
  <si>
    <t>The Tenderer must refer to the Schedule of Rates bill and ensure the required skill profile for this Bill is utilised when carrying out works on site. Tenderers must make due allowance for this in their rates and no claims will be entertained in this regard after contract award.</t>
  </si>
  <si>
    <t>The Tenderers are advised that the following works may be done during normal working hours as well as after normal working hours. Tenderers must make due allowance for these working hours in the pricing as no claims will be entertained in this regard.</t>
  </si>
  <si>
    <t>Tenderers are advised that a COC must be supplied wh any electrical changes are done to the existing electrical system by the Contractor egg. fitting of plugs, switches, light fittings etc.</t>
  </si>
  <si>
    <t>The Tenderer to supply disposal certificates for all fluorescent tubes that are replaced</t>
  </si>
  <si>
    <t xml:space="preserve">UPS's to be maintained on various sites. This will be done on an as and when required basis and a quote to be submitted by the Tenderer when this is required. </t>
  </si>
  <si>
    <t>The Tenderer is referred to the relevant clauses in the latest edition of the Model Preambles for Trades and to the Supplementary Preambles</t>
  </si>
  <si>
    <t>The Tenderer must acquaint himself with the nature of material to be excavated.</t>
  </si>
  <si>
    <t>The tenderers are advised that the following works may be done during normal working hours as well as after normal working hours. Tenderers must make due allowance for these working hours in the pricing as no claims will be entertained in this regard.</t>
  </si>
  <si>
    <t>The Tenderer is referred to the relevant clauses in the latest edition of the Model Preambles for Trades and to the Supplementary Preambles.</t>
  </si>
  <si>
    <t>The Tenderer must acquaint himself with the nature of the material to be excavated.</t>
  </si>
  <si>
    <t>The Tenderer is referred to the separate document C2.1 Supplementary Preambles which shall be read in conjunction with and shall apply to all items in these Bills of Quantities.</t>
  </si>
  <si>
    <t>The Tenderer is to note the following colour specifications and their application:</t>
  </si>
  <si>
    <t>Where required</t>
  </si>
  <si>
    <t xml:space="preserve">Erect drywall partition not exceeding 3m high </t>
  </si>
  <si>
    <t>Refix basin to wall including 6mm raw bolts</t>
  </si>
  <si>
    <t xml:space="preserve">Cost of transport/ travelling (Toll Fees to be allowed for in tendered rates) </t>
  </si>
  <si>
    <t>QUANTITY</t>
  </si>
  <si>
    <t>RATE</t>
  </si>
  <si>
    <t>AMOUNT</t>
  </si>
  <si>
    <t>All existing items taken out from the works unless otherwise stated are to be handed over to the appointed Service Manager/ Supervisor. Representative who shall direct wh on the site such items are to be stored for the removal by others. Refer to the schedule at the end of these Price list.</t>
  </si>
  <si>
    <t>Proprietary items or materials are to be of the brand specific- or other approved- by the Eskom  Service Manager/ Supervisor prior to tender closing.</t>
  </si>
  <si>
    <t>All voids in ground consequent upon the pulling or cutting are to be filled in with clean earth well consolidated and rammed up to ground level and made good with the required finish to the satisfaction of the Eskom Service Manager/ Supervisor.</t>
  </si>
  <si>
    <t>Allow for protecting all existing work liable to suffer damage (i.e. walls, finishes, floors, windows, etc.) from damage during the building operations, alterations, etc., and from make good all work damaged with new material to match existing to the approval of Eskom Service Manager/ Supervisor</t>
  </si>
  <si>
    <t>The contractor must keep proper records for all dewatering and these records must be signed by the Eskom  Service Manager/ Supervisor on a weekly basis so that payments can be effected. If this process is not followed, this work will be provided free of charge.</t>
  </si>
  <si>
    <t>The Tenderer must allow in his prices to provide a 10m2 sample panel to the EskomService Manager/ Supervisor approval for all diffnt finishes. The sample is to remain until the end of the contract.</t>
  </si>
  <si>
    <t xml:space="preserve">QUANTITY </t>
  </si>
  <si>
    <t>These rates will be applicable to the relevant type of works and Price list.</t>
  </si>
  <si>
    <t>The Tenderer must refer to the Schedule of Rates Pricelistand ensure the required skill profile for this Pricelistis utilised when carrying out works on site. Tenderers must make due allowance for this in their rates and no claims will be entertained in this regard after contract award.</t>
  </si>
  <si>
    <t>All rates inserted in the Pricelist shall cover all costs, charges and profit that may be considd necessary for the carrying out and observance for the provisions of these "Preambles to all Trades".</t>
  </si>
  <si>
    <t>The Tenderer shall insert the amount required against each item which he wishes to price and not insert a lump sum covering a series of items. Only such priced items shall be considd in respect of any adjustment to the Contract Sum.  Items left unpriced will be understood to be covd in the rates for other items throughout these Pricelist.</t>
  </si>
  <si>
    <t>The costs of making, storing and testing of concrete test cubes as required under clause 7 "Tests" of SABS 1200 G shall include the cost of providing cube moulds necessary for the purpose, for testing costs and for submitting reports on the tests to the Eskom Service Manager/ Supervisor.  The testing shall be undertaken by an independent firm or institution nominated by the contractor to the approval of the Eskom Service Manager/ Supervisor.  (Test cubes are measured separately)</t>
  </si>
  <si>
    <t>Allow for all necessary concrete test cubes size 150 x 150 x 150mm cast from batches of concrete required for this contract as specified, made, stored, cured and tested in accordance with SANS Methods 861 and 863, including use of approved cube moulds, transporting to an approved testing laboratory for testing, paying all charges and submitting reports to the Eskom Service Manager/ Supervisor.</t>
  </si>
  <si>
    <t>The contractor must provide all test results to the Eskom Service Manager/ Supervisor for approval.</t>
  </si>
  <si>
    <t>The contractor must allow in his pricing for a mock-up of a 4m2 panel of face brick work for the approval of the Eskom Service Manager/ Supervisor. The mock-up is to remain for the duration of the project.</t>
  </si>
  <si>
    <t>Items, materials or methods to be used specified by trade names or catalogue numbers are only an indication of the quality required. Items, materials or methods of similar quality may be used with prior approval from the Eskom Service Manager/ Supervisorl.</t>
  </si>
  <si>
    <t>The Tenderer is to allow in his tender to supply a sample of each type of door to the Eskom Service Manager/ Supervisor for approval.</t>
  </si>
  <si>
    <t>The Tenderer is advised that all fittings are purpose made and as such the Tenderer must provide shop drawings to the Eskom Service Manager/ Supervisor for approval.</t>
  </si>
  <si>
    <t>1.All joinery junctions are to be secretly fixed.    2.No exposed screws, plugs or fillers will be accepted.    3.All colours and finishes are to be confirmed by the architect.    4.Shopfitters to provide samples of all materials for architects approval prior to manufacture.    5.Deviations to these joinery drawings are to be approved  by the architect prior to the preparation of the shop drawings.    6.Shopfitter to check all dimensions on site prior to the preparation of the shop drawings.    7.Only waterproof PG Bison V313 board is to be used for all counter tops.    8.All internal and concealed finishes to be white unless otherwise specified.    9.Locksets for cupboards and drawers wh required to be allowed for by the shop fitter. Shop fitter to have sample lockset approved by the Eskom  Service Manager/ Supervisor prior to ordering and fitting.    10.All dimensions are to be determined on site before fabrication.    11.All laminated wood to be manufactured in accordance with SANS 1460.</t>
  </si>
  <si>
    <t>Items, materials or methods to be used specified by trade names or catalogue numbers are only an indication of the quality required. Items, materials or methods of similar quality may be used with prior approval from the Eskom Service Manager/ Supervisor.</t>
  </si>
  <si>
    <t>As a general rule all work related to this trade must have shop drawings prepared and approved by the Eskom Service Manager/ Supervisor prior to fabrication. Wh th is refnce to design and supply, it must be designed by a professionally registd engineer.</t>
  </si>
  <si>
    <t>The fittings for all opening sashes shall be substantial and, unless otherwise described, shall be of high quality aluminium alloy finished to match the windows, doors, etc on which they occur. Samples of all fittings shall be supplied to the Eskom Service Manager/ Supervisor for approval.</t>
  </si>
  <si>
    <t>Allow for a trial mix for all screeded surfaces to be sent to an approved laboratory for testing and subject to the approval of the Eskom Service Manager/ Supervisor and Structural Engineer. Allow for a sample panel size 2m x 2m for each thickness and for approval prior to laying.</t>
  </si>
  <si>
    <t>Allow for a trial mix for all plastd surfaces to be sent to an approved laboratory for testing and subject to the approval of the Eskom Service Manager/ Supervisor and Structural Engineer. Allow for a sample panel size 2m x 2m for each thickness and for approval prior to laying.</t>
  </si>
  <si>
    <r>
      <t xml:space="preserve">Earthworks
</t>
    </r>
    <r>
      <rPr>
        <b/>
        <i/>
        <u/>
        <sz val="10"/>
        <rFont val="Arial"/>
        <family val="2"/>
      </rPr>
      <t>Please Note: Contractor is to undertake site survey and quantity verification and price accordingly. Contractor is price for all risks under this item, no compensation will be granted during the Construction stage should the quantities increase more than the stipulated amount in the Contractor's priced Pricelist.</t>
    </r>
  </si>
  <si>
    <t>Items, materials or methods to be used to be specified by trade names or catalogue numbers are only an indication of the quality required. Items, materials or methods of similar quality may be used with prior approval from the Eskom Service Manager/ Supervisorl.</t>
  </si>
  <si>
    <t>Prior written approval must be received from the Eskom Transmission Service Manager/ Supervisor prior to commencement of any works.</t>
  </si>
  <si>
    <t xml:space="preserve">The Tenderer is advised that the following items are Labour Rates for items not covd in this Pricelist except for the On Site Services. Labour rates to be all inclusive of overheads,profit, employee benefits,employer benefits etc.. No additional claims per hour will be entertained after contract award. </t>
  </si>
  <si>
    <t>Proprietary  items  or  materials  wh  specified  are  to  be  of the  brand  specified  -  or  other  approved  -  by  the  Eskom Service Manager/ Supervisor</t>
  </si>
  <si>
    <t>*Where the word "Bill Of Quantities" is used it shall mean Price Schedule</t>
  </si>
  <si>
    <t>TENDER NUMBER</t>
  </si>
  <si>
    <t xml:space="preserve">: </t>
  </si>
  <si>
    <t>CONTRACTOR</t>
  </si>
  <si>
    <t>:</t>
  </si>
  <si>
    <t>TENDER OFFER</t>
  </si>
  <si>
    <t>Not applicable</t>
  </si>
  <si>
    <t>(Excluding VAT)</t>
  </si>
  <si>
    <t>(Contract is rates based)</t>
  </si>
  <si>
    <t>AUTHORISED SIGNATORY NAME</t>
  </si>
  <si>
    <t>DESIGNATION</t>
  </si>
  <si>
    <t>AUTHORISED SIGNATURE</t>
  </si>
  <si>
    <t>DATE</t>
  </si>
  <si>
    <t>Sub-Total</t>
  </si>
  <si>
    <t>Allow 5% Contingencies on the above total to be used at the discretion of the Contracts Manager and deducted in part if so required.</t>
  </si>
  <si>
    <t>ADD:</t>
  </si>
  <si>
    <t>14% VAT</t>
  </si>
  <si>
    <t xml:space="preserve">TOTAL CARRIED TO FORM OF OFFER </t>
  </si>
  <si>
    <t>BILL NO.</t>
  </si>
  <si>
    <t>SUB-TOTAL</t>
  </si>
  <si>
    <r>
      <t xml:space="preserve">TOTAL RATES
</t>
    </r>
    <r>
      <rPr>
        <b/>
        <sz val="10"/>
        <color rgb="FFFF0000"/>
        <rFont val="Arial"/>
        <family val="2"/>
      </rPr>
      <t>(Rate Based)</t>
    </r>
  </si>
  <si>
    <t xml:space="preserve">SECTION NO. 1:  PRELIMINARY AND GENERAL </t>
  </si>
  <si>
    <t>NO.1 : ALTERATIONS</t>
  </si>
  <si>
    <t>NO.2 : EARTHWORKS</t>
  </si>
  <si>
    <t>NO.3 : CONCRETE, FORMWORK AND REINFORCEMENT (PROVISIONAL)</t>
  </si>
  <si>
    <t>NO.4 : MASONRY</t>
  </si>
  <si>
    <t>NO.5 : WATERPROOFING</t>
  </si>
  <si>
    <t>NO.6 : ROOF COVERINGS</t>
  </si>
  <si>
    <t>NO.7 : CARPENTRY AND JOINERY</t>
  </si>
  <si>
    <t>NO.8 : CEILINGS, PARTITIONS AND ACCESS FLOORING</t>
  </si>
  <si>
    <t xml:space="preserve">Sub-Total </t>
  </si>
  <si>
    <t>NO.9 : FLOOR COVERINGS</t>
  </si>
  <si>
    <t>NO.10 : IRONMONGERY</t>
  </si>
  <si>
    <t>NO 11 : VERTICAL BLINDS</t>
  </si>
  <si>
    <t>NO.12 : METALWORK</t>
  </si>
  <si>
    <t>Aluminium windows, doors, etc shall include glass as described, fixing in position, sealing around edges externally and internally with approved silicone sealant and protection against damage, deterioration or discolouration by taping the whole door/ window with removable PVC tape or covering with temporary casings and removing same on completion. The protection is to be removed only when authorised by the Eskom Service Manager/ Supervisor.</t>
  </si>
  <si>
    <t>NO.13 : PLASTERING</t>
  </si>
  <si>
    <t>NO.14 : TILING</t>
  </si>
  <si>
    <t>NO.15 : GLAZING</t>
  </si>
  <si>
    <t>NO. 17 PLUMBING AND DRAINAGE</t>
  </si>
  <si>
    <t>NO.16 : PAINTWORK</t>
  </si>
  <si>
    <t>EXTERNAL WORKS</t>
  </si>
  <si>
    <t>ELECTRICAL ALTERATIONS</t>
  </si>
  <si>
    <t>Removal of existing electrical installation items:</t>
  </si>
  <si>
    <t>Carefully disconnect and cut through and remove pvc conduit pipe and cabling from timber roof trusses. (no making good)</t>
  </si>
  <si>
    <t>Carefully disconnect and cut through and remove 75mm diameter galvanised surface mounted pipe conduits and cabling from wall and making good</t>
  </si>
  <si>
    <t>Carefully disconnect and remove plug socket from recessed plug box (switch box to remain)</t>
  </si>
  <si>
    <t>Carefully disconnect and remove light switch from recessed plug box (switch box to remain)</t>
  </si>
  <si>
    <t>Disconnect and remove 1500mm long two tube fluorescent fitting and lamps.</t>
  </si>
  <si>
    <t>DEMOLISH EXISTING STRUCTURAL COMPONENTS</t>
  </si>
  <si>
    <t>Take out and remove existing mesh wire fence complete with 1800mm x 100mm diameter gumpole supports at 3m centres and, grubbing up and removing any concrete bases, etc including filling with selected material and compacting to 95% Mod Aashto maximum density.</t>
  </si>
  <si>
    <t>ROADWORKS</t>
  </si>
  <si>
    <t>Items, materials or methods to be used to be specified by trade names or catalogue numbers are only an indication of the quality required. Items, materials or methods of similar quality may be used with prior approval from the Eskom Transmission Official.</t>
  </si>
  <si>
    <t>The Contractor is to submit a detailed method statement to the Site Supervisor  for approval prior to undertaking this work.</t>
  </si>
  <si>
    <r>
      <t>m</t>
    </r>
    <r>
      <rPr>
        <vertAlign val="superscript"/>
        <sz val="10"/>
        <color theme="1"/>
        <rFont val="Arial"/>
        <family val="2"/>
      </rPr>
      <t>2</t>
    </r>
  </si>
  <si>
    <t>Carefully remove 80mm G-block paving to sidewalks and pathways to falls.</t>
  </si>
  <si>
    <t>Carefully remove 80mm paving around the buildings to falls.</t>
  </si>
  <si>
    <t>Carefully remove 80mm paving to roads and parking areas to falls.</t>
  </si>
  <si>
    <t>REMOVE EXISTING PRECAST CONCRETE KERBING</t>
  </si>
  <si>
    <t>Carefully remove 125mm x 230mm high Kerb fig 6.</t>
  </si>
  <si>
    <t>Carefully remove 125mm x 230mm high Kerb fig 6 circular to radius exceeding 4m.</t>
  </si>
  <si>
    <t>Carefully remove Kerb with 300mm x 100mm strip foundation and 150mm x 150mm haunching at back.</t>
  </si>
  <si>
    <t>Carefully remove 125mm x 230mm high Kerb fig 6 and 300mm x 170mm thick channel.</t>
  </si>
  <si>
    <t>Carefully remove 125mm x 230mm high Kerb fig 6 and 300mm x 170mm thick channel circular to radius exceeding 4m.</t>
  </si>
  <si>
    <t>Carefully remove 125mm x 230mm kerb fig 6 and 400mm x 170mm thick channel</t>
  </si>
  <si>
    <t>Carefully remove 125mm x 230mm high Kerb fig 6 and 600mm x 170mm thick channel.</t>
  </si>
  <si>
    <t>BREAK UP AND REMOVING OF EXISTING CAST CONCRETE ANCHOR BLOCKS</t>
  </si>
  <si>
    <t>Break up and remove In-situ Concrete Anchor Block In Block Paving.</t>
  </si>
  <si>
    <t>Allow for clearing, cleaning rubbish, rubble created by other contractors</t>
  </si>
  <si>
    <t>B1.61</t>
  </si>
  <si>
    <t>B1.62</t>
  </si>
  <si>
    <t>B1.63</t>
  </si>
  <si>
    <t>B1.64</t>
  </si>
  <si>
    <t>B1.65</t>
  </si>
  <si>
    <t>B1.66</t>
  </si>
  <si>
    <t>B1.67</t>
  </si>
  <si>
    <t>B1.68</t>
  </si>
  <si>
    <t>B1.69</t>
  </si>
  <si>
    <t>B1.70</t>
  </si>
  <si>
    <t>B1.71</t>
  </si>
  <si>
    <t>B1.72</t>
  </si>
  <si>
    <t>B1.73</t>
  </si>
  <si>
    <t>B1.74</t>
  </si>
  <si>
    <t>B1.75</t>
  </si>
  <si>
    <t>B1.76</t>
  </si>
  <si>
    <t>B1.77</t>
  </si>
  <si>
    <t>B1.78</t>
  </si>
  <si>
    <t>B1.79</t>
  </si>
  <si>
    <t>B1.80</t>
  </si>
  <si>
    <t>Rate approvals:</t>
  </si>
  <si>
    <t>The tenderer is advised that any rate that is required for new work must include the following breakdown:</t>
  </si>
  <si>
    <t>Material, labour, plant, wastage, transport and profit.</t>
  </si>
  <si>
    <t>GLAZING TO STEEL WITH PUTTY</t>
  </si>
  <si>
    <t>Glazing set in steel frames to comply with Part N of NBR by 'Smart Glass' or similar approved.</t>
  </si>
  <si>
    <t>4mm clear float glass:</t>
  </si>
  <si>
    <r>
      <t>Panes exceeding 0,1m² and not exceeding 0,5m</t>
    </r>
    <r>
      <rPr>
        <sz val="10"/>
        <rFont val="Calibri"/>
        <family val="2"/>
      </rPr>
      <t>²</t>
    </r>
  </si>
  <si>
    <t>4mm obscure glass:</t>
  </si>
  <si>
    <r>
      <t>Panes exceeding 0,1 and not exceeding 0,5m</t>
    </r>
    <r>
      <rPr>
        <sz val="10"/>
        <rFont val="Calibri"/>
        <family val="2"/>
      </rPr>
      <t>²</t>
    </r>
  </si>
  <si>
    <t>6.38mm laminated safety glass with obscured surface, glazing:</t>
  </si>
  <si>
    <t>Panes exceeding 0,1 m² and not exceeding 0,5m².</t>
  </si>
  <si>
    <t>Panes exceeding 0,5 m² and not exceeding 2m².</t>
  </si>
  <si>
    <t>6.38 mm 'Smartglass Intruderprufe' NS clear laminated safety glazing:</t>
  </si>
  <si>
    <t>Extra over laminated safety glazing for sandblasting one side of glass pane to make obscure:</t>
  </si>
  <si>
    <t>Pane size 565mm x 865mm</t>
  </si>
  <si>
    <t>Pane size 830mm x 2000mm</t>
  </si>
  <si>
    <t>GLAZING TO CONCRETE WITH GLAZING SILICONE</t>
  </si>
  <si>
    <t>6.38mm clear laminated safety glazing:</t>
  </si>
  <si>
    <t xml:space="preserve">Panes exceeding 0,1m² and not exceeding 0,5m². </t>
  </si>
  <si>
    <t>GLAZING TO TIMBER WITH BEADS (BEADS ELSEWHERE)</t>
  </si>
  <si>
    <t>6,38mm Normal strength clear laminated safety glass and glazing set in timber frames with beads (elsewhere) to comply with Part N of NBR</t>
  </si>
  <si>
    <t>GLAZING TO ALUMINIUM WITH CLIP ON BEADS (BEADS ELSEWHERE)</t>
  </si>
  <si>
    <t>6,38mm Normal strength clear laminated safety glass</t>
  </si>
  <si>
    <r>
      <t>Panes exceeding 0,5m</t>
    </r>
    <r>
      <rPr>
        <vertAlign val="superscript"/>
        <sz val="10"/>
        <rFont val="Arial"/>
        <family val="2"/>
      </rPr>
      <t>2</t>
    </r>
    <r>
      <rPr>
        <sz val="10"/>
        <rFont val="Arial"/>
        <family val="2"/>
      </rPr>
      <t xml:space="preserve"> and not exceeding 2m</t>
    </r>
    <r>
      <rPr>
        <sz val="10"/>
        <rFont val="Calibri"/>
        <family val="2"/>
      </rPr>
      <t>²</t>
    </r>
  </si>
  <si>
    <t>TOPS, SHELVES, DOORS, MIRRORS, ETC</t>
  </si>
  <si>
    <t>6mm Thick silvered float glass with polished edges fixed to wall surface with 4 chromium plated domed mirror screws:</t>
  </si>
  <si>
    <t>Mirror 400mm x 600mm high.</t>
  </si>
  <si>
    <t>Mirror 500mm  x 700mm high.</t>
  </si>
  <si>
    <t>B15.1</t>
  </si>
  <si>
    <t>B15.2</t>
  </si>
  <si>
    <t>B15.3</t>
  </si>
  <si>
    <t>B15.4</t>
  </si>
  <si>
    <t>B15.5</t>
  </si>
  <si>
    <t>B15.6</t>
  </si>
  <si>
    <t>B15.7</t>
  </si>
  <si>
    <t>B15.8</t>
  </si>
  <si>
    <t>B15.9</t>
  </si>
  <si>
    <t>B15.10</t>
  </si>
  <si>
    <t>B15.11</t>
  </si>
  <si>
    <t>B15.12</t>
  </si>
  <si>
    <t>B15.13</t>
  </si>
  <si>
    <t>B15.14</t>
  </si>
  <si>
    <t>Rate approvals must be authorised by the Eskom Transmission Official prior to work being carried out.</t>
  </si>
  <si>
    <t>GENERAL MAINTENANCE</t>
  </si>
  <si>
    <t>Per person payment where round trip is exceeding 500km (3 star or equivalent)</t>
  </si>
  <si>
    <t>Personal Protective Clothing/Equipment &amp; ensure use thereof for full compliance with company logo</t>
  </si>
  <si>
    <t>Personal Protective Clothing/Equipment</t>
  </si>
  <si>
    <t>SANS Standards:</t>
  </si>
  <si>
    <t>FOR ANY ITEMS NOT COVERED IN THIS BILL, THE Tenderer WILL BE REQUIRED TO REFER TO THE SCHEDULES OF RATES Pricelist.</t>
  </si>
  <si>
    <t>Allow for a trial mix for all plastd surfaces to be sent to an approved laboratory for testing and subject to the approval of the Eskom Transmission Southern Grid Official and Structural Engineer. Allow for a sample panel size 2m x 2m for each thickness and for approval prior to laying.</t>
  </si>
  <si>
    <t>The guarantee on the waterproofing must cover the waterproofing material plus removal and reinstatement of the ancillary work to the satisfaction of the Eskom  Southern Grid  Official.</t>
  </si>
  <si>
    <t>One layer 'Derbigum SP4' waterproofing membrane sealed by means of torchfusion or Coldbond 90 adhesive with 75mm side laps and 100mm end laps, laid under a ten year guarantee by approved specialist sub-contractor , to receive paint or other approved protection (Elsewhere measured):</t>
  </si>
  <si>
    <t>Who so described, openings and sashes of windows and doors shall be fitted with approved clip on aluminium glazing beads sufficient in size and profile to suit the method of glazing employed, finished to match the windows, doors, etc and neatly mitred.  Screws wh necessary shall be of aluminium or 300 Series stainless steel and have pan or raised heads finished to match the beads.</t>
  </si>
  <si>
    <t>TRANSMISSION NORTHERN GRID</t>
  </si>
  <si>
    <t>CONTRACT MANAGER</t>
  </si>
  <si>
    <t>Sanitizer, with not less than 70% alcoholmust comply to WHO-recommended handrub formulations (on request)</t>
  </si>
  <si>
    <t xml:space="preserve">Once authorised by the Supervisor, the unused materials shall be loaded, off-loaded , stacked and returned to the Eskom Store for future use. </t>
  </si>
  <si>
    <t>Police clearance and medical fitness certificate  per person</t>
  </si>
  <si>
    <t>Mask - 3 layers of fabric (As per the DTIC guidelines &amp; specifications)</t>
  </si>
  <si>
    <t>Straight apron with bib, Fabric: 100% polyester with PVC coating, or 100% PVC, or 100% rubber, or other fluid resistant coated material.Waterproof, sewn strap for neck and back fastening.Minimum basis weight: 300 g/m2,Covering size: 70 - 90 cm (width) x 120 - 150 cm (heigth).Reusable (provided appropriate arrangements for decontamination are in place) - not requirement but rate can be used for future needs</t>
  </si>
  <si>
    <t>Storage for Materials (as and when required basis)</t>
  </si>
  <si>
    <t xml:space="preserve">Sanitation (Portable Toilets): Not requirements, rates caters should there be a pandemic during contract period </t>
  </si>
  <si>
    <t>Electricity (Temporary if no Electricity Available on Site): Provision of portable generator and diesel</t>
  </si>
  <si>
    <t xml:space="preserve">Contractor shall erect on site, maintain throughout the construction duration: Should there be work requires erection of signages </t>
  </si>
  <si>
    <t>Health and Safety measures (In terms of Eskom Policy 34-333)</t>
  </si>
  <si>
    <t>Gloves, examination, nitrile, powder-free, non-sterile, single-useGloves should have long cuffs, reaching well above the wrist, ideally to mid-forearm.Sizes: small, medium, large (not a requirement but for future needs should there be a requirement to provide)</t>
  </si>
  <si>
    <t>Mask, face, aseptic: Fluid Resistant, Molded, Blue (3 PLY), good breathability, internal and external faces should be clearly identified Type I, with ear loops or tie on (not a requirement, for future needs should there be need to provide)</t>
  </si>
  <si>
    <t>Made of clear plastic and providing good visibility to both the wearer and the patient. Adjustable band to attach firmly around the head and fit snuggly against the forehead, fog resistant (preferable). Completely cover the sides and length of the face. May be re-usable (made of robust material which can be cleaned and disinfected) or disposable. Not a requirement should there be a need in a future during contract period.</t>
  </si>
  <si>
    <r>
      <t>Accommodation Allowance is for the Contractors Staff excluding the casual labourers which are assumed to be residing in the area where the works are executed.</t>
    </r>
    <r>
      <rPr>
        <b/>
        <i/>
        <sz val="10"/>
        <rFont val="Arial"/>
        <family val="2"/>
      </rPr>
      <t xml:space="preserve"> To be pre approved by Eskom QS/Contract Manager or Supervisor. Only considered where required work exceeded the normal day work time due to complexity and travelling exceeds 500km return trip.  </t>
    </r>
  </si>
  <si>
    <r>
      <t xml:space="preserve">Transport of resources to and from site will be done in terms of OHS Act (T). The cost to the Contractor to provide safe transport for his employees should be in terms of the Construction Regulations Clause 21 (2) (a) and (i) &amp; adhere to Eskom Life Saving rules. The transport rates includes for both the fixed and running cost components. Tracker records to be provided as proof of km's travelled. </t>
    </r>
    <r>
      <rPr>
        <b/>
        <i/>
        <sz val="10"/>
        <rFont val="Arial"/>
        <family val="2"/>
      </rPr>
      <t>Transport Distance to be Measured from Local Eskom  office - to Site and Return. Distances specified above.</t>
    </r>
  </si>
  <si>
    <t>TRANSMISSION NORTHERN GRID 
- PRICE SCHEDULE*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</si>
</sst>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4" formatCode="_-&quot;R&quot;* #,##0.00_-;\-&quot;R&quot;* #,##0.00_-;_-&quot;R&quot;* &quot;-&quot;??_-;_-@_-"/>
    <numFmt numFmtId="43" formatCode="_-* #,##0.00_-;\-* #,##0.00_-;_-* &quot;-&quot;??_-;_-@_-"/>
    <numFmt numFmtId="164" formatCode="[$-F800]dddd\,\ mmmm\ dd\,\ yyyy"/>
    <numFmt numFmtId="165" formatCode="_-&quot;R&quot;\ * #,##0.00_-;_-&quot;R&quot;\ * #,##0.00\-;_-&quot;R&quot;\ * &quot;-&quot;??_-;_-@_-"/>
    <numFmt numFmtId="166" formatCode="&quot;R&quot;#,##0.00"/>
  </numFmts>
  <fonts count="45" x14ac:knownFonts="1">
    <font>
      <sz val="11"/>
      <color theme="1"/>
      <name val="Calibri"/>
      <family val="2"/>
      <scheme val="minor"/>
    </font>
    <font>
      <sz val="11"/>
      <color theme="1"/>
      <name val="Calibri"/>
      <family val="2"/>
      <scheme val="minor"/>
    </font>
    <font>
      <b/>
      <sz val="12"/>
      <color theme="1"/>
      <name val="Arial"/>
      <family val="2"/>
    </font>
    <font>
      <sz val="12"/>
      <name val="Arial"/>
      <family val="2"/>
    </font>
    <font>
      <sz val="10"/>
      <color theme="1"/>
      <name val="Arial"/>
      <family val="2"/>
    </font>
    <font>
      <b/>
      <sz val="10"/>
      <name val="Arial"/>
      <family val="2"/>
    </font>
    <font>
      <sz val="10"/>
      <name val="Arial"/>
      <family val="2"/>
    </font>
    <font>
      <b/>
      <u/>
      <sz val="10"/>
      <name val="Arial"/>
      <family val="2"/>
    </font>
    <font>
      <b/>
      <u/>
      <sz val="10"/>
      <color rgb="FFFF0000"/>
      <name val="Arial"/>
      <family val="2"/>
    </font>
    <font>
      <sz val="10"/>
      <color rgb="FF000000"/>
      <name val="Arial"/>
      <family val="2"/>
    </font>
    <font>
      <sz val="11"/>
      <color theme="1"/>
      <name val="Arial"/>
      <family val="2"/>
    </font>
    <font>
      <b/>
      <i/>
      <sz val="10"/>
      <name val="Arial"/>
      <family val="2"/>
    </font>
    <font>
      <b/>
      <u/>
      <sz val="11"/>
      <color theme="1"/>
      <name val="Calibri"/>
      <family val="2"/>
      <scheme val="minor"/>
    </font>
    <font>
      <b/>
      <u/>
      <sz val="10"/>
      <color theme="1"/>
      <name val="Arial"/>
      <family val="2"/>
    </font>
    <font>
      <b/>
      <sz val="10"/>
      <color theme="1"/>
      <name val="Arial"/>
      <family val="2"/>
    </font>
    <font>
      <b/>
      <u/>
      <sz val="10"/>
      <color rgb="FF555555"/>
      <name val="Arial"/>
      <family val="2"/>
    </font>
    <font>
      <b/>
      <sz val="10"/>
      <color rgb="FF555555"/>
      <name val="Arial"/>
      <family val="2"/>
    </font>
    <font>
      <i/>
      <sz val="10"/>
      <name val="Arial"/>
      <family val="2"/>
    </font>
    <font>
      <sz val="10"/>
      <color rgb="FFFF0000"/>
      <name val="Arial"/>
      <family val="2"/>
    </font>
    <font>
      <u/>
      <sz val="10"/>
      <name val="Arial"/>
      <family val="2"/>
    </font>
    <font>
      <b/>
      <i/>
      <u/>
      <sz val="10"/>
      <name val="Arial"/>
      <family val="2"/>
    </font>
    <font>
      <b/>
      <u/>
      <sz val="12"/>
      <name val="Arial"/>
      <family val="2"/>
    </font>
    <font>
      <vertAlign val="superscript"/>
      <sz val="10"/>
      <name val="Arial"/>
      <family val="2"/>
    </font>
    <font>
      <vertAlign val="superscript"/>
      <sz val="10"/>
      <color theme="1"/>
      <name val="Arial"/>
      <family val="2"/>
    </font>
    <font>
      <sz val="10"/>
      <color rgb="FF00B0F0"/>
      <name val="Arial"/>
      <family val="2"/>
    </font>
    <font>
      <u/>
      <sz val="10"/>
      <color theme="1"/>
      <name val="Arial"/>
      <family val="2"/>
    </font>
    <font>
      <b/>
      <sz val="11"/>
      <color theme="1"/>
      <name val="Calibri"/>
      <family val="2"/>
      <scheme val="minor"/>
    </font>
    <font>
      <b/>
      <sz val="11"/>
      <name val="Arial"/>
      <family val="2"/>
    </font>
    <font>
      <b/>
      <u/>
      <sz val="11"/>
      <name val="Arial"/>
      <family val="2"/>
    </font>
    <font>
      <b/>
      <sz val="11"/>
      <color theme="1"/>
      <name val="Arial"/>
      <family val="2"/>
    </font>
    <font>
      <sz val="11"/>
      <color rgb="FFFF0000"/>
      <name val="Calibri"/>
      <family val="2"/>
      <scheme val="minor"/>
    </font>
    <font>
      <b/>
      <sz val="16"/>
      <name val="Arial"/>
      <family val="2"/>
    </font>
    <font>
      <sz val="16"/>
      <name val="Arial"/>
      <family val="2"/>
    </font>
    <font>
      <sz val="22"/>
      <name val="Arial"/>
      <family val="2"/>
    </font>
    <font>
      <b/>
      <sz val="22"/>
      <name val="Arial Narrow"/>
      <family val="2"/>
    </font>
    <font>
      <b/>
      <sz val="20"/>
      <name val="Arial Narrow"/>
      <family val="2"/>
    </font>
    <font>
      <b/>
      <sz val="18"/>
      <name val="Arial Narrow"/>
      <family val="2"/>
    </font>
    <font>
      <b/>
      <sz val="22"/>
      <name val="Arial"/>
      <family val="2"/>
    </font>
    <font>
      <sz val="10"/>
      <name val="Arial Narrow"/>
      <family val="2"/>
    </font>
    <font>
      <b/>
      <u/>
      <sz val="12"/>
      <color theme="1"/>
      <name val="Calibri"/>
      <family val="2"/>
      <scheme val="minor"/>
    </font>
    <font>
      <b/>
      <sz val="11"/>
      <name val="Calibri"/>
      <family val="2"/>
      <scheme val="minor"/>
    </font>
    <font>
      <b/>
      <sz val="12"/>
      <name val="Calibri"/>
      <family val="2"/>
      <scheme val="minor"/>
    </font>
    <font>
      <b/>
      <sz val="10"/>
      <color rgb="FFFF0000"/>
      <name val="Arial"/>
      <family val="2"/>
    </font>
    <font>
      <sz val="10"/>
      <name val="Calibri"/>
      <family val="2"/>
    </font>
    <font>
      <sz val="12"/>
      <color rgb="FFFF0000"/>
      <name val="Arial"/>
      <family val="2"/>
    </font>
  </fonts>
  <fills count="11">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0" tint="-0.249977111117893"/>
        <bgColor indexed="64"/>
      </patternFill>
    </fill>
    <fill>
      <patternFill patternType="solid">
        <fgColor theme="6" tint="0.39997558519241921"/>
        <bgColor indexed="64"/>
      </patternFill>
    </fill>
    <fill>
      <patternFill patternType="solid">
        <fgColor theme="0"/>
        <bgColor rgb="FFC0C0C0"/>
      </patternFill>
    </fill>
    <fill>
      <patternFill patternType="solid">
        <fgColor indexed="9"/>
        <bgColor indexed="64"/>
      </patternFill>
    </fill>
    <fill>
      <patternFill patternType="solid">
        <fgColor rgb="FFFFFFFF"/>
        <bgColor indexed="64"/>
      </patternFill>
    </fill>
    <fill>
      <patternFill patternType="solid">
        <fgColor theme="0" tint="-0.14999847407452621"/>
        <bgColor indexed="64"/>
      </patternFill>
    </fill>
    <fill>
      <patternFill patternType="solid">
        <fgColor rgb="FF00B0F0"/>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double">
        <color indexed="64"/>
      </right>
      <top/>
      <bottom/>
      <diagonal/>
    </border>
    <border>
      <left/>
      <right/>
      <top/>
      <bottom style="double">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s>
  <cellStyleXfs count="9">
    <xf numFmtId="0" fontId="0" fillId="0" borderId="0"/>
    <xf numFmtId="0" fontId="6" fillId="0" borderId="0"/>
    <xf numFmtId="0" fontId="6" fillId="0" borderId="0"/>
    <xf numFmtId="0" fontId="6" fillId="0" borderId="0"/>
    <xf numFmtId="0" fontId="3" fillId="0" borderId="0"/>
    <xf numFmtId="43" fontId="1" fillId="0" borderId="0" applyFont="0" applyFill="0" applyBorder="0" applyAlignment="0" applyProtection="0"/>
    <xf numFmtId="43" fontId="6" fillId="0" borderId="0" applyFont="0" applyFill="0" applyBorder="0" applyAlignment="0" applyProtection="0"/>
    <xf numFmtId="9" fontId="6" fillId="0" borderId="0" applyFont="0" applyFill="0" applyBorder="0" applyAlignment="0" applyProtection="0"/>
    <xf numFmtId="165" fontId="6" fillId="0" borderId="0" applyFont="0" applyFill="0" applyBorder="0" applyAlignment="0" applyProtection="0"/>
  </cellStyleXfs>
  <cellXfs count="453">
    <xf numFmtId="0" fontId="0" fillId="0" borderId="0" xfId="0"/>
    <xf numFmtId="0" fontId="0" fillId="0" borderId="0" xfId="0" applyFont="1" applyBorder="1" applyAlignment="1" applyProtection="1">
      <alignment vertical="center"/>
    </xf>
    <xf numFmtId="49" fontId="6" fillId="0" borderId="1" xfId="0" applyNumberFormat="1" applyFont="1" applyFill="1" applyBorder="1" applyAlignment="1" applyProtection="1">
      <alignment horizontal="center" vertical="center"/>
    </xf>
    <xf numFmtId="0" fontId="6" fillId="3" borderId="1" xfId="0" applyFont="1" applyFill="1" applyBorder="1" applyAlignment="1" applyProtection="1">
      <alignment horizontal="center" vertical="center"/>
    </xf>
    <xf numFmtId="0" fontId="6" fillId="3" borderId="1" xfId="1" applyFont="1" applyFill="1" applyBorder="1" applyAlignment="1" applyProtection="1">
      <alignment horizontal="center" vertical="center"/>
    </xf>
    <xf numFmtId="49" fontId="6" fillId="3" borderId="1" xfId="0" applyNumberFormat="1" applyFont="1" applyFill="1" applyBorder="1" applyAlignment="1" applyProtection="1">
      <alignment horizontal="center" vertical="center"/>
    </xf>
    <xf numFmtId="0" fontId="0" fillId="3" borderId="1" xfId="0" applyFont="1" applyFill="1" applyBorder="1" applyAlignment="1" applyProtection="1">
      <alignment horizontal="center" vertical="center"/>
    </xf>
    <xf numFmtId="0" fontId="6" fillId="3" borderId="1" xfId="2" applyNumberFormat="1" applyFont="1" applyFill="1" applyBorder="1" applyAlignment="1" applyProtection="1">
      <alignment horizontal="center" vertical="center"/>
    </xf>
    <xf numFmtId="0" fontId="4" fillId="0" borderId="1" xfId="0" applyFont="1" applyBorder="1" applyAlignment="1" applyProtection="1">
      <alignment horizontal="center" vertical="center"/>
    </xf>
    <xf numFmtId="0" fontId="4" fillId="3" borderId="1" xfId="0" applyFont="1" applyFill="1" applyBorder="1" applyAlignment="1" applyProtection="1">
      <alignment horizontal="center" vertical="center"/>
    </xf>
    <xf numFmtId="0" fontId="4" fillId="0" borderId="1" xfId="0" applyFont="1" applyBorder="1"/>
    <xf numFmtId="0" fontId="4" fillId="0" borderId="1" xfId="0" applyFont="1" applyBorder="1" applyAlignment="1" applyProtection="1">
      <alignment vertical="center"/>
    </xf>
    <xf numFmtId="0" fontId="4" fillId="3" borderId="1" xfId="0" applyFont="1" applyFill="1" applyBorder="1" applyAlignment="1">
      <alignment horizontal="center"/>
    </xf>
    <xf numFmtId="0" fontId="4" fillId="0" borderId="1" xfId="0" applyFont="1" applyBorder="1" applyAlignment="1">
      <alignment vertical="center" wrapText="1"/>
    </xf>
    <xf numFmtId="0" fontId="5" fillId="0" borderId="1" xfId="0" applyFont="1" applyFill="1" applyBorder="1" applyAlignment="1" applyProtection="1">
      <alignment horizontal="center" vertical="center" wrapText="1"/>
      <protection hidden="1"/>
    </xf>
    <xf numFmtId="0" fontId="4" fillId="0" borderId="0" xfId="0" applyFont="1" applyBorder="1" applyAlignment="1">
      <alignment vertical="center" wrapText="1"/>
    </xf>
    <xf numFmtId="0" fontId="14" fillId="0" borderId="0" xfId="0" applyFont="1" applyBorder="1" applyAlignment="1">
      <alignment vertical="center" wrapText="1"/>
    </xf>
    <xf numFmtId="0" fontId="14" fillId="3" borderId="0" xfId="0" applyFont="1" applyFill="1" applyBorder="1" applyAlignment="1">
      <alignment horizontal="center" vertical="center" wrapText="1"/>
    </xf>
    <xf numFmtId="0" fontId="14" fillId="3" borderId="0" xfId="0" applyFont="1" applyFill="1" applyBorder="1" applyAlignment="1">
      <alignment vertical="center" wrapText="1"/>
    </xf>
    <xf numFmtId="0" fontId="4" fillId="3" borderId="0" xfId="0" applyFont="1" applyFill="1" applyBorder="1" applyAlignment="1">
      <alignment horizontal="center" vertical="center" wrapText="1"/>
    </xf>
    <xf numFmtId="0" fontId="4" fillId="3" borderId="0" xfId="0" applyFont="1" applyFill="1" applyBorder="1" applyAlignment="1">
      <alignment vertical="center" wrapText="1"/>
    </xf>
    <xf numFmtId="0" fontId="5" fillId="9" borderId="1" xfId="0" applyFont="1" applyFill="1" applyBorder="1" applyAlignment="1">
      <alignment horizontal="center" vertical="center" wrapText="1"/>
    </xf>
    <xf numFmtId="0" fontId="5" fillId="9" borderId="1" xfId="0" applyFont="1" applyFill="1" applyBorder="1" applyAlignment="1" applyProtection="1">
      <alignment horizontal="center" vertical="center" wrapText="1"/>
    </xf>
    <xf numFmtId="0" fontId="5" fillId="9" borderId="1" xfId="0" applyFont="1" applyFill="1" applyBorder="1" applyAlignment="1">
      <alignment horizontal="center" wrapText="1"/>
    </xf>
    <xf numFmtId="0" fontId="4" fillId="0" borderId="0" xfId="0" applyFont="1" applyBorder="1"/>
    <xf numFmtId="0" fontId="4" fillId="0" borderId="0" xfId="0" applyFont="1" applyBorder="1" applyAlignment="1"/>
    <xf numFmtId="0" fontId="14" fillId="9" borderId="1" xfId="0" applyFont="1" applyFill="1" applyBorder="1" applyAlignment="1">
      <alignment horizontal="center" vertical="center" wrapText="1"/>
    </xf>
    <xf numFmtId="0" fontId="5" fillId="9" borderId="1" xfId="1" applyNumberFormat="1" applyFont="1" applyFill="1" applyBorder="1" applyAlignment="1" applyProtection="1">
      <alignment horizontal="center" vertical="center" wrapText="1"/>
    </xf>
    <xf numFmtId="0" fontId="5" fillId="9" borderId="1" xfId="1" applyFont="1" applyFill="1" applyBorder="1" applyAlignment="1" applyProtection="1">
      <alignment horizontal="center" vertical="center"/>
    </xf>
    <xf numFmtId="0" fontId="5" fillId="9" borderId="1" xfId="0" applyNumberFormat="1" applyFont="1" applyFill="1" applyBorder="1" applyAlignment="1" applyProtection="1">
      <alignment horizontal="center" wrapText="1"/>
    </xf>
    <xf numFmtId="0" fontId="5" fillId="9" borderId="1" xfId="1" applyFont="1" applyFill="1" applyBorder="1" applyAlignment="1" applyProtection="1">
      <alignment horizontal="center"/>
    </xf>
    <xf numFmtId="44" fontId="14" fillId="9" borderId="1" xfId="0" applyNumberFormat="1" applyFont="1" applyFill="1" applyBorder="1" applyAlignment="1">
      <alignment wrapText="1"/>
    </xf>
    <xf numFmtId="0" fontId="14" fillId="9" borderId="1" xfId="0" applyFont="1" applyFill="1" applyBorder="1" applyAlignment="1">
      <alignment horizontal="center" wrapText="1"/>
    </xf>
    <xf numFmtId="44" fontId="14" fillId="3" borderId="1" xfId="0" applyNumberFormat="1" applyFont="1" applyFill="1" applyBorder="1" applyAlignment="1">
      <alignment vertical="center" wrapText="1"/>
    </xf>
    <xf numFmtId="9" fontId="4" fillId="3" borderId="0" xfId="0" applyNumberFormat="1" applyFont="1" applyFill="1" applyBorder="1" applyAlignment="1">
      <alignment vertical="center" wrapText="1"/>
    </xf>
    <xf numFmtId="9" fontId="14" fillId="3" borderId="0" xfId="0" applyNumberFormat="1" applyFont="1" applyFill="1" applyBorder="1" applyAlignment="1">
      <alignment vertical="center" wrapText="1"/>
    </xf>
    <xf numFmtId="44" fontId="6" fillId="3" borderId="0" xfId="0" applyNumberFormat="1" applyFont="1" applyFill="1" applyBorder="1" applyAlignment="1">
      <alignment horizontal="center"/>
    </xf>
    <xf numFmtId="44" fontId="4" fillId="3" borderId="0" xfId="0" applyNumberFormat="1" applyFont="1" applyFill="1" applyBorder="1" applyAlignment="1" applyProtection="1">
      <alignment vertical="center"/>
    </xf>
    <xf numFmtId="0" fontId="6" fillId="0" borderId="0" xfId="0" applyFont="1" applyAlignment="1">
      <alignment horizontal="center" vertical="center"/>
    </xf>
    <xf numFmtId="0" fontId="6" fillId="0" borderId="0" xfId="0" applyFont="1" applyAlignment="1">
      <alignment vertical="center"/>
    </xf>
    <xf numFmtId="0" fontId="14" fillId="0" borderId="1" xfId="0" applyFont="1" applyBorder="1" applyAlignment="1">
      <alignment horizontal="center" vertical="center" wrapText="1"/>
    </xf>
    <xf numFmtId="0" fontId="4" fillId="0" borderId="0" xfId="0" applyFont="1" applyBorder="1" applyAlignment="1">
      <alignment horizontal="center" vertical="center" wrapText="1"/>
    </xf>
    <xf numFmtId="0" fontId="14" fillId="3" borderId="8" xfId="0" applyFont="1" applyFill="1" applyBorder="1" applyAlignment="1">
      <alignment horizontal="center" vertical="center" wrapText="1"/>
    </xf>
    <xf numFmtId="0" fontId="5" fillId="0" borderId="8" xfId="0" applyFont="1" applyFill="1" applyBorder="1" applyAlignment="1" applyProtection="1">
      <alignment horizontal="center" vertical="center" wrapText="1"/>
      <protection hidden="1"/>
    </xf>
    <xf numFmtId="0" fontId="5" fillId="2" borderId="8" xfId="0" applyFont="1" applyFill="1" applyBorder="1" applyAlignment="1" applyProtection="1">
      <alignment horizontal="center" vertical="center" wrapText="1"/>
      <protection hidden="1"/>
    </xf>
    <xf numFmtId="0" fontId="14" fillId="0" borderId="8" xfId="0" applyFont="1" applyBorder="1" applyAlignment="1">
      <alignment vertical="center" wrapText="1"/>
    </xf>
    <xf numFmtId="0" fontId="4" fillId="0" borderId="8" xfId="0" applyFont="1" applyBorder="1" applyAlignment="1">
      <alignment vertical="center" wrapText="1"/>
    </xf>
    <xf numFmtId="0" fontId="14" fillId="3" borderId="13" xfId="0" applyFont="1" applyFill="1" applyBorder="1" applyAlignment="1">
      <alignment horizontal="center" vertical="center" wrapText="1"/>
    </xf>
    <xf numFmtId="0" fontId="4" fillId="0" borderId="13" xfId="0" applyFont="1" applyBorder="1" applyAlignment="1">
      <alignment horizontal="center" vertical="center" wrapText="1"/>
    </xf>
    <xf numFmtId="0" fontId="6" fillId="0" borderId="13" xfId="0" applyFont="1" applyFill="1" applyBorder="1" applyAlignment="1" applyProtection="1">
      <alignment horizontal="center" vertical="center" wrapText="1"/>
      <protection hidden="1"/>
    </xf>
    <xf numFmtId="0" fontId="4" fillId="0" borderId="13" xfId="0" applyFont="1" applyFill="1" applyBorder="1" applyAlignment="1" applyProtection="1">
      <alignment horizontal="center" vertical="center" wrapText="1"/>
      <protection hidden="1"/>
    </xf>
    <xf numFmtId="0" fontId="18" fillId="0" borderId="13" xfId="0" applyFont="1" applyFill="1" applyBorder="1" applyAlignment="1" applyProtection="1">
      <alignment horizontal="center" vertical="center" wrapText="1"/>
      <protection hidden="1"/>
    </xf>
    <xf numFmtId="0" fontId="5" fillId="0" borderId="13" xfId="0" applyFont="1" applyFill="1" applyBorder="1" applyAlignment="1" applyProtection="1">
      <alignment horizontal="center" vertical="center" wrapText="1"/>
      <protection hidden="1"/>
    </xf>
    <xf numFmtId="0" fontId="14" fillId="3" borderId="13" xfId="0" applyFont="1" applyFill="1" applyBorder="1" applyAlignment="1">
      <alignment horizontal="center" vertical="center"/>
    </xf>
    <xf numFmtId="0" fontId="7" fillId="4" borderId="13" xfId="0" applyFont="1" applyFill="1" applyBorder="1" applyAlignment="1" applyProtection="1">
      <alignment vertical="center" wrapText="1"/>
      <protection hidden="1"/>
    </xf>
    <xf numFmtId="0" fontId="7" fillId="0" borderId="13" xfId="0" applyFont="1" applyFill="1" applyBorder="1" applyAlignment="1" applyProtection="1">
      <alignment horizontal="left" vertical="center" wrapText="1"/>
      <protection hidden="1"/>
    </xf>
    <xf numFmtId="0" fontId="6" fillId="3" borderId="13" xfId="0" applyFont="1" applyFill="1" applyBorder="1" applyAlignment="1" applyProtection="1">
      <alignment horizontal="left" vertical="center" wrapText="1"/>
      <protection hidden="1"/>
    </xf>
    <xf numFmtId="0" fontId="5" fillId="0" borderId="13" xfId="0" applyFont="1" applyFill="1" applyBorder="1" applyAlignment="1" applyProtection="1">
      <alignment horizontal="left" vertical="center" wrapText="1"/>
      <protection hidden="1"/>
    </xf>
    <xf numFmtId="0" fontId="7" fillId="3" borderId="13" xfId="0" applyFont="1" applyFill="1" applyBorder="1" applyAlignment="1" applyProtection="1">
      <alignment horizontal="left" vertical="center" wrapText="1"/>
      <protection hidden="1"/>
    </xf>
    <xf numFmtId="0" fontId="13" fillId="0" borderId="13" xfId="0" applyFont="1" applyBorder="1"/>
    <xf numFmtId="0" fontId="4" fillId="3" borderId="13" xfId="0" applyFont="1" applyFill="1" applyBorder="1" applyAlignment="1">
      <alignment wrapText="1"/>
    </xf>
    <xf numFmtId="0" fontId="13" fillId="3" borderId="13" xfId="0" applyFont="1" applyFill="1" applyBorder="1"/>
    <xf numFmtId="0" fontId="13" fillId="3" borderId="13" xfId="0" applyFont="1" applyFill="1" applyBorder="1" applyAlignment="1">
      <alignment wrapText="1"/>
    </xf>
    <xf numFmtId="0" fontId="6" fillId="3" borderId="13" xfId="0" applyFont="1" applyFill="1" applyBorder="1" applyAlignment="1" applyProtection="1">
      <alignment horizontal="left" vertical="top" wrapText="1"/>
      <protection hidden="1"/>
    </xf>
    <xf numFmtId="0" fontId="7" fillId="4" borderId="13" xfId="0" applyFont="1" applyFill="1" applyBorder="1" applyAlignment="1" applyProtection="1">
      <alignment horizontal="left" vertical="center" wrapText="1"/>
      <protection hidden="1"/>
    </xf>
    <xf numFmtId="0" fontId="6" fillId="0" borderId="13" xfId="0" applyFont="1" applyFill="1" applyBorder="1" applyAlignment="1" applyProtection="1">
      <alignment horizontal="left" vertical="center" wrapText="1"/>
      <protection hidden="1"/>
    </xf>
    <xf numFmtId="0" fontId="5" fillId="0" borderId="13" xfId="0" applyFont="1" applyFill="1" applyBorder="1" applyAlignment="1" applyProtection="1">
      <alignment horizontal="right" vertical="center" wrapText="1"/>
      <protection hidden="1"/>
    </xf>
    <xf numFmtId="0" fontId="4" fillId="3" borderId="13" xfId="0" applyFont="1" applyFill="1" applyBorder="1" applyAlignment="1">
      <alignment horizontal="center" vertical="center" wrapText="1"/>
    </xf>
    <xf numFmtId="0" fontId="6" fillId="3" borderId="13" xfId="0" applyFont="1" applyFill="1" applyBorder="1" applyAlignment="1" applyProtection="1">
      <alignment horizontal="center" vertical="center" wrapText="1"/>
      <protection hidden="1"/>
    </xf>
    <xf numFmtId="0" fontId="5" fillId="3" borderId="13" xfId="0" applyFont="1" applyFill="1" applyBorder="1" applyAlignment="1" applyProtection="1">
      <alignment vertical="center" wrapText="1"/>
      <protection hidden="1"/>
    </xf>
    <xf numFmtId="9" fontId="14" fillId="3" borderId="13" xfId="0" applyNumberFormat="1" applyFont="1" applyFill="1" applyBorder="1" applyAlignment="1">
      <alignment vertical="center" wrapText="1"/>
    </xf>
    <xf numFmtId="9" fontId="4" fillId="3" borderId="13" xfId="0" applyNumberFormat="1" applyFont="1" applyFill="1" applyBorder="1" applyAlignment="1">
      <alignment vertical="center" wrapText="1"/>
    </xf>
    <xf numFmtId="44" fontId="4" fillId="3" borderId="13" xfId="0" applyNumberFormat="1" applyFont="1" applyFill="1" applyBorder="1" applyAlignment="1">
      <alignment vertical="center" wrapText="1"/>
    </xf>
    <xf numFmtId="0" fontId="14" fillId="0" borderId="13" xfId="0" applyFont="1" applyBorder="1" applyAlignment="1">
      <alignment vertical="center" wrapText="1"/>
    </xf>
    <xf numFmtId="0" fontId="4" fillId="0" borderId="13" xfId="0" applyFont="1" applyBorder="1" applyAlignment="1">
      <alignment vertical="center" wrapText="1"/>
    </xf>
    <xf numFmtId="44" fontId="4" fillId="0" borderId="13" xfId="0" applyNumberFormat="1" applyFont="1" applyBorder="1" applyAlignment="1">
      <alignment vertical="center" wrapText="1"/>
    </xf>
    <xf numFmtId="0" fontId="6" fillId="3" borderId="0" xfId="0" applyFont="1" applyFill="1" applyBorder="1" applyAlignment="1" applyProtection="1">
      <alignment horizontal="center" vertical="center"/>
    </xf>
    <xf numFmtId="44" fontId="0" fillId="3" borderId="0" xfId="0" applyNumberFormat="1" applyFont="1" applyFill="1" applyBorder="1" applyAlignment="1" applyProtection="1">
      <alignment vertical="center"/>
    </xf>
    <xf numFmtId="0" fontId="10" fillId="0" borderId="0" xfId="0" applyFont="1" applyBorder="1" applyAlignment="1" applyProtection="1">
      <alignment vertical="center"/>
    </xf>
    <xf numFmtId="0" fontId="6" fillId="3" borderId="0" xfId="2" applyFont="1" applyFill="1" applyBorder="1" applyAlignment="1" applyProtection="1">
      <alignment horizontal="center" vertical="center"/>
    </xf>
    <xf numFmtId="0" fontId="4" fillId="0" borderId="0" xfId="0" applyFont="1" applyBorder="1" applyAlignment="1" applyProtection="1">
      <alignment horizontal="center" vertical="center"/>
    </xf>
    <xf numFmtId="0" fontId="5" fillId="3" borderId="0" xfId="1" applyFont="1" applyFill="1" applyBorder="1" applyAlignment="1" applyProtection="1">
      <alignment horizontal="center" vertical="center"/>
    </xf>
    <xf numFmtId="0" fontId="6" fillId="3" borderId="0" xfId="1" applyFont="1" applyFill="1" applyBorder="1" applyAlignment="1" applyProtection="1">
      <alignment horizontal="center" vertical="center"/>
    </xf>
    <xf numFmtId="0" fontId="6" fillId="3" borderId="0" xfId="1" applyNumberFormat="1" applyFont="1" applyFill="1" applyBorder="1" applyAlignment="1" applyProtection="1">
      <alignment vertical="center" wrapText="1"/>
    </xf>
    <xf numFmtId="0" fontId="0" fillId="3" borderId="0" xfId="0" applyFont="1" applyFill="1" applyBorder="1" applyAlignment="1" applyProtection="1">
      <alignment horizontal="center" vertical="center"/>
    </xf>
    <xf numFmtId="0" fontId="6" fillId="0" borderId="0" xfId="0" applyFont="1" applyFill="1" applyBorder="1" applyAlignment="1" applyProtection="1">
      <alignment vertical="center"/>
    </xf>
    <xf numFmtId="0" fontId="0" fillId="3" borderId="0" xfId="0" applyFill="1" applyBorder="1" applyAlignment="1">
      <alignment horizontal="center" vertical="center"/>
    </xf>
    <xf numFmtId="0" fontId="10" fillId="3" borderId="0" xfId="0" applyFont="1" applyFill="1" applyBorder="1" applyAlignment="1">
      <alignment horizontal="center" vertical="center"/>
    </xf>
    <xf numFmtId="0" fontId="10" fillId="3" borderId="0" xfId="0" applyFont="1" applyFill="1" applyBorder="1" applyAlignment="1" applyProtection="1">
      <alignment horizontal="center" vertical="center"/>
    </xf>
    <xf numFmtId="0" fontId="6" fillId="3" borderId="0" xfId="1" applyFont="1" applyFill="1" applyBorder="1" applyAlignment="1">
      <alignment horizontal="center" vertical="center"/>
    </xf>
    <xf numFmtId="0" fontId="5" fillId="0" borderId="8" xfId="0" applyNumberFormat="1" applyFont="1" applyFill="1" applyBorder="1" applyAlignment="1" applyProtection="1">
      <alignment vertical="center" wrapText="1"/>
    </xf>
    <xf numFmtId="0" fontId="7" fillId="0" borderId="8" xfId="2" applyNumberFormat="1" applyFont="1" applyFill="1" applyBorder="1" applyAlignment="1" applyProtection="1">
      <alignment vertical="center" wrapText="1"/>
    </xf>
    <xf numFmtId="49" fontId="6" fillId="0" borderId="13" xfId="0" applyNumberFormat="1" applyFont="1" applyFill="1" applyBorder="1" applyAlignment="1" applyProtection="1">
      <alignment horizontal="center" vertical="center"/>
    </xf>
    <xf numFmtId="49" fontId="6" fillId="0" borderId="13" xfId="0" applyNumberFormat="1" applyFont="1" applyFill="1" applyBorder="1" applyAlignment="1" applyProtection="1">
      <alignment horizontal="center" vertical="top"/>
    </xf>
    <xf numFmtId="0" fontId="4" fillId="0" borderId="13" xfId="0" applyFont="1" applyBorder="1" applyAlignment="1" applyProtection="1">
      <alignment horizontal="center" vertical="center"/>
    </xf>
    <xf numFmtId="49" fontId="6" fillId="3" borderId="13" xfId="0" applyNumberFormat="1" applyFont="1" applyFill="1" applyBorder="1" applyAlignment="1" applyProtection="1">
      <alignment horizontal="center" vertical="center"/>
    </xf>
    <xf numFmtId="0" fontId="4" fillId="3" borderId="13" xfId="0" applyFont="1" applyFill="1" applyBorder="1" applyAlignment="1" applyProtection="1">
      <alignment horizontal="center" vertical="center"/>
    </xf>
    <xf numFmtId="49" fontId="6" fillId="3" borderId="13" xfId="0" applyNumberFormat="1" applyFont="1" applyFill="1" applyBorder="1" applyAlignment="1" applyProtection="1">
      <alignment horizontal="center" vertical="top"/>
    </xf>
    <xf numFmtId="49" fontId="4" fillId="3" borderId="13" xfId="0" applyNumberFormat="1" applyFont="1" applyFill="1" applyBorder="1" applyAlignment="1" applyProtection="1">
      <alignment horizontal="center" vertical="center"/>
    </xf>
    <xf numFmtId="0" fontId="6" fillId="3" borderId="13" xfId="2" applyNumberFormat="1" applyFont="1" applyFill="1" applyBorder="1" applyAlignment="1" applyProtection="1">
      <alignment horizontal="center" vertical="center"/>
    </xf>
    <xf numFmtId="0" fontId="7" fillId="0" borderId="13" xfId="0" applyNumberFormat="1" applyFont="1" applyFill="1" applyBorder="1" applyAlignment="1" applyProtection="1">
      <alignment vertical="center" wrapText="1"/>
    </xf>
    <xf numFmtId="0" fontId="6" fillId="0" borderId="13" xfId="2" applyFont="1" applyFill="1" applyBorder="1" applyAlignment="1" applyProtection="1">
      <alignment horizontal="justify" vertical="center"/>
    </xf>
    <xf numFmtId="0" fontId="5" fillId="0" borderId="13" xfId="0" applyNumberFormat="1" applyFont="1" applyFill="1" applyBorder="1" applyAlignment="1" applyProtection="1">
      <alignment vertical="center" wrapText="1"/>
    </xf>
    <xf numFmtId="0" fontId="7" fillId="0" borderId="13" xfId="2" applyNumberFormat="1" applyFont="1" applyFill="1" applyBorder="1" applyAlignment="1" applyProtection="1">
      <alignment vertical="center" wrapText="1"/>
    </xf>
    <xf numFmtId="0" fontId="6" fillId="0" borderId="13" xfId="2" applyNumberFormat="1" applyFont="1" applyFill="1" applyBorder="1" applyAlignment="1" applyProtection="1">
      <alignment vertical="center" wrapText="1"/>
    </xf>
    <xf numFmtId="0" fontId="7" fillId="9" borderId="13" xfId="2" applyNumberFormat="1" applyFont="1" applyFill="1" applyBorder="1" applyAlignment="1" applyProtection="1">
      <alignment vertical="center" wrapText="1"/>
    </xf>
    <xf numFmtId="0" fontId="6" fillId="3" borderId="13" xfId="1" applyFont="1" applyFill="1" applyBorder="1" applyAlignment="1" applyProtection="1">
      <alignment vertical="center" wrapText="1"/>
    </xf>
    <xf numFmtId="0" fontId="7" fillId="3" borderId="13" xfId="2" applyNumberFormat="1" applyFont="1" applyFill="1" applyBorder="1" applyAlignment="1" applyProtection="1">
      <alignment vertical="center" wrapText="1"/>
    </xf>
    <xf numFmtId="0" fontId="6" fillId="3" borderId="13" xfId="2" applyNumberFormat="1" applyFont="1" applyFill="1" applyBorder="1" applyAlignment="1" applyProtection="1">
      <alignment vertical="center" wrapText="1"/>
    </xf>
    <xf numFmtId="0" fontId="6" fillId="3" borderId="13" xfId="0" applyNumberFormat="1" applyFont="1" applyFill="1" applyBorder="1" applyAlignment="1" applyProtection="1">
      <alignment vertical="center" wrapText="1"/>
    </xf>
    <xf numFmtId="0" fontId="5" fillId="3" borderId="13" xfId="1" applyNumberFormat="1" applyFont="1" applyFill="1" applyBorder="1" applyAlignment="1" applyProtection="1">
      <alignment vertical="center" wrapText="1"/>
    </xf>
    <xf numFmtId="0" fontId="7" fillId="3" borderId="13" xfId="1" applyNumberFormat="1" applyFont="1" applyFill="1" applyBorder="1" applyAlignment="1" applyProtection="1">
      <alignment vertical="center" wrapText="1"/>
    </xf>
    <xf numFmtId="0" fontId="7" fillId="3" borderId="13" xfId="0" applyNumberFormat="1" applyFont="1" applyFill="1" applyBorder="1" applyAlignment="1" applyProtection="1">
      <alignment vertical="center" wrapText="1"/>
    </xf>
    <xf numFmtId="0" fontId="6" fillId="3" borderId="13" xfId="2" applyFont="1" applyFill="1" applyBorder="1" applyAlignment="1" applyProtection="1">
      <alignment horizontal="justify" vertical="center"/>
    </xf>
    <xf numFmtId="0" fontId="5" fillId="3" borderId="13" xfId="0" applyNumberFormat="1" applyFont="1" applyFill="1" applyBorder="1" applyAlignment="1" applyProtection="1">
      <alignment vertical="center" wrapText="1"/>
    </xf>
    <xf numFmtId="0" fontId="6" fillId="3" borderId="13" xfId="1" applyNumberFormat="1" applyFont="1" applyFill="1" applyBorder="1" applyAlignment="1" applyProtection="1">
      <alignment vertical="center" wrapText="1"/>
    </xf>
    <xf numFmtId="0" fontId="7" fillId="9" borderId="13" xfId="0" applyNumberFormat="1" applyFont="1" applyFill="1" applyBorder="1" applyAlignment="1" applyProtection="1">
      <alignment vertical="center" wrapText="1"/>
    </xf>
    <xf numFmtId="0" fontId="6" fillId="0" borderId="13" xfId="0" applyNumberFormat="1" applyFont="1" applyFill="1" applyBorder="1" applyAlignment="1" applyProtection="1">
      <alignment vertical="center" wrapText="1"/>
    </xf>
    <xf numFmtId="0" fontId="6" fillId="0" borderId="13" xfId="0" applyNumberFormat="1" applyFont="1" applyFill="1" applyBorder="1" applyAlignment="1" applyProtection="1">
      <alignment horizontal="left" vertical="center" wrapText="1"/>
    </xf>
    <xf numFmtId="0" fontId="7" fillId="9" borderId="13" xfId="0" applyNumberFormat="1" applyFont="1" applyFill="1" applyBorder="1" applyAlignment="1" applyProtection="1">
      <alignment horizontal="left" vertical="center"/>
    </xf>
    <xf numFmtId="0" fontId="7" fillId="0" borderId="13" xfId="0" quotePrefix="1" applyNumberFormat="1" applyFont="1" applyFill="1" applyBorder="1" applyAlignment="1" applyProtection="1">
      <alignment vertical="center" wrapText="1"/>
    </xf>
    <xf numFmtId="0" fontId="5" fillId="0" borderId="13" xfId="0" applyFont="1" applyFill="1" applyBorder="1" applyAlignment="1" applyProtection="1">
      <alignment vertical="center" wrapText="1"/>
    </xf>
    <xf numFmtId="0" fontId="5" fillId="0" borderId="13" xfId="0" applyFont="1" applyFill="1" applyBorder="1" applyAlignment="1" applyProtection="1">
      <alignment vertical="center"/>
    </xf>
    <xf numFmtId="0" fontId="6" fillId="3" borderId="13" xfId="0" applyFont="1" applyFill="1" applyBorder="1" applyAlignment="1" applyProtection="1">
      <alignment vertical="center"/>
    </xf>
    <xf numFmtId="0" fontId="6" fillId="0" borderId="13" xfId="0" applyFont="1" applyFill="1" applyBorder="1" applyAlignment="1" applyProtection="1">
      <alignment vertical="center"/>
    </xf>
    <xf numFmtId="0" fontId="7" fillId="0" borderId="13" xfId="0" applyFont="1" applyBorder="1"/>
    <xf numFmtId="0" fontId="0" fillId="0" borderId="13" xfId="0" applyBorder="1"/>
    <xf numFmtId="0" fontId="12" fillId="0" borderId="13" xfId="0" applyFont="1" applyBorder="1"/>
    <xf numFmtId="0" fontId="10" fillId="0" borderId="13" xfId="0" applyFont="1" applyBorder="1"/>
    <xf numFmtId="0" fontId="6" fillId="0" borderId="13" xfId="0" quotePrefix="1" applyNumberFormat="1" applyFont="1" applyFill="1" applyBorder="1" applyAlignment="1" applyProtection="1">
      <alignment vertical="center" wrapText="1"/>
    </xf>
    <xf numFmtId="0" fontId="10" fillId="0" borderId="13" xfId="0" applyNumberFormat="1" applyFont="1" applyFill="1" applyBorder="1" applyAlignment="1" applyProtection="1">
      <alignment vertical="center" wrapText="1"/>
    </xf>
    <xf numFmtId="0" fontId="4" fillId="0" borderId="13" xfId="0" applyNumberFormat="1" applyFont="1" applyFill="1" applyBorder="1" applyAlignment="1" applyProtection="1">
      <alignment vertical="center" wrapText="1"/>
    </xf>
    <xf numFmtId="0" fontId="2" fillId="3" borderId="13" xfId="0" applyFont="1" applyFill="1" applyBorder="1" applyAlignment="1">
      <alignment vertical="center"/>
    </xf>
    <xf numFmtId="0" fontId="4" fillId="0" borderId="13" xfId="0" applyFont="1" applyBorder="1" applyAlignment="1">
      <alignment horizontal="left" vertical="center"/>
    </xf>
    <xf numFmtId="0" fontId="4" fillId="0" borderId="13" xfId="0" applyFont="1" applyBorder="1" applyAlignment="1">
      <alignment horizontal="left" vertical="center" wrapText="1"/>
    </xf>
    <xf numFmtId="0" fontId="8" fillId="3" borderId="13" xfId="0" applyNumberFormat="1" applyFont="1" applyFill="1" applyBorder="1" applyAlignment="1" applyProtection="1">
      <alignment vertical="center" wrapText="1"/>
    </xf>
    <xf numFmtId="0" fontId="4" fillId="3" borderId="13" xfId="0" applyNumberFormat="1" applyFont="1" applyFill="1" applyBorder="1" applyAlignment="1" applyProtection="1">
      <alignment vertical="center" wrapText="1"/>
    </xf>
    <xf numFmtId="0" fontId="0" fillId="3" borderId="13" xfId="0" applyNumberFormat="1" applyFont="1" applyFill="1" applyBorder="1" applyAlignment="1" applyProtection="1">
      <alignment vertical="center" wrapText="1"/>
    </xf>
    <xf numFmtId="0" fontId="13" fillId="0" borderId="13" xfId="0" applyFont="1" applyBorder="1" applyAlignment="1">
      <alignment horizontal="justify" vertical="center"/>
    </xf>
    <xf numFmtId="0" fontId="0" fillId="0" borderId="13" xfId="0" applyNumberFormat="1" applyFont="1" applyFill="1" applyBorder="1" applyAlignment="1" applyProtection="1">
      <alignment vertical="center" wrapText="1"/>
    </xf>
    <xf numFmtId="0" fontId="0" fillId="0" borderId="13" xfId="0" applyFont="1" applyBorder="1" applyAlignment="1" applyProtection="1">
      <alignment vertical="center"/>
    </xf>
    <xf numFmtId="0" fontId="7" fillId="9" borderId="13" xfId="1" applyFont="1" applyFill="1" applyBorder="1" applyAlignment="1">
      <alignment wrapText="1"/>
    </xf>
    <xf numFmtId="0" fontId="7" fillId="3" borderId="13" xfId="1" applyFont="1" applyFill="1" applyBorder="1" applyAlignment="1">
      <alignment wrapText="1"/>
    </xf>
    <xf numFmtId="0" fontId="6" fillId="3" borderId="13" xfId="1" applyFont="1" applyFill="1" applyBorder="1" applyAlignment="1">
      <alignment wrapText="1"/>
    </xf>
    <xf numFmtId="0" fontId="7" fillId="0" borderId="13" xfId="1" applyNumberFormat="1" applyFont="1" applyFill="1" applyBorder="1" applyAlignment="1" applyProtection="1">
      <alignment vertical="center" wrapText="1"/>
    </xf>
    <xf numFmtId="0" fontId="6" fillId="3" borderId="13" xfId="0" applyFont="1" applyFill="1" applyBorder="1" applyAlignment="1" applyProtection="1">
      <alignment horizontal="center" vertical="center"/>
    </xf>
    <xf numFmtId="0" fontId="6" fillId="3" borderId="13" xfId="2" applyFont="1" applyFill="1" applyBorder="1" applyAlignment="1" applyProtection="1">
      <alignment horizontal="center" vertical="center"/>
    </xf>
    <xf numFmtId="0" fontId="5" fillId="3" borderId="13" xfId="1" applyFont="1" applyFill="1" applyBorder="1" applyAlignment="1" applyProtection="1">
      <alignment horizontal="center" vertical="center"/>
    </xf>
    <xf numFmtId="0" fontId="6" fillId="3" borderId="13" xfId="1" applyFont="1" applyFill="1" applyBorder="1" applyAlignment="1" applyProtection="1">
      <alignment horizontal="center" vertical="center"/>
    </xf>
    <xf numFmtId="0" fontId="0" fillId="3" borderId="13" xfId="0" applyFont="1" applyFill="1" applyBorder="1" applyAlignment="1" applyProtection="1">
      <alignment horizontal="center" vertical="center"/>
    </xf>
    <xf numFmtId="0" fontId="0" fillId="3" borderId="13" xfId="0" applyFill="1" applyBorder="1" applyAlignment="1">
      <alignment horizontal="center" vertical="center"/>
    </xf>
    <xf numFmtId="0" fontId="10" fillId="3" borderId="13" xfId="0" applyFont="1" applyFill="1" applyBorder="1" applyAlignment="1">
      <alignment horizontal="center" vertical="center"/>
    </xf>
    <xf numFmtId="0" fontId="10" fillId="3" borderId="13" xfId="0" applyFont="1" applyFill="1" applyBorder="1" applyAlignment="1" applyProtection="1">
      <alignment horizontal="center" vertical="center"/>
    </xf>
    <xf numFmtId="0" fontId="6" fillId="3" borderId="13" xfId="1" applyFont="1" applyFill="1" applyBorder="1" applyAlignment="1">
      <alignment horizontal="center" vertical="center"/>
    </xf>
    <xf numFmtId="0" fontId="10" fillId="0" borderId="13" xfId="0" applyFont="1" applyBorder="1" applyAlignment="1" applyProtection="1">
      <alignment vertical="center"/>
    </xf>
    <xf numFmtId="44" fontId="0" fillId="3" borderId="13" xfId="0" applyNumberFormat="1" applyFont="1" applyFill="1" applyBorder="1" applyAlignment="1" applyProtection="1">
      <alignment vertical="center"/>
    </xf>
    <xf numFmtId="44" fontId="10" fillId="3" borderId="13" xfId="0" applyNumberFormat="1" applyFont="1" applyFill="1" applyBorder="1" applyAlignment="1" applyProtection="1">
      <alignment vertical="center"/>
    </xf>
    <xf numFmtId="0" fontId="14" fillId="0" borderId="0" xfId="0" applyFont="1" applyBorder="1" applyAlignment="1"/>
    <xf numFmtId="44" fontId="14" fillId="9" borderId="1" xfId="0" applyNumberFormat="1" applyFont="1" applyFill="1" applyBorder="1" applyAlignment="1">
      <alignment vertical="center" wrapText="1"/>
    </xf>
    <xf numFmtId="0" fontId="18" fillId="0" borderId="0" xfId="0" applyFont="1" applyBorder="1"/>
    <xf numFmtId="0" fontId="24" fillId="0" borderId="0" xfId="0" applyFont="1" applyBorder="1"/>
    <xf numFmtId="0" fontId="4" fillId="0" borderId="0" xfId="0" applyFont="1" applyBorder="1" applyAlignment="1" applyProtection="1">
      <alignment vertical="center"/>
    </xf>
    <xf numFmtId="0" fontId="4" fillId="0" borderId="7" xfId="0" applyFont="1" applyBorder="1"/>
    <xf numFmtId="0" fontId="4" fillId="0" borderId="8" xfId="0" applyFont="1" applyBorder="1"/>
    <xf numFmtId="0" fontId="14" fillId="0" borderId="13" xfId="0" applyFont="1" applyBorder="1"/>
    <xf numFmtId="0" fontId="7" fillId="0" borderId="13" xfId="0" applyFont="1" applyFill="1" applyBorder="1" applyAlignment="1">
      <alignment horizontal="center" vertical="center" wrapText="1"/>
    </xf>
    <xf numFmtId="0" fontId="6" fillId="0" borderId="13" xfId="0" applyFont="1" applyFill="1" applyBorder="1" applyAlignment="1" applyProtection="1">
      <alignment horizontal="center" vertical="center"/>
    </xf>
    <xf numFmtId="0" fontId="4" fillId="0" borderId="13" xfId="0" applyFont="1" applyFill="1" applyBorder="1" applyAlignment="1" applyProtection="1">
      <alignment horizontal="center" vertical="center"/>
    </xf>
    <xf numFmtId="0" fontId="6" fillId="0" borderId="13" xfId="4" applyFont="1" applyFill="1" applyBorder="1" applyAlignment="1" applyProtection="1">
      <alignment horizontal="center" vertical="center" wrapText="1"/>
    </xf>
    <xf numFmtId="0" fontId="4" fillId="0" borderId="13" xfId="0" applyFont="1" applyBorder="1"/>
    <xf numFmtId="0" fontId="25" fillId="0" borderId="13" xfId="0" applyFont="1" applyBorder="1" applyAlignment="1">
      <alignment horizontal="center"/>
    </xf>
    <xf numFmtId="0" fontId="4" fillId="0" borderId="13" xfId="0" applyFont="1" applyBorder="1" applyAlignment="1">
      <alignment horizontal="center"/>
    </xf>
    <xf numFmtId="0" fontId="13" fillId="0" borderId="13" xfId="0" applyFont="1" applyBorder="1" applyAlignment="1">
      <alignment horizontal="center"/>
    </xf>
    <xf numFmtId="0" fontId="4" fillId="0" borderId="13" xfId="0" applyFont="1" applyBorder="1" applyAlignment="1">
      <alignment horizontal="center" vertical="top"/>
    </xf>
    <xf numFmtId="0" fontId="6" fillId="0" borderId="13" xfId="0" applyFont="1" applyBorder="1" applyAlignment="1" applyProtection="1">
      <alignment horizontal="center" vertical="center" wrapText="1"/>
    </xf>
    <xf numFmtId="0" fontId="6" fillId="0" borderId="13" xfId="0" applyFont="1" applyFill="1" applyBorder="1" applyAlignment="1" applyProtection="1">
      <alignment horizontal="center" vertical="center" wrapText="1"/>
    </xf>
    <xf numFmtId="0" fontId="6" fillId="7" borderId="13" xfId="0" applyFont="1" applyFill="1" applyBorder="1" applyAlignment="1" applyProtection="1">
      <alignment horizontal="center" vertical="center" wrapText="1"/>
    </xf>
    <xf numFmtId="0" fontId="4" fillId="7" borderId="13" xfId="0" applyFont="1" applyFill="1" applyBorder="1" applyAlignment="1" applyProtection="1">
      <alignment horizontal="center" vertical="center" wrapText="1"/>
    </xf>
    <xf numFmtId="0" fontId="18" fillId="7" borderId="13" xfId="0" applyFont="1" applyFill="1" applyBorder="1" applyAlignment="1" applyProtection="1">
      <alignment horizontal="center" vertical="center" wrapText="1"/>
    </xf>
    <xf numFmtId="0" fontId="6" fillId="3" borderId="13" xfId="0" applyFont="1" applyFill="1" applyBorder="1" applyAlignment="1" applyProtection="1">
      <alignment horizontal="center" vertical="center" wrapText="1"/>
    </xf>
    <xf numFmtId="0" fontId="6" fillId="0" borderId="13" xfId="0" applyFont="1" applyFill="1" applyBorder="1" applyAlignment="1">
      <alignment horizontal="center" vertical="center" wrapText="1"/>
    </xf>
    <xf numFmtId="0" fontId="6" fillId="0" borderId="13" xfId="0" applyFont="1" applyBorder="1"/>
    <xf numFmtId="0" fontId="5" fillId="0" borderId="13" xfId="4" applyFont="1" applyFill="1" applyBorder="1" applyAlignment="1" applyProtection="1">
      <alignment horizontal="right" vertical="center" wrapText="1"/>
    </xf>
    <xf numFmtId="0" fontId="7" fillId="0" borderId="13" xfId="0" applyFont="1" applyBorder="1" applyAlignment="1">
      <alignment horizontal="left" vertical="center" wrapText="1"/>
    </xf>
    <xf numFmtId="0" fontId="7" fillId="0" borderId="13" xfId="0" applyFont="1" applyBorder="1" applyAlignment="1">
      <alignment horizontal="justify" vertical="center" wrapText="1"/>
    </xf>
    <xf numFmtId="0" fontId="7" fillId="3" borderId="13" xfId="0" applyFont="1" applyFill="1" applyBorder="1" applyAlignment="1" applyProtection="1">
      <alignment horizontal="left" vertical="center" wrapText="1"/>
    </xf>
    <xf numFmtId="0" fontId="6" fillId="3" borderId="13" xfId="0" applyFont="1" applyFill="1" applyBorder="1" applyAlignment="1" applyProtection="1">
      <alignment horizontal="left" vertical="center" wrapText="1"/>
    </xf>
    <xf numFmtId="0" fontId="4" fillId="3" borderId="13" xfId="0" applyFont="1" applyFill="1" applyBorder="1"/>
    <xf numFmtId="0" fontId="4" fillId="3" borderId="13" xfId="0" applyFont="1" applyFill="1" applyBorder="1" applyAlignment="1" applyProtection="1">
      <alignment horizontal="justify" vertical="center" wrapText="1"/>
    </xf>
    <xf numFmtId="0" fontId="6" fillId="3" borderId="13" xfId="0" applyFont="1" applyFill="1" applyBorder="1" applyAlignment="1" applyProtection="1">
      <alignment horizontal="justify" vertical="center" wrapText="1"/>
    </xf>
    <xf numFmtId="0" fontId="6" fillId="3" borderId="13" xfId="0" applyFont="1" applyFill="1" applyBorder="1" applyAlignment="1">
      <alignment horizontal="justify" vertical="center" wrapText="1"/>
    </xf>
    <xf numFmtId="0" fontId="6" fillId="0" borderId="13" xfId="2" applyFont="1" applyBorder="1" applyAlignment="1">
      <alignment horizontal="left" vertical="center" wrapText="1"/>
    </xf>
    <xf numFmtId="0" fontId="13" fillId="0" borderId="13" xfId="0" applyFont="1" applyBorder="1" applyAlignment="1" applyProtection="1">
      <alignment vertical="center"/>
    </xf>
    <xf numFmtId="0" fontId="4" fillId="0" borderId="13" xfId="0" applyFont="1" applyBorder="1" applyAlignment="1" applyProtection="1">
      <alignment vertical="center"/>
    </xf>
    <xf numFmtId="0" fontId="7" fillId="0" borderId="13" xfId="2" applyFont="1" applyBorder="1" applyAlignment="1">
      <alignment horizontal="left" vertical="center" wrapText="1"/>
    </xf>
    <xf numFmtId="0" fontId="6" fillId="0" borderId="13" xfId="0" applyFont="1" applyFill="1" applyBorder="1" applyAlignment="1">
      <alignment vertical="center" wrapText="1"/>
    </xf>
    <xf numFmtId="0" fontId="4" fillId="0" borderId="13" xfId="0" applyFont="1" applyBorder="1" applyAlignment="1">
      <alignment vertical="center"/>
    </xf>
    <xf numFmtId="0" fontId="13" fillId="0" borderId="13" xfId="0" applyFont="1" applyBorder="1" applyAlignment="1">
      <alignment vertical="center"/>
    </xf>
    <xf numFmtId="0" fontId="14" fillId="0" borderId="13" xfId="0" applyFont="1" applyBorder="1" applyAlignment="1">
      <alignment vertical="center"/>
    </xf>
    <xf numFmtId="0" fontId="7" fillId="0" borderId="13" xfId="0" applyFont="1" applyBorder="1" applyAlignment="1">
      <alignment horizontal="left" vertical="top" indent="1"/>
    </xf>
    <xf numFmtId="0" fontId="15" fillId="0" borderId="13" xfId="0" applyFont="1" applyBorder="1" applyAlignment="1">
      <alignment horizontal="left" vertical="center" indent="1"/>
    </xf>
    <xf numFmtId="0" fontId="7" fillId="0" borderId="13" xfId="0" applyFont="1" applyBorder="1" applyAlignment="1">
      <alignment horizontal="left" vertical="center" indent="1"/>
    </xf>
    <xf numFmtId="0" fontId="16" fillId="0" borderId="13" xfId="0" applyFont="1" applyBorder="1" applyAlignment="1">
      <alignment horizontal="left" vertical="center" indent="1"/>
    </xf>
    <xf numFmtId="0" fontId="5" fillId="0" borderId="13" xfId="0" applyFont="1" applyBorder="1"/>
    <xf numFmtId="0" fontId="7" fillId="0" borderId="13" xfId="1" applyFont="1" applyFill="1" applyBorder="1" applyAlignment="1">
      <alignment vertical="center" wrapText="1"/>
    </xf>
    <xf numFmtId="0" fontId="19" fillId="0" borderId="13" xfId="1" applyFont="1" applyBorder="1" applyAlignment="1">
      <alignment vertical="center" wrapText="1"/>
    </xf>
    <xf numFmtId="0" fontId="6" fillId="0" borderId="13" xfId="1" applyFont="1" applyBorder="1" applyAlignment="1">
      <alignment vertical="center" wrapText="1"/>
    </xf>
    <xf numFmtId="0" fontId="6" fillId="3" borderId="13" xfId="1" applyFont="1" applyFill="1" applyBorder="1" applyAlignment="1">
      <alignment horizontal="left" vertical="center" wrapText="1"/>
    </xf>
    <xf numFmtId="0" fontId="6" fillId="0" borderId="13" xfId="1" applyFont="1" applyFill="1" applyBorder="1" applyAlignment="1">
      <alignment horizontal="left" vertical="center" wrapText="1"/>
    </xf>
    <xf numFmtId="0" fontId="6" fillId="0" borderId="13" xfId="1" applyFont="1" applyFill="1" applyBorder="1" applyAlignment="1">
      <alignment vertical="center" wrapText="1"/>
    </xf>
    <xf numFmtId="0" fontId="6" fillId="0" borderId="13" xfId="1" applyNumberFormat="1" applyFont="1" applyFill="1" applyBorder="1" applyAlignment="1" applyProtection="1">
      <alignment vertical="center" wrapText="1"/>
    </xf>
    <xf numFmtId="0" fontId="4" fillId="0" borderId="13" xfId="1" applyNumberFormat="1" applyFont="1" applyFill="1" applyBorder="1" applyAlignment="1" applyProtection="1">
      <alignment vertical="center" wrapText="1"/>
    </xf>
    <xf numFmtId="0" fontId="6" fillId="0" borderId="13" xfId="1" applyFont="1" applyBorder="1" applyAlignment="1">
      <alignment wrapText="1"/>
    </xf>
    <xf numFmtId="0" fontId="7" fillId="0" borderId="13" xfId="1" applyFont="1" applyFill="1" applyBorder="1" applyAlignment="1">
      <alignment wrapText="1"/>
    </xf>
    <xf numFmtId="0" fontId="5" fillId="0" borderId="13" xfId="1" applyFont="1" applyFill="1" applyBorder="1" applyAlignment="1">
      <alignment wrapText="1"/>
    </xf>
    <xf numFmtId="0" fontId="6" fillId="0" borderId="13" xfId="1" applyFont="1" applyFill="1" applyBorder="1" applyAlignment="1">
      <alignment wrapText="1"/>
    </xf>
    <xf numFmtId="0" fontId="13" fillId="3" borderId="13" xfId="0" applyFont="1" applyFill="1" applyBorder="1" applyAlignment="1">
      <alignment vertical="center" wrapText="1"/>
    </xf>
    <xf numFmtId="0" fontId="4" fillId="3" borderId="13" xfId="0" applyFont="1" applyFill="1" applyBorder="1" applyAlignment="1">
      <alignment vertical="center" wrapText="1"/>
    </xf>
    <xf numFmtId="0" fontId="4" fillId="3" borderId="13" xfId="0" applyFont="1" applyFill="1" applyBorder="1" applyAlignment="1">
      <alignment vertical="center"/>
    </xf>
    <xf numFmtId="0" fontId="13" fillId="0" borderId="13" xfId="0" applyFont="1" applyBorder="1" applyAlignment="1">
      <alignment vertical="center" wrapText="1"/>
    </xf>
    <xf numFmtId="0" fontId="4" fillId="0" borderId="13" xfId="0" applyFont="1" applyBorder="1" applyAlignment="1">
      <alignment wrapText="1"/>
    </xf>
    <xf numFmtId="0" fontId="13" fillId="0" borderId="13" xfId="0" applyFont="1" applyBorder="1" applyAlignment="1">
      <alignment wrapText="1"/>
    </xf>
    <xf numFmtId="0" fontId="4" fillId="0" borderId="13" xfId="0" applyFont="1" applyBorder="1" applyAlignment="1"/>
    <xf numFmtId="0" fontId="14" fillId="0" borderId="13" xfId="0" applyFont="1" applyBorder="1" applyAlignment="1"/>
    <xf numFmtId="0" fontId="6" fillId="0" borderId="13" xfId="0" applyFont="1" applyBorder="1" applyAlignment="1">
      <alignment horizontal="center" wrapText="1"/>
    </xf>
    <xf numFmtId="0" fontId="6" fillId="0" borderId="13" xfId="0" applyFont="1" applyFill="1" applyBorder="1" applyAlignment="1" applyProtection="1">
      <alignment horizontal="center" wrapText="1"/>
    </xf>
    <xf numFmtId="0" fontId="6" fillId="3" borderId="13" xfId="1" applyFont="1" applyFill="1" applyBorder="1" applyAlignment="1" applyProtection="1">
      <alignment horizontal="center"/>
    </xf>
    <xf numFmtId="0" fontId="6" fillId="3" borderId="13" xfId="0" applyFont="1" applyFill="1" applyBorder="1" applyAlignment="1">
      <alignment horizontal="center" wrapText="1"/>
    </xf>
    <xf numFmtId="0" fontId="4" fillId="3" borderId="13" xfId="0" applyFont="1" applyFill="1" applyBorder="1" applyAlignment="1">
      <alignment horizontal="center" wrapText="1"/>
    </xf>
    <xf numFmtId="0" fontId="18" fillId="3" borderId="13" xfId="0" applyFont="1" applyFill="1" applyBorder="1" applyAlignment="1">
      <alignment horizontal="center" wrapText="1"/>
    </xf>
    <xf numFmtId="0" fontId="6" fillId="3" borderId="13" xfId="0" applyFont="1" applyFill="1" applyBorder="1" applyAlignment="1"/>
    <xf numFmtId="0" fontId="4" fillId="3" borderId="13" xfId="0" applyFont="1" applyFill="1" applyBorder="1" applyAlignment="1" applyProtection="1">
      <alignment horizontal="center"/>
    </xf>
    <xf numFmtId="0" fontId="6" fillId="3" borderId="13" xfId="2" applyFont="1" applyFill="1" applyBorder="1" applyAlignment="1">
      <alignment horizontal="center" wrapText="1"/>
    </xf>
    <xf numFmtId="0" fontId="4" fillId="3" borderId="13" xfId="0" applyFont="1" applyFill="1" applyBorder="1" applyAlignment="1">
      <alignment horizontal="center"/>
    </xf>
    <xf numFmtId="0" fontId="6" fillId="3" borderId="13" xfId="1" applyFont="1" applyFill="1" applyBorder="1" applyAlignment="1">
      <alignment horizontal="center"/>
    </xf>
    <xf numFmtId="0" fontId="4" fillId="3" borderId="13" xfId="1" applyFont="1" applyFill="1" applyBorder="1" applyAlignment="1" applyProtection="1">
      <alignment horizontal="center"/>
    </xf>
    <xf numFmtId="0" fontId="6" fillId="3" borderId="13" xfId="1" applyFont="1" applyFill="1" applyBorder="1" applyAlignment="1"/>
    <xf numFmtId="0" fontId="4" fillId="3" borderId="13" xfId="0" applyFont="1" applyFill="1" applyBorder="1" applyAlignment="1"/>
    <xf numFmtId="0" fontId="18" fillId="0" borderId="13" xfId="0" applyFont="1" applyBorder="1"/>
    <xf numFmtId="0" fontId="24" fillId="0" borderId="13" xfId="0" applyFont="1" applyBorder="1"/>
    <xf numFmtId="0" fontId="4" fillId="0" borderId="1" xfId="0" applyFont="1" applyBorder="1" applyAlignment="1">
      <alignment horizontal="center" vertical="top"/>
    </xf>
    <xf numFmtId="44" fontId="5" fillId="3" borderId="1" xfId="0" applyNumberFormat="1" applyFont="1" applyFill="1" applyBorder="1"/>
    <xf numFmtId="0" fontId="5" fillId="0" borderId="0" xfId="1" applyFont="1" applyFill="1" applyBorder="1" applyAlignment="1" applyProtection="1">
      <alignment horizontal="center" vertical="center"/>
    </xf>
    <xf numFmtId="49" fontId="6" fillId="0" borderId="0" xfId="1" applyNumberFormat="1" applyFont="1" applyFill="1" applyBorder="1" applyAlignment="1" applyProtection="1">
      <alignment horizontal="center" vertical="center"/>
    </xf>
    <xf numFmtId="0" fontId="4" fillId="3" borderId="0" xfId="1" applyFont="1" applyFill="1" applyBorder="1" applyAlignment="1" applyProtection="1">
      <alignment horizontal="center" vertical="center"/>
    </xf>
    <xf numFmtId="2" fontId="6" fillId="3" borderId="0" xfId="0" applyNumberFormat="1" applyFont="1" applyFill="1" applyBorder="1" applyAlignment="1" applyProtection="1">
      <alignment horizontal="center" vertical="center"/>
    </xf>
    <xf numFmtId="0" fontId="4" fillId="0" borderId="0" xfId="0" applyFont="1" applyFill="1" applyBorder="1" applyAlignment="1" applyProtection="1">
      <alignment vertical="center"/>
    </xf>
    <xf numFmtId="0" fontId="6" fillId="3" borderId="0" xfId="1" applyNumberFormat="1" applyFont="1" applyFill="1" applyBorder="1" applyAlignment="1" applyProtection="1">
      <alignment horizontal="center" vertical="center" wrapText="1"/>
    </xf>
    <xf numFmtId="49" fontId="5" fillId="0" borderId="13" xfId="1" applyNumberFormat="1" applyFont="1" applyFill="1" applyBorder="1" applyAlignment="1" applyProtection="1">
      <alignment horizontal="center" vertical="center"/>
    </xf>
    <xf numFmtId="49" fontId="6" fillId="0" borderId="13" xfId="1" applyNumberFormat="1" applyFont="1" applyFill="1" applyBorder="1" applyAlignment="1" applyProtection="1">
      <alignment horizontal="center" vertical="center"/>
    </xf>
    <xf numFmtId="0" fontId="4" fillId="0" borderId="13" xfId="1" applyNumberFormat="1" applyFont="1" applyFill="1" applyBorder="1" applyAlignment="1" applyProtection="1">
      <alignment horizontal="center" vertical="center"/>
    </xf>
    <xf numFmtId="0" fontId="4" fillId="0" borderId="14" xfId="0" applyFont="1" applyBorder="1" applyAlignment="1" applyProtection="1">
      <alignment vertical="center"/>
    </xf>
    <xf numFmtId="0" fontId="5" fillId="0" borderId="13" xfId="1" applyNumberFormat="1" applyFont="1" applyFill="1" applyBorder="1" applyAlignment="1" applyProtection="1">
      <alignment vertical="center" wrapText="1"/>
    </xf>
    <xf numFmtId="49" fontId="7" fillId="0" borderId="13" xfId="1" applyNumberFormat="1" applyFont="1" applyFill="1" applyBorder="1" applyAlignment="1" applyProtection="1">
      <alignment horizontal="left" vertical="center"/>
    </xf>
    <xf numFmtId="49" fontId="5" fillId="0" borderId="13" xfId="1" applyNumberFormat="1" applyFont="1" applyFill="1" applyBorder="1" applyAlignment="1" applyProtection="1">
      <alignment horizontal="left" vertical="center"/>
    </xf>
    <xf numFmtId="0" fontId="19" fillId="0" borderId="13" xfId="1" applyNumberFormat="1" applyFont="1" applyFill="1" applyBorder="1" applyAlignment="1" applyProtection="1">
      <alignment vertical="center" wrapText="1"/>
    </xf>
    <xf numFmtId="49" fontId="7" fillId="0" borderId="13" xfId="1" applyNumberFormat="1" applyFont="1" applyFill="1" applyBorder="1" applyAlignment="1" applyProtection="1">
      <alignment horizontal="left" vertical="center" wrapText="1"/>
    </xf>
    <xf numFmtId="49" fontId="5" fillId="0" borderId="13" xfId="1" applyNumberFormat="1" applyFont="1" applyFill="1" applyBorder="1" applyAlignment="1" applyProtection="1">
      <alignment horizontal="left" vertical="center" wrapText="1"/>
    </xf>
    <xf numFmtId="0" fontId="6" fillId="0" borderId="13" xfId="1" applyFont="1" applyFill="1" applyBorder="1" applyAlignment="1" applyProtection="1">
      <alignment horizontal="left" vertical="center" wrapText="1"/>
    </xf>
    <xf numFmtId="0" fontId="6" fillId="0" borderId="13" xfId="0" applyFont="1" applyFill="1" applyBorder="1" applyAlignment="1" applyProtection="1">
      <alignment vertical="center" wrapText="1"/>
    </xf>
    <xf numFmtId="0" fontId="9" fillId="0" borderId="13" xfId="1" applyFont="1" applyFill="1" applyBorder="1" applyAlignment="1" applyProtection="1">
      <alignment vertical="center" wrapText="1"/>
    </xf>
    <xf numFmtId="0" fontId="6" fillId="3" borderId="13" xfId="0" applyFont="1" applyFill="1" applyBorder="1" applyAlignment="1" applyProtection="1">
      <alignment vertical="center" wrapText="1"/>
    </xf>
    <xf numFmtId="0" fontId="4" fillId="0" borderId="13" xfId="0" applyFont="1" applyFill="1" applyBorder="1" applyAlignment="1" applyProtection="1">
      <alignment vertical="center"/>
    </xf>
    <xf numFmtId="44" fontId="4" fillId="3" borderId="13" xfId="0" applyNumberFormat="1" applyFont="1" applyFill="1" applyBorder="1" applyAlignment="1" applyProtection="1">
      <alignment vertical="center"/>
    </xf>
    <xf numFmtId="9" fontId="4" fillId="3" borderId="13" xfId="0" applyNumberFormat="1" applyFont="1" applyFill="1" applyBorder="1" applyAlignment="1" applyProtection="1">
      <alignment vertical="center"/>
    </xf>
    <xf numFmtId="0" fontId="4" fillId="3" borderId="13" xfId="1" applyFont="1" applyFill="1" applyBorder="1" applyAlignment="1" applyProtection="1">
      <alignment horizontal="center" vertical="center"/>
    </xf>
    <xf numFmtId="1" fontId="5" fillId="0" borderId="13" xfId="1" applyNumberFormat="1" applyFont="1" applyFill="1" applyBorder="1" applyAlignment="1" applyProtection="1">
      <alignment horizontal="center" vertical="center"/>
    </xf>
    <xf numFmtId="1" fontId="6" fillId="3" borderId="13" xfId="1" applyNumberFormat="1" applyFont="1" applyFill="1" applyBorder="1" applyAlignment="1" applyProtection="1">
      <alignment horizontal="center" vertical="center"/>
    </xf>
    <xf numFmtId="1" fontId="4" fillId="3" borderId="13" xfId="1" applyNumberFormat="1" applyFont="1" applyFill="1" applyBorder="1" applyAlignment="1" applyProtection="1">
      <alignment horizontal="center" vertical="center"/>
    </xf>
    <xf numFmtId="1" fontId="6" fillId="3" borderId="13" xfId="0" applyNumberFormat="1" applyFont="1" applyFill="1" applyBorder="1" applyAlignment="1" applyProtection="1">
      <alignment horizontal="center" vertical="center"/>
    </xf>
    <xf numFmtId="1" fontId="6" fillId="3" borderId="13" xfId="1" applyNumberFormat="1" applyFont="1" applyFill="1" applyBorder="1" applyAlignment="1" applyProtection="1">
      <alignment horizontal="center" vertical="center" wrapText="1"/>
    </xf>
    <xf numFmtId="1" fontId="4" fillId="0" borderId="0" xfId="0" applyNumberFormat="1" applyFont="1" applyBorder="1" applyAlignment="1" applyProtection="1">
      <alignment vertical="center"/>
    </xf>
    <xf numFmtId="1" fontId="4" fillId="0" borderId="1" xfId="0" applyNumberFormat="1" applyFont="1" applyBorder="1" applyAlignment="1" applyProtection="1">
      <alignment vertical="center"/>
    </xf>
    <xf numFmtId="43" fontId="5" fillId="3" borderId="1" xfId="5" applyFont="1" applyFill="1" applyBorder="1" applyAlignment="1" applyProtection="1">
      <alignment vertical="center"/>
    </xf>
    <xf numFmtId="0" fontId="6" fillId="0" borderId="0" xfId="1" applyFont="1" applyFill="1" applyBorder="1" applyAlignment="1" applyProtection="1">
      <alignment vertical="center"/>
    </xf>
    <xf numFmtId="44" fontId="6" fillId="3" borderId="0" xfId="1" applyNumberFormat="1" applyFont="1" applyFill="1" applyBorder="1" applyAlignment="1" applyProtection="1">
      <alignment vertical="center"/>
    </xf>
    <xf numFmtId="0" fontId="6" fillId="3" borderId="0" xfId="1" applyFont="1" applyFill="1" applyBorder="1" applyAlignment="1" applyProtection="1">
      <alignment vertical="center"/>
    </xf>
    <xf numFmtId="0" fontId="6" fillId="0" borderId="0" xfId="1" applyFont="1" applyFill="1" applyBorder="1" applyAlignment="1" applyProtection="1">
      <alignment horizontal="center" vertical="center"/>
    </xf>
    <xf numFmtId="0" fontId="6" fillId="5" borderId="0" xfId="1" applyNumberFormat="1" applyFont="1" applyFill="1" applyBorder="1" applyAlignment="1" applyProtection="1">
      <alignment vertical="center" wrapText="1"/>
    </xf>
    <xf numFmtId="0" fontId="6" fillId="0" borderId="0" xfId="1" applyFont="1" applyBorder="1" applyAlignment="1" applyProtection="1">
      <alignment vertical="center"/>
    </xf>
    <xf numFmtId="0" fontId="4" fillId="8" borderId="13" xfId="0" applyFont="1" applyFill="1" applyBorder="1" applyAlignment="1">
      <alignment vertical="center" wrapText="1"/>
    </xf>
    <xf numFmtId="0" fontId="0" fillId="0" borderId="13" xfId="0" applyBorder="1" applyAlignment="1">
      <alignment vertical="center"/>
    </xf>
    <xf numFmtId="0" fontId="11" fillId="0" borderId="13" xfId="1" applyNumberFormat="1" applyFont="1" applyFill="1" applyBorder="1" applyAlignment="1" applyProtection="1">
      <alignment vertical="center" wrapText="1"/>
    </xf>
    <xf numFmtId="0" fontId="6" fillId="0" borderId="13" xfId="1" applyFont="1" applyFill="1" applyBorder="1" applyAlignment="1" applyProtection="1">
      <alignment vertical="center"/>
    </xf>
    <xf numFmtId="0" fontId="6" fillId="3" borderId="13" xfId="1" applyFont="1" applyFill="1" applyBorder="1" applyAlignment="1" applyProtection="1">
      <alignment vertical="center"/>
    </xf>
    <xf numFmtId="0" fontId="6" fillId="0" borderId="0" xfId="2"/>
    <xf numFmtId="17" fontId="32" fillId="0" borderId="0" xfId="2" applyNumberFormat="1" applyFont="1" applyAlignment="1">
      <alignment horizontal="center" vertical="center"/>
    </xf>
    <xf numFmtId="0" fontId="33" fillId="0" borderId="0" xfId="2" applyFont="1" applyAlignment="1">
      <alignment horizontal="center" vertical="center"/>
    </xf>
    <xf numFmtId="0" fontId="6" fillId="0" borderId="0" xfId="2" applyAlignment="1">
      <alignment horizontal="center" vertical="center"/>
    </xf>
    <xf numFmtId="0" fontId="32" fillId="0" borderId="0" xfId="2" applyFont="1" applyAlignment="1">
      <alignment horizontal="center" vertical="center"/>
    </xf>
    <xf numFmtId="0" fontId="34" fillId="0" borderId="0" xfId="2" applyFont="1" applyAlignment="1">
      <alignment vertical="center"/>
    </xf>
    <xf numFmtId="0" fontId="35" fillId="10" borderId="0" xfId="2" applyFont="1" applyFill="1" applyAlignment="1">
      <alignment vertical="center"/>
    </xf>
    <xf numFmtId="0" fontId="6" fillId="10" borderId="0" xfId="2" applyFill="1"/>
    <xf numFmtId="0" fontId="36" fillId="10" borderId="0" xfId="2" applyFont="1" applyFill="1"/>
    <xf numFmtId="0" fontId="33" fillId="0" borderId="0" xfId="2" applyFont="1" applyAlignment="1">
      <alignment vertical="center"/>
    </xf>
    <xf numFmtId="0" fontId="37" fillId="0" borderId="0" xfId="2" applyFont="1" applyAlignment="1">
      <alignment horizontal="center" vertical="center"/>
    </xf>
    <xf numFmtId="0" fontId="35" fillId="0" borderId="0" xfId="2" applyFont="1" applyAlignment="1">
      <alignment vertical="center"/>
    </xf>
    <xf numFmtId="0" fontId="34" fillId="10" borderId="3" xfId="2" applyFont="1" applyFill="1" applyBorder="1" applyAlignment="1">
      <alignment vertical="center"/>
    </xf>
    <xf numFmtId="0" fontId="6" fillId="10" borderId="3" xfId="2" applyFill="1" applyBorder="1"/>
    <xf numFmtId="0" fontId="38" fillId="0" borderId="0" xfId="2" applyFont="1" applyAlignment="1">
      <alignment vertical="center"/>
    </xf>
    <xf numFmtId="0" fontId="6" fillId="0" borderId="0" xfId="1"/>
    <xf numFmtId="43" fontId="6" fillId="0" borderId="0" xfId="1" applyNumberFormat="1"/>
    <xf numFmtId="0" fontId="39" fillId="0" borderId="0" xfId="1" applyFont="1" applyAlignment="1">
      <alignment horizontal="center" vertical="top" wrapText="1"/>
    </xf>
    <xf numFmtId="0" fontId="39" fillId="0" borderId="15" xfId="1" applyFont="1" applyBorder="1" applyAlignment="1">
      <alignment horizontal="center" vertical="top" wrapText="1"/>
    </xf>
    <xf numFmtId="0" fontId="5" fillId="0" borderId="13" xfId="1" applyFont="1" applyBorder="1" applyAlignment="1">
      <alignment horizontal="center"/>
    </xf>
    <xf numFmtId="0" fontId="7" fillId="0" borderId="8" xfId="1" applyFont="1" applyBorder="1" applyAlignment="1">
      <alignment horizontal="center"/>
    </xf>
    <xf numFmtId="0" fontId="5" fillId="0" borderId="10" xfId="1" applyFont="1" applyBorder="1" applyAlignment="1">
      <alignment horizontal="center"/>
    </xf>
    <xf numFmtId="0" fontId="6" fillId="0" borderId="13" xfId="1" applyBorder="1" applyAlignment="1">
      <alignment horizontal="center"/>
    </xf>
    <xf numFmtId="0" fontId="6" fillId="0" borderId="8" xfId="1" applyBorder="1"/>
    <xf numFmtId="0" fontId="6" fillId="0" borderId="10" xfId="1" applyBorder="1"/>
    <xf numFmtId="43" fontId="6" fillId="0" borderId="0" xfId="6" applyFont="1"/>
    <xf numFmtId="0" fontId="26" fillId="0" borderId="8" xfId="1" applyFont="1" applyBorder="1"/>
    <xf numFmtId="9" fontId="0" fillId="0" borderId="10" xfId="7" applyFont="1" applyBorder="1"/>
    <xf numFmtId="0" fontId="27" fillId="0" borderId="8" xfId="1" applyFont="1" applyBorder="1" applyAlignment="1">
      <alignment horizontal="right"/>
    </xf>
    <xf numFmtId="0" fontId="5" fillId="0" borderId="10" xfId="1" applyFont="1" applyBorder="1" applyAlignment="1">
      <alignment horizontal="right"/>
    </xf>
    <xf numFmtId="4" fontId="6" fillId="0" borderId="0" xfId="1" applyNumberFormat="1"/>
    <xf numFmtId="0" fontId="5" fillId="0" borderId="8" xfId="1" applyFont="1" applyBorder="1"/>
    <xf numFmtId="0" fontId="5" fillId="0" borderId="10" xfId="1" applyFont="1" applyBorder="1"/>
    <xf numFmtId="0" fontId="5" fillId="0" borderId="0" xfId="1" applyFont="1" applyAlignment="1">
      <alignment wrapText="1"/>
    </xf>
    <xf numFmtId="43" fontId="5" fillId="0" borderId="16" xfId="1" applyNumberFormat="1" applyFont="1" applyBorder="1"/>
    <xf numFmtId="0" fontId="5" fillId="0" borderId="0" xfId="2" applyFont="1"/>
    <xf numFmtId="0" fontId="6" fillId="0" borderId="0" xfId="1" applyBorder="1" applyAlignment="1">
      <alignment vertical="top" wrapText="1"/>
    </xf>
    <xf numFmtId="0" fontId="6" fillId="0" borderId="0" xfId="1" applyBorder="1" applyAlignment="1">
      <alignment horizontal="center" vertical="top" wrapText="1"/>
    </xf>
    <xf numFmtId="1" fontId="6" fillId="0" borderId="0" xfId="1" applyNumberFormat="1" applyBorder="1" applyAlignment="1">
      <alignment horizontal="center" vertical="top" wrapText="1"/>
    </xf>
    <xf numFmtId="0" fontId="5" fillId="0" borderId="15" xfId="1" applyFont="1" applyBorder="1" applyAlignment="1">
      <alignment vertical="center" wrapText="1"/>
    </xf>
    <xf numFmtId="0" fontId="6" fillId="0" borderId="10" xfId="0" applyFont="1" applyBorder="1" applyAlignment="1">
      <alignment horizontal="center" vertical="center"/>
    </xf>
    <xf numFmtId="0" fontId="5" fillId="0" borderId="8" xfId="0" applyFont="1" applyBorder="1" applyAlignment="1">
      <alignment horizontal="left" vertical="center"/>
    </xf>
    <xf numFmtId="4" fontId="26" fillId="0" borderId="10" xfId="1" applyNumberFormat="1" applyFont="1" applyBorder="1" applyAlignment="1">
      <alignment horizontal="right" indent="1"/>
    </xf>
    <xf numFmtId="4" fontId="40" fillId="0" borderId="10" xfId="1" applyNumberFormat="1" applyFont="1" applyBorder="1" applyAlignment="1">
      <alignment horizontal="right" indent="1"/>
    </xf>
    <xf numFmtId="4" fontId="26" fillId="0" borderId="10" xfId="8" applyNumberFormat="1" applyFont="1" applyBorder="1" applyAlignment="1">
      <alignment horizontal="right" indent="1"/>
    </xf>
    <xf numFmtId="4" fontId="41" fillId="0" borderId="10" xfId="1" applyNumberFormat="1" applyFont="1" applyBorder="1" applyAlignment="1">
      <alignment horizontal="right" indent="1"/>
    </xf>
    <xf numFmtId="0" fontId="5" fillId="3" borderId="13" xfId="0" applyFont="1" applyFill="1" applyBorder="1" applyAlignment="1">
      <alignment horizontal="left" vertical="center"/>
    </xf>
    <xf numFmtId="0" fontId="5" fillId="0" borderId="13" xfId="0" applyFont="1" applyBorder="1" applyAlignment="1">
      <alignment horizontal="left" vertical="center"/>
    </xf>
    <xf numFmtId="0" fontId="26" fillId="0" borderId="13" xfId="1" applyFont="1" applyBorder="1" applyAlignment="1">
      <alignment horizontal="center"/>
    </xf>
    <xf numFmtId="0" fontId="5" fillId="6" borderId="8" xfId="0" applyFont="1" applyFill="1" applyBorder="1" applyAlignment="1" applyProtection="1">
      <alignment horizontal="left" vertical="center" wrapText="1"/>
    </xf>
    <xf numFmtId="0" fontId="5" fillId="6" borderId="10" xfId="0" applyFont="1" applyFill="1" applyBorder="1" applyAlignment="1" applyProtection="1">
      <alignment horizontal="center" vertical="center"/>
    </xf>
    <xf numFmtId="0" fontId="5" fillId="6" borderId="8" xfId="0" applyFont="1" applyFill="1" applyBorder="1" applyAlignment="1" applyProtection="1">
      <alignment horizontal="center" vertical="center" wrapText="1"/>
    </xf>
    <xf numFmtId="0" fontId="5" fillId="0" borderId="8" xfId="0" applyNumberFormat="1" applyFont="1" applyFill="1" applyBorder="1" applyAlignment="1" applyProtection="1">
      <alignment horizontal="left" vertical="center"/>
    </xf>
    <xf numFmtId="0" fontId="6" fillId="3" borderId="10" xfId="0" applyFont="1" applyFill="1" applyBorder="1" applyAlignment="1" applyProtection="1">
      <alignment horizontal="center" vertical="center"/>
    </xf>
    <xf numFmtId="0" fontId="6" fillId="3" borderId="10" xfId="0" applyFont="1" applyFill="1" applyBorder="1" applyAlignment="1" applyProtection="1">
      <alignment horizontal="center" vertical="center" wrapText="1"/>
    </xf>
    <xf numFmtId="0" fontId="6" fillId="0" borderId="10" xfId="0" applyFont="1" applyFill="1" applyBorder="1" applyAlignment="1" applyProtection="1">
      <alignment horizontal="center" vertical="center" wrapText="1"/>
    </xf>
    <xf numFmtId="0" fontId="5" fillId="0" borderId="8" xfId="0" applyNumberFormat="1" applyFont="1" applyFill="1" applyBorder="1" applyAlignment="1" applyProtection="1">
      <alignment horizontal="left" vertical="top" wrapText="1"/>
    </xf>
    <xf numFmtId="0" fontId="5" fillId="0" borderId="8" xfId="0" applyFont="1" applyBorder="1" applyAlignment="1">
      <alignment vertical="center"/>
    </xf>
    <xf numFmtId="40" fontId="5" fillId="0" borderId="10" xfId="1" applyNumberFormat="1" applyFont="1" applyBorder="1" applyAlignment="1">
      <alignment horizontal="center" vertical="center"/>
    </xf>
    <xf numFmtId="0" fontId="14" fillId="0" borderId="0" xfId="0" applyFont="1" applyBorder="1" applyAlignment="1">
      <alignment horizontal="left" vertical="center"/>
    </xf>
    <xf numFmtId="0" fontId="26" fillId="3" borderId="0" xfId="0" applyFont="1" applyFill="1" applyBorder="1" applyAlignment="1" applyProtection="1">
      <alignment horizontal="left" vertical="center"/>
    </xf>
    <xf numFmtId="1" fontId="14" fillId="9" borderId="1" xfId="0" applyNumberFormat="1" applyFont="1" applyFill="1" applyBorder="1" applyAlignment="1">
      <alignment vertical="center" wrapText="1"/>
    </xf>
    <xf numFmtId="0" fontId="6" fillId="0" borderId="14" xfId="1" applyNumberFormat="1" applyFont="1" applyFill="1" applyBorder="1" applyAlignment="1" applyProtection="1">
      <alignment vertical="center"/>
    </xf>
    <xf numFmtId="0" fontId="6" fillId="0" borderId="14" xfId="1" applyFont="1" applyFill="1" applyBorder="1" applyAlignment="1" applyProtection="1">
      <alignment vertical="center" wrapText="1"/>
    </xf>
    <xf numFmtId="0" fontId="6" fillId="3" borderId="3" xfId="1" applyFont="1" applyFill="1" applyBorder="1" applyAlignment="1" applyProtection="1">
      <alignment horizontal="center" vertical="center"/>
    </xf>
    <xf numFmtId="0" fontId="6" fillId="3" borderId="14" xfId="1" applyFont="1" applyFill="1" applyBorder="1" applyAlignment="1" applyProtection="1">
      <alignment horizontal="center" vertical="center"/>
    </xf>
    <xf numFmtId="44" fontId="6" fillId="3" borderId="3" xfId="1" applyNumberFormat="1" applyFont="1" applyFill="1" applyBorder="1" applyAlignment="1" applyProtection="1">
      <alignment vertical="center"/>
    </xf>
    <xf numFmtId="0" fontId="5" fillId="9" borderId="4" xfId="1" applyFont="1" applyFill="1" applyBorder="1" applyAlignment="1" applyProtection="1">
      <alignment horizontal="center"/>
    </xf>
    <xf numFmtId="44" fontId="14" fillId="9" borderId="4" xfId="0" applyNumberFormat="1" applyFont="1" applyFill="1" applyBorder="1" applyAlignment="1">
      <alignment wrapText="1"/>
    </xf>
    <xf numFmtId="0" fontId="5" fillId="0" borderId="0" xfId="1" applyFont="1" applyFill="1" applyBorder="1" applyAlignment="1" applyProtection="1">
      <alignment horizontal="left" vertical="center"/>
    </xf>
    <xf numFmtId="49" fontId="6" fillId="0" borderId="18" xfId="1" applyNumberFormat="1" applyFont="1" applyFill="1" applyBorder="1" applyAlignment="1" applyProtection="1">
      <alignment horizontal="center" vertical="center"/>
    </xf>
    <xf numFmtId="0" fontId="6" fillId="0" borderId="18" xfId="1" applyFont="1" applyFill="1" applyBorder="1" applyAlignment="1" applyProtection="1">
      <alignment horizontal="center" vertical="center"/>
    </xf>
    <xf numFmtId="44" fontId="5" fillId="3" borderId="18" xfId="1" applyNumberFormat="1" applyFont="1" applyFill="1" applyBorder="1" applyAlignment="1" applyProtection="1">
      <alignment vertical="center"/>
    </xf>
    <xf numFmtId="0" fontId="6" fillId="0" borderId="18" xfId="1" applyFont="1" applyFill="1" applyBorder="1" applyAlignment="1" applyProtection="1">
      <alignment vertical="center"/>
    </xf>
    <xf numFmtId="166" fontId="6" fillId="0" borderId="10" xfId="0" applyNumberFormat="1" applyFont="1" applyBorder="1" applyAlignment="1">
      <alignment horizontal="center" vertical="center"/>
    </xf>
    <xf numFmtId="44" fontId="26" fillId="3" borderId="13" xfId="0" applyNumberFormat="1" applyFont="1" applyFill="1" applyBorder="1" applyAlignment="1" applyProtection="1">
      <alignment vertical="center"/>
    </xf>
    <xf numFmtId="0" fontId="5" fillId="0" borderId="1" xfId="0" applyNumberFormat="1" applyFont="1" applyFill="1" applyBorder="1" applyAlignment="1" applyProtection="1">
      <alignment horizontal="center" vertical="center" wrapText="1"/>
    </xf>
    <xf numFmtId="44" fontId="26" fillId="3" borderId="1" xfId="0" applyNumberFormat="1" applyFont="1" applyFill="1" applyBorder="1" applyAlignment="1" applyProtection="1">
      <alignment vertical="center"/>
    </xf>
    <xf numFmtId="0" fontId="5" fillId="3" borderId="1" xfId="2" applyNumberFormat="1" applyFont="1" applyFill="1" applyBorder="1" applyAlignment="1" applyProtection="1">
      <alignment horizontal="center" vertical="center" wrapText="1"/>
    </xf>
    <xf numFmtId="49" fontId="5" fillId="3" borderId="13" xfId="0" applyNumberFormat="1" applyFont="1" applyFill="1" applyBorder="1" applyAlignment="1" applyProtection="1">
      <alignment horizontal="center" vertical="center"/>
    </xf>
    <xf numFmtId="0" fontId="5" fillId="3" borderId="13" xfId="0" applyFont="1" applyFill="1" applyBorder="1" applyAlignment="1" applyProtection="1">
      <alignment horizontal="center" vertical="center"/>
    </xf>
    <xf numFmtId="0" fontId="5" fillId="3" borderId="0" xfId="0" applyFont="1" applyFill="1" applyBorder="1" applyAlignment="1" applyProtection="1">
      <alignment horizontal="center" vertical="center"/>
    </xf>
    <xf numFmtId="49" fontId="5" fillId="3" borderId="1" xfId="0" applyNumberFormat="1" applyFont="1" applyFill="1" applyBorder="1" applyAlignment="1" applyProtection="1">
      <alignment horizontal="center" vertical="center"/>
    </xf>
    <xf numFmtId="0" fontId="5" fillId="3" borderId="1" xfId="0" applyFont="1" applyFill="1" applyBorder="1" applyAlignment="1" applyProtection="1">
      <alignment horizontal="center" vertical="center"/>
    </xf>
    <xf numFmtId="0" fontId="5" fillId="0" borderId="1" xfId="0" applyFont="1" applyFill="1" applyBorder="1" applyAlignment="1" applyProtection="1">
      <alignment horizontal="center" vertical="center"/>
    </xf>
    <xf numFmtId="0" fontId="26" fillId="3" borderId="1" xfId="0" applyFont="1" applyFill="1" applyBorder="1" applyAlignment="1">
      <alignment horizontal="center" vertical="center"/>
    </xf>
    <xf numFmtId="0" fontId="26" fillId="0" borderId="0" xfId="0" applyFont="1" applyBorder="1" applyAlignment="1" applyProtection="1">
      <alignment vertical="center"/>
    </xf>
    <xf numFmtId="0" fontId="29" fillId="0" borderId="13" xfId="0" applyFont="1" applyBorder="1"/>
    <xf numFmtId="0" fontId="26" fillId="0" borderId="1" xfId="0" applyFont="1" applyBorder="1" applyAlignment="1">
      <alignment horizontal="center"/>
    </xf>
    <xf numFmtId="0" fontId="5" fillId="3" borderId="1" xfId="0" applyNumberFormat="1" applyFont="1" applyFill="1" applyBorder="1" applyAlignment="1" applyProtection="1">
      <alignment horizontal="center" vertical="center" wrapText="1"/>
    </xf>
    <xf numFmtId="0" fontId="26" fillId="3" borderId="1" xfId="0" applyFont="1" applyFill="1" applyBorder="1" applyAlignment="1" applyProtection="1">
      <alignment vertical="center"/>
    </xf>
    <xf numFmtId="0" fontId="26" fillId="0" borderId="1" xfId="0" applyFont="1" applyBorder="1" applyAlignment="1" applyProtection="1">
      <alignment horizontal="center" vertical="center" wrapText="1"/>
    </xf>
    <xf numFmtId="0" fontId="14" fillId="0" borderId="1" xfId="0" applyFont="1" applyBorder="1" applyAlignment="1" applyProtection="1">
      <alignment horizontal="center" vertical="center"/>
    </xf>
    <xf numFmtId="0" fontId="5" fillId="0" borderId="18" xfId="1" applyNumberFormat="1" applyFont="1" applyFill="1" applyBorder="1" applyAlignment="1" applyProtection="1">
      <alignment horizontal="center" vertical="center" wrapText="1"/>
    </xf>
    <xf numFmtId="166" fontId="26" fillId="0" borderId="10" xfId="1" applyNumberFormat="1" applyFont="1" applyBorder="1" applyAlignment="1">
      <alignment horizontal="center" vertical="center"/>
    </xf>
    <xf numFmtId="166" fontId="40" fillId="0" borderId="17" xfId="1" applyNumberFormat="1" applyFont="1" applyBorder="1" applyAlignment="1">
      <alignment horizontal="center" vertical="center"/>
    </xf>
    <xf numFmtId="0" fontId="6" fillId="0" borderId="1" xfId="1" applyBorder="1" applyAlignment="1">
      <alignment horizontal="center" vertical="center"/>
    </xf>
    <xf numFmtId="0" fontId="5" fillId="0" borderId="17" xfId="1" applyFont="1" applyBorder="1" applyAlignment="1">
      <alignment horizontal="right" vertical="center"/>
    </xf>
    <xf numFmtId="0" fontId="27" fillId="0" borderId="2" xfId="1" applyFont="1" applyBorder="1" applyAlignment="1">
      <alignment horizontal="center" vertical="center"/>
    </xf>
    <xf numFmtId="0" fontId="6" fillId="0" borderId="13" xfId="2" applyBorder="1" applyAlignment="1">
      <alignment horizontal="center" vertical="top"/>
    </xf>
    <xf numFmtId="0" fontId="28" fillId="0" borderId="13" xfId="2" applyFont="1" applyBorder="1" applyAlignment="1">
      <alignment vertical="top" wrapText="1"/>
    </xf>
    <xf numFmtId="43" fontId="6" fillId="0" borderId="13" xfId="5" applyFont="1" applyFill="1" applyBorder="1" applyAlignment="1">
      <alignment vertical="top"/>
    </xf>
    <xf numFmtId="43" fontId="6" fillId="0" borderId="0" xfId="5" applyFont="1" applyFill="1" applyBorder="1" applyAlignment="1" applyProtection="1">
      <alignment vertical="top"/>
    </xf>
    <xf numFmtId="0" fontId="6" fillId="0" borderId="13" xfId="2" applyBorder="1" applyAlignment="1">
      <alignment vertical="top" wrapText="1"/>
    </xf>
    <xf numFmtId="0" fontId="4" fillId="0" borderId="13" xfId="1" applyFont="1" applyBorder="1" applyAlignment="1">
      <alignment horizontal="center" vertical="top"/>
    </xf>
    <xf numFmtId="0" fontId="7" fillId="0" borderId="13" xfId="1" applyFont="1" applyBorder="1" applyAlignment="1">
      <alignment vertical="top" wrapText="1"/>
    </xf>
    <xf numFmtId="2" fontId="4" fillId="0" borderId="13" xfId="1" applyNumberFormat="1" applyFont="1" applyBorder="1" applyAlignment="1">
      <alignment horizontal="right" vertical="top"/>
    </xf>
    <xf numFmtId="0" fontId="7" fillId="0" borderId="13" xfId="1" applyFont="1" applyBorder="1" applyAlignment="1">
      <alignment vertical="center" wrapText="1"/>
    </xf>
    <xf numFmtId="0" fontId="6" fillId="0" borderId="13" xfId="1" applyBorder="1" applyAlignment="1">
      <alignment vertical="center" wrapText="1"/>
    </xf>
    <xf numFmtId="0" fontId="7" fillId="0" borderId="13" xfId="0" applyFont="1" applyBorder="1" applyAlignment="1">
      <alignment vertical="center" wrapText="1"/>
    </xf>
    <xf numFmtId="0" fontId="6" fillId="0" borderId="13" xfId="0" quotePrefix="1" applyFont="1" applyBorder="1" applyAlignment="1">
      <alignment vertical="center" wrapText="1"/>
    </xf>
    <xf numFmtId="0" fontId="4" fillId="0" borderId="13" xfId="1" applyFont="1" applyBorder="1" applyAlignment="1">
      <alignment vertical="top" wrapText="1"/>
    </xf>
    <xf numFmtId="1" fontId="4" fillId="0" borderId="13" xfId="1" applyNumberFormat="1" applyFont="1" applyBorder="1" applyAlignment="1">
      <alignment horizontal="center" vertical="top"/>
    </xf>
    <xf numFmtId="0" fontId="6" fillId="0" borderId="13" xfId="1" applyBorder="1" applyAlignment="1">
      <alignment vertical="top" wrapText="1"/>
    </xf>
    <xf numFmtId="49" fontId="6" fillId="0" borderId="13" xfId="1" applyNumberFormat="1" applyBorder="1" applyAlignment="1">
      <alignment horizontal="center" vertical="center"/>
    </xf>
    <xf numFmtId="0" fontId="7" fillId="0" borderId="0" xfId="1" applyFont="1" applyAlignment="1">
      <alignment vertical="top" wrapText="1"/>
    </xf>
    <xf numFmtId="1" fontId="6" fillId="0" borderId="13" xfId="1" applyNumberFormat="1" applyBorder="1" applyAlignment="1">
      <alignment horizontal="center"/>
    </xf>
    <xf numFmtId="43" fontId="6" fillId="0" borderId="13" xfId="5" applyFont="1" applyFill="1" applyBorder="1" applyAlignment="1" applyProtection="1">
      <alignment horizontal="right"/>
      <protection locked="0"/>
    </xf>
    <xf numFmtId="43" fontId="6" fillId="0" borderId="13" xfId="5" applyFont="1" applyFill="1" applyBorder="1" applyAlignment="1" applyProtection="1">
      <alignment horizontal="right"/>
    </xf>
    <xf numFmtId="0" fontId="6" fillId="0" borderId="0" xfId="1" applyAlignment="1">
      <alignment vertical="top" wrapText="1"/>
    </xf>
    <xf numFmtId="0" fontId="28" fillId="0" borderId="0" xfId="2" applyFont="1" applyAlignment="1">
      <alignment vertical="top" wrapText="1"/>
    </xf>
    <xf numFmtId="0" fontId="6" fillId="0" borderId="0" xfId="2" applyAlignment="1">
      <alignment vertical="top" wrapText="1"/>
    </xf>
    <xf numFmtId="43" fontId="6" fillId="0" borderId="13" xfId="5" applyFont="1" applyFill="1" applyBorder="1" applyAlignment="1">
      <alignment horizontal="right"/>
    </xf>
    <xf numFmtId="0" fontId="28" fillId="9" borderId="6" xfId="1" applyFont="1" applyFill="1" applyBorder="1" applyAlignment="1">
      <alignment horizontal="center" vertical="center"/>
    </xf>
    <xf numFmtId="0" fontId="28" fillId="9" borderId="5" xfId="1" applyFont="1" applyFill="1" applyBorder="1" applyAlignment="1">
      <alignment horizontal="center" vertical="center"/>
    </xf>
    <xf numFmtId="0" fontId="28" fillId="9" borderId="9" xfId="1" applyFont="1" applyFill="1" applyBorder="1" applyAlignment="1">
      <alignment horizontal="center" vertical="center"/>
    </xf>
    <xf numFmtId="40" fontId="28" fillId="9" borderId="9" xfId="1" applyNumberFormat="1" applyFont="1" applyFill="1" applyBorder="1" applyAlignment="1">
      <alignment horizontal="center" vertical="center"/>
    </xf>
    <xf numFmtId="0" fontId="5" fillId="9" borderId="14" xfId="1" applyFont="1" applyFill="1" applyBorder="1" applyAlignment="1">
      <alignment horizontal="center" vertical="center"/>
    </xf>
    <xf numFmtId="0" fontId="5" fillId="9" borderId="11" xfId="1" applyFont="1" applyFill="1" applyBorder="1" applyAlignment="1">
      <alignment horizontal="center" vertical="center"/>
    </xf>
    <xf numFmtId="0" fontId="5" fillId="9" borderId="12" xfId="1" applyFont="1" applyFill="1" applyBorder="1" applyAlignment="1">
      <alignment horizontal="center" vertical="center"/>
    </xf>
    <xf numFmtId="40" fontId="5" fillId="9" borderId="12" xfId="1" applyNumberFormat="1" applyFont="1" applyFill="1" applyBorder="1" applyAlignment="1">
      <alignment horizontal="center" vertical="center" wrapText="1"/>
    </xf>
    <xf numFmtId="0" fontId="8" fillId="0" borderId="13" xfId="1" applyNumberFormat="1" applyFont="1" applyFill="1" applyBorder="1" applyAlignment="1" applyProtection="1">
      <alignment vertical="center" wrapText="1"/>
    </xf>
    <xf numFmtId="0" fontId="44" fillId="0" borderId="13" xfId="1" applyNumberFormat="1" applyFont="1" applyFill="1" applyBorder="1" applyAlignment="1" applyProtection="1">
      <alignment vertical="center" wrapText="1"/>
    </xf>
    <xf numFmtId="0" fontId="30" fillId="0" borderId="13" xfId="0" applyFont="1" applyBorder="1" applyAlignment="1" applyProtection="1">
      <alignment vertical="center"/>
    </xf>
    <xf numFmtId="0" fontId="10" fillId="0" borderId="1" xfId="0" applyFont="1" applyBorder="1" applyAlignment="1" applyProtection="1">
      <alignment vertical="center"/>
    </xf>
    <xf numFmtId="0" fontId="29" fillId="0" borderId="1" xfId="0" applyFont="1" applyBorder="1" applyAlignment="1" applyProtection="1">
      <alignment vertical="center"/>
    </xf>
    <xf numFmtId="0" fontId="29" fillId="0" borderId="13" xfId="0" applyFont="1" applyBorder="1" applyAlignment="1" applyProtection="1">
      <alignment vertical="center"/>
    </xf>
    <xf numFmtId="0" fontId="4" fillId="3" borderId="13" xfId="0" applyFont="1" applyFill="1" applyBorder="1" applyAlignment="1">
      <alignment vertical="top" wrapText="1"/>
    </xf>
    <xf numFmtId="0" fontId="31" fillId="0" borderId="0" xfId="2" applyFont="1" applyAlignment="1">
      <alignment horizontal="center" wrapText="1"/>
    </xf>
    <xf numFmtId="0" fontId="27" fillId="0" borderId="0" xfId="2" applyFont="1" applyAlignment="1">
      <alignment horizontal="left"/>
    </xf>
    <xf numFmtId="4" fontId="34" fillId="0" borderId="0" xfId="2" applyNumberFormat="1" applyFont="1" applyAlignment="1">
      <alignment horizontal="left" vertical="center"/>
    </xf>
    <xf numFmtId="164" fontId="34" fillId="10" borderId="0" xfId="2" applyNumberFormat="1" applyFont="1" applyFill="1" applyAlignment="1">
      <alignment horizontal="left" vertical="center"/>
    </xf>
    <xf numFmtId="0" fontId="5" fillId="10" borderId="0" xfId="2" applyFont="1" applyFill="1" applyAlignment="1">
      <alignment horizontal="center" vertical="center" wrapText="1"/>
    </xf>
    <xf numFmtId="0" fontId="5" fillId="10" borderId="0" xfId="2" applyFont="1" applyFill="1" applyAlignment="1">
      <alignment horizontal="center" vertical="center"/>
    </xf>
    <xf numFmtId="0" fontId="40" fillId="0" borderId="8" xfId="1" applyFont="1" applyBorder="1" applyAlignment="1">
      <alignment horizontal="left" wrapText="1"/>
    </xf>
    <xf numFmtId="0" fontId="40" fillId="0" borderId="10" xfId="1" applyFont="1" applyBorder="1" applyAlignment="1">
      <alignment horizontal="left" wrapText="1"/>
    </xf>
    <xf numFmtId="0" fontId="13" fillId="10" borderId="2" xfId="0" applyFont="1" applyFill="1" applyBorder="1" applyAlignment="1">
      <alignment horizontal="center" vertical="center"/>
    </xf>
    <xf numFmtId="0" fontId="13" fillId="10" borderId="4" xfId="0" applyFont="1" applyFill="1" applyBorder="1" applyAlignment="1">
      <alignment horizontal="center" vertical="center"/>
    </xf>
    <xf numFmtId="0" fontId="13" fillId="10" borderId="17" xfId="0" applyFont="1" applyFill="1" applyBorder="1" applyAlignment="1">
      <alignment horizontal="center" vertical="center"/>
    </xf>
    <xf numFmtId="49" fontId="5" fillId="3" borderId="13" xfId="0" applyNumberFormat="1" applyFont="1" applyFill="1" applyBorder="1" applyAlignment="1" applyProtection="1">
      <alignment horizontal="center" vertical="center" textRotation="255" wrapText="1"/>
    </xf>
    <xf numFmtId="49" fontId="7" fillId="10" borderId="5" xfId="0" applyNumberFormat="1" applyFont="1" applyFill="1" applyBorder="1" applyAlignment="1" applyProtection="1">
      <alignment horizontal="center" vertical="center"/>
    </xf>
    <xf numFmtId="49" fontId="7" fillId="10" borderId="7" xfId="0" applyNumberFormat="1" applyFont="1" applyFill="1" applyBorder="1" applyAlignment="1" applyProtection="1">
      <alignment horizontal="center" vertical="center"/>
    </xf>
    <xf numFmtId="49" fontId="7" fillId="10" borderId="9" xfId="0" applyNumberFormat="1" applyFont="1" applyFill="1" applyBorder="1" applyAlignment="1" applyProtection="1">
      <alignment horizontal="center" vertical="center"/>
    </xf>
    <xf numFmtId="49" fontId="7" fillId="10" borderId="11" xfId="0" applyNumberFormat="1" applyFont="1" applyFill="1" applyBorder="1" applyAlignment="1" applyProtection="1">
      <alignment horizontal="center" vertical="center"/>
    </xf>
    <xf numFmtId="49" fontId="7" fillId="10" borderId="3" xfId="0" applyNumberFormat="1" applyFont="1" applyFill="1" applyBorder="1" applyAlignment="1" applyProtection="1">
      <alignment horizontal="center" vertical="center"/>
    </xf>
    <xf numFmtId="49" fontId="7" fillId="10" borderId="12" xfId="0" applyNumberFormat="1" applyFont="1" applyFill="1" applyBorder="1" applyAlignment="1" applyProtection="1">
      <alignment horizontal="center" vertical="center"/>
    </xf>
    <xf numFmtId="0" fontId="21" fillId="10" borderId="5" xfId="0" applyFont="1" applyFill="1" applyBorder="1" applyAlignment="1">
      <alignment horizontal="center" vertical="center"/>
    </xf>
    <xf numFmtId="0" fontId="21" fillId="10" borderId="7" xfId="0" applyFont="1" applyFill="1" applyBorder="1" applyAlignment="1">
      <alignment horizontal="center" vertical="center"/>
    </xf>
    <xf numFmtId="0" fontId="21" fillId="10" borderId="9" xfId="0" applyFont="1" applyFill="1" applyBorder="1" applyAlignment="1">
      <alignment horizontal="center" vertical="center"/>
    </xf>
    <xf numFmtId="0" fontId="21" fillId="10" borderId="8" xfId="0" applyFont="1" applyFill="1" applyBorder="1" applyAlignment="1">
      <alignment horizontal="center" vertical="center"/>
    </xf>
    <xf numFmtId="0" fontId="21" fillId="10" borderId="0" xfId="0" applyFont="1" applyFill="1" applyBorder="1" applyAlignment="1">
      <alignment horizontal="center" vertical="center"/>
    </xf>
    <xf numFmtId="0" fontId="21" fillId="10" borderId="10" xfId="0" applyFont="1" applyFill="1" applyBorder="1" applyAlignment="1">
      <alignment horizontal="center" vertical="center"/>
    </xf>
    <xf numFmtId="0" fontId="21" fillId="10" borderId="5" xfId="1" applyNumberFormat="1" applyFont="1" applyFill="1" applyBorder="1" applyAlignment="1" applyProtection="1">
      <alignment horizontal="center" vertical="center" wrapText="1"/>
    </xf>
    <xf numFmtId="0" fontId="21" fillId="10" borderId="7" xfId="1" applyNumberFormat="1" applyFont="1" applyFill="1" applyBorder="1" applyAlignment="1" applyProtection="1">
      <alignment horizontal="center" vertical="center" wrapText="1"/>
    </xf>
    <xf numFmtId="0" fontId="21" fillId="10" borderId="9" xfId="1" applyNumberFormat="1" applyFont="1" applyFill="1" applyBorder="1" applyAlignment="1" applyProtection="1">
      <alignment horizontal="center" vertical="center" wrapText="1"/>
    </xf>
    <xf numFmtId="0" fontId="21" fillId="10" borderId="11" xfId="1" applyNumberFormat="1" applyFont="1" applyFill="1" applyBorder="1" applyAlignment="1" applyProtection="1">
      <alignment horizontal="center" vertical="center" wrapText="1"/>
    </xf>
    <xf numFmtId="0" fontId="21" fillId="10" borderId="3" xfId="1" applyNumberFormat="1" applyFont="1" applyFill="1" applyBorder="1" applyAlignment="1" applyProtection="1">
      <alignment horizontal="center" vertical="center" wrapText="1"/>
    </xf>
    <xf numFmtId="0" fontId="21" fillId="10" borderId="12" xfId="1" applyNumberFormat="1" applyFont="1" applyFill="1" applyBorder="1" applyAlignment="1" applyProtection="1">
      <alignment horizontal="center" vertical="center" wrapText="1"/>
    </xf>
  </cellXfs>
  <cellStyles count="9">
    <cellStyle name="Comma" xfId="5" builtinId="3"/>
    <cellStyle name="Comma 2" xfId="6"/>
    <cellStyle name="Currency 2" xfId="8"/>
    <cellStyle name="Normal" xfId="0" builtinId="0"/>
    <cellStyle name="Normal 2 2" xfId="1"/>
    <cellStyle name="Normal 2 2 2" xfId="3"/>
    <cellStyle name="Normal 3" xfId="2"/>
    <cellStyle name="Normal_Material Summery" xfId="4"/>
    <cellStyle name="Percent 2" xfI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twoCellAnchor>
    <xdr:from>
      <xdr:col>0</xdr:col>
      <xdr:colOff>38100</xdr:colOff>
      <xdr:row>2</xdr:row>
      <xdr:rowOff>0</xdr:rowOff>
    </xdr:from>
    <xdr:to>
      <xdr:col>4</xdr:col>
      <xdr:colOff>342900</xdr:colOff>
      <xdr:row>3</xdr:row>
      <xdr:rowOff>57150</xdr:rowOff>
    </xdr:to>
    <xdr:pic>
      <xdr:nvPicPr>
        <xdr:cNvPr id="2" name="Picture 1" descr="Eskomlogo 2002 Black">
          <a:extLst>
            <a:ext uri="{FF2B5EF4-FFF2-40B4-BE49-F238E27FC236}">
              <a16:creationId xmlns:a16="http://schemas.microsoft.com/office/drawing/2014/main" id="{3D0456B4-B1FA-42C2-8F20-79239F8CFDD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323850"/>
          <a:ext cx="274320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530678</xdr:colOff>
      <xdr:row>7</xdr:row>
      <xdr:rowOff>206827</xdr:rowOff>
    </xdr:from>
    <xdr:to>
      <xdr:col>12</xdr:col>
      <xdr:colOff>185057</xdr:colOff>
      <xdr:row>18</xdr:row>
      <xdr:rowOff>257736</xdr:rowOff>
    </xdr:to>
    <xdr:sp macro="" textlink="">
      <xdr:nvSpPr>
        <xdr:cNvPr id="3" name="Text Box 2">
          <a:extLst>
            <a:ext uri="{FF2B5EF4-FFF2-40B4-BE49-F238E27FC236}">
              <a16:creationId xmlns:a16="http://schemas.microsoft.com/office/drawing/2014/main" id="{9DD54811-6489-4E8D-8223-CDC126C4144F}"/>
            </a:ext>
          </a:extLst>
        </xdr:cNvPr>
        <xdr:cNvSpPr txBox="1">
          <a:spLocks noChangeArrowheads="1"/>
        </xdr:cNvSpPr>
      </xdr:nvSpPr>
      <xdr:spPr bwMode="auto">
        <a:xfrm>
          <a:off x="530678" y="1826077"/>
          <a:ext cx="7998279" cy="3384659"/>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algn="ctr" rtl="0">
            <a:lnSpc>
              <a:spcPts val="2100"/>
            </a:lnSpc>
            <a:defRPr sz="1000"/>
          </a:pPr>
          <a:r>
            <a:rPr lang="en-ZA" sz="2200" b="1" i="0" u="none" strike="noStrike" baseline="0">
              <a:solidFill>
                <a:srgbClr val="000000"/>
              </a:solidFill>
              <a:latin typeface="Arial"/>
              <a:cs typeface="Arial"/>
            </a:rPr>
            <a:t>	PROVISON OF GENERAL MAINTENANCE SERVICES</a:t>
          </a:r>
        </a:p>
        <a:p>
          <a:pPr algn="ctr" rtl="0">
            <a:lnSpc>
              <a:spcPts val="1900"/>
            </a:lnSpc>
            <a:defRPr sz="1000"/>
          </a:pPr>
          <a:r>
            <a:rPr lang="en-ZA" sz="1000" b="0" i="0" u="none" strike="noStrike" baseline="0">
              <a:solidFill>
                <a:srgbClr val="000000"/>
              </a:solidFill>
              <a:latin typeface="Times New Roman"/>
              <a:cs typeface="Times New Roman"/>
            </a:rPr>
            <a:t>  </a:t>
          </a:r>
        </a:p>
        <a:p>
          <a:pPr algn="ctr" rtl="0">
            <a:lnSpc>
              <a:spcPts val="1900"/>
            </a:lnSpc>
            <a:defRPr sz="1000"/>
          </a:pPr>
          <a:r>
            <a:rPr lang="en-ZA" sz="2000" b="1" i="0" u="none" strike="noStrike" baseline="0">
              <a:solidFill>
                <a:srgbClr val="000000"/>
              </a:solidFill>
              <a:latin typeface="Arial"/>
              <a:ea typeface="+mn-ea"/>
              <a:cs typeface="Arial"/>
            </a:rPr>
            <a:t> TRANSMISSION NORTHERN GRID </a:t>
          </a:r>
        </a:p>
        <a:p>
          <a:pPr algn="ctr" rtl="0">
            <a:lnSpc>
              <a:spcPts val="1900"/>
            </a:lnSpc>
            <a:defRPr sz="1000"/>
          </a:pPr>
          <a:r>
            <a:rPr lang="en-ZA" sz="2000" b="1" i="0" u="none" strike="noStrike" baseline="0">
              <a:solidFill>
                <a:srgbClr val="000000"/>
              </a:solidFill>
              <a:latin typeface="Arial"/>
              <a:ea typeface="+mn-ea"/>
              <a:cs typeface="Arial"/>
            </a:rPr>
            <a:t>- PRICE SCHEDULE*</a:t>
          </a:r>
        </a:p>
        <a:p>
          <a:pPr algn="ctr" rtl="0">
            <a:lnSpc>
              <a:spcPts val="2000"/>
            </a:lnSpc>
            <a:defRPr sz="1000"/>
          </a:pPr>
          <a:endParaRPr lang="en-ZA" sz="2200" b="0" i="0" u="none" strike="noStrike" baseline="0">
            <a:solidFill>
              <a:srgbClr val="000000"/>
            </a:solidFill>
            <a:latin typeface="Arial"/>
            <a:cs typeface="Arial"/>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1965816</xdr:colOff>
      <xdr:row>1</xdr:row>
      <xdr:rowOff>51106</xdr:rowOff>
    </xdr:to>
    <xdr:pic>
      <xdr:nvPicPr>
        <xdr:cNvPr id="2" name="Picture 1">
          <a:extLst>
            <a:ext uri="{FF2B5EF4-FFF2-40B4-BE49-F238E27FC236}">
              <a16:creationId xmlns:a16="http://schemas.microsoft.com/office/drawing/2014/main" id="{F0AB5422-5EE2-4CD5-A89A-EF12FE5C27E9}"/>
            </a:ext>
          </a:extLst>
        </xdr:cNvPr>
        <xdr:cNvPicPr>
          <a:picLocks noChangeAspect="1"/>
        </xdr:cNvPicPr>
      </xdr:nvPicPr>
      <xdr:blipFill>
        <a:blip xmlns:r="http://schemas.openxmlformats.org/officeDocument/2006/relationships" r:embed="rId1"/>
        <a:stretch>
          <a:fillRect/>
        </a:stretch>
      </xdr:blipFill>
      <xdr:spPr>
        <a:xfrm>
          <a:off x="0" y="0"/>
          <a:ext cx="2737341" cy="60355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2049424</xdr:colOff>
      <xdr:row>3</xdr:row>
      <xdr:rowOff>127306</xdr:rowOff>
    </xdr:to>
    <xdr:pic>
      <xdr:nvPicPr>
        <xdr:cNvPr id="2" name="Picture 1">
          <a:extLst>
            <a:ext uri="{FF2B5EF4-FFF2-40B4-BE49-F238E27FC236}">
              <a16:creationId xmlns:a16="http://schemas.microsoft.com/office/drawing/2014/main" id="{34DC78F6-A73D-AF88-3E84-C3DCA1EE66E4}"/>
            </a:ext>
          </a:extLst>
        </xdr:cNvPr>
        <xdr:cNvPicPr>
          <a:picLocks noChangeAspect="1"/>
        </xdr:cNvPicPr>
      </xdr:nvPicPr>
      <xdr:blipFill>
        <a:blip xmlns:r="http://schemas.openxmlformats.org/officeDocument/2006/relationships" r:embed="rId1"/>
        <a:stretch>
          <a:fillRect/>
        </a:stretch>
      </xdr:blipFill>
      <xdr:spPr>
        <a:xfrm>
          <a:off x="677333" y="0"/>
          <a:ext cx="2737341" cy="60355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2146791</xdr:colOff>
      <xdr:row>3</xdr:row>
      <xdr:rowOff>32056</xdr:rowOff>
    </xdr:to>
    <xdr:pic>
      <xdr:nvPicPr>
        <xdr:cNvPr id="2" name="Picture 1">
          <a:extLst>
            <a:ext uri="{FF2B5EF4-FFF2-40B4-BE49-F238E27FC236}">
              <a16:creationId xmlns:a16="http://schemas.microsoft.com/office/drawing/2014/main" id="{1BDAC5C0-A532-66A1-E4B4-38DB1D0BCB38}"/>
            </a:ext>
          </a:extLst>
        </xdr:cNvPr>
        <xdr:cNvPicPr>
          <a:picLocks noChangeAspect="1"/>
        </xdr:cNvPicPr>
      </xdr:nvPicPr>
      <xdr:blipFill>
        <a:blip xmlns:r="http://schemas.openxmlformats.org/officeDocument/2006/relationships" r:embed="rId1"/>
        <a:stretch>
          <a:fillRect/>
        </a:stretch>
      </xdr:blipFill>
      <xdr:spPr>
        <a:xfrm>
          <a:off x="0" y="0"/>
          <a:ext cx="2737341" cy="60355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1165716</xdr:colOff>
      <xdr:row>3</xdr:row>
      <xdr:rowOff>117781</xdr:rowOff>
    </xdr:to>
    <xdr:pic>
      <xdr:nvPicPr>
        <xdr:cNvPr id="2" name="Picture 1">
          <a:extLst>
            <a:ext uri="{FF2B5EF4-FFF2-40B4-BE49-F238E27FC236}">
              <a16:creationId xmlns:a16="http://schemas.microsoft.com/office/drawing/2014/main" id="{5CC65AA9-3BCD-6172-6212-AF6FE997F307}"/>
            </a:ext>
          </a:extLst>
        </xdr:cNvPr>
        <xdr:cNvPicPr>
          <a:picLocks noChangeAspect="1"/>
        </xdr:cNvPicPr>
      </xdr:nvPicPr>
      <xdr:blipFill>
        <a:blip xmlns:r="http://schemas.openxmlformats.org/officeDocument/2006/relationships" r:embed="rId1"/>
        <a:stretch>
          <a:fillRect/>
        </a:stretch>
      </xdr:blipFill>
      <xdr:spPr>
        <a:xfrm>
          <a:off x="0" y="0"/>
          <a:ext cx="2737341" cy="60355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2146791</xdr:colOff>
      <xdr:row>3</xdr:row>
      <xdr:rowOff>32056</xdr:rowOff>
    </xdr:to>
    <xdr:pic>
      <xdr:nvPicPr>
        <xdr:cNvPr id="3" name="Picture 2">
          <a:extLst>
            <a:ext uri="{FF2B5EF4-FFF2-40B4-BE49-F238E27FC236}">
              <a16:creationId xmlns:a16="http://schemas.microsoft.com/office/drawing/2014/main" id="{770E7C9B-6E60-5881-9FBA-0D3C65FDA14D}"/>
            </a:ext>
          </a:extLst>
        </xdr:cNvPr>
        <xdr:cNvPicPr>
          <a:picLocks noChangeAspect="1"/>
        </xdr:cNvPicPr>
      </xdr:nvPicPr>
      <xdr:blipFill>
        <a:blip xmlns:r="http://schemas.openxmlformats.org/officeDocument/2006/relationships" r:embed="rId1"/>
        <a:stretch>
          <a:fillRect/>
        </a:stretch>
      </xdr:blipFill>
      <xdr:spPr>
        <a:xfrm>
          <a:off x="0" y="0"/>
          <a:ext cx="2737341" cy="60355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2061066</xdr:colOff>
      <xdr:row>3</xdr:row>
      <xdr:rowOff>117781</xdr:rowOff>
    </xdr:to>
    <xdr:pic>
      <xdr:nvPicPr>
        <xdr:cNvPr id="2" name="Picture 1">
          <a:extLst>
            <a:ext uri="{FF2B5EF4-FFF2-40B4-BE49-F238E27FC236}">
              <a16:creationId xmlns:a16="http://schemas.microsoft.com/office/drawing/2014/main" id="{E652A824-478F-1F67-BC49-268255911FED}"/>
            </a:ext>
          </a:extLst>
        </xdr:cNvPr>
        <xdr:cNvPicPr>
          <a:picLocks noChangeAspect="1"/>
        </xdr:cNvPicPr>
      </xdr:nvPicPr>
      <xdr:blipFill>
        <a:blip xmlns:r="http://schemas.openxmlformats.org/officeDocument/2006/relationships" r:embed="rId1"/>
        <a:stretch>
          <a:fillRect/>
        </a:stretch>
      </xdr:blipFill>
      <xdr:spPr>
        <a:xfrm>
          <a:off x="0" y="0"/>
          <a:ext cx="2737341" cy="60355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B3:L41"/>
  <sheetViews>
    <sheetView showGridLines="0" view="pageBreakPreview" topLeftCell="A2" zoomScale="80" zoomScaleNormal="70" zoomScaleSheetLayoutView="80" workbookViewId="0">
      <selection activeCell="E36" sqref="E36"/>
    </sheetView>
  </sheetViews>
  <sheetFormatPr defaultColWidth="9.1796875" defaultRowHeight="12.5" x14ac:dyDescent="0.25"/>
  <cols>
    <col min="1" max="6" width="9.1796875" style="285"/>
    <col min="7" max="7" width="12.1796875" style="285" customWidth="1"/>
    <col min="8" max="8" width="9.1796875" style="285"/>
    <col min="9" max="9" width="21.54296875" style="285" bestFit="1" customWidth="1"/>
    <col min="10" max="16384" width="9.1796875" style="285"/>
  </cols>
  <sheetData>
    <row r="3" spans="7:12" ht="43.5" customHeight="1" x14ac:dyDescent="0.4">
      <c r="I3" s="423" t="s">
        <v>1331</v>
      </c>
      <c r="J3" s="423"/>
      <c r="K3" s="423"/>
      <c r="L3" s="423"/>
    </row>
    <row r="7" spans="7:12" ht="20" x14ac:dyDescent="0.25">
      <c r="G7" s="286"/>
    </row>
    <row r="8" spans="7:12" ht="27.5" x14ac:dyDescent="0.25">
      <c r="G8" s="287"/>
    </row>
    <row r="9" spans="7:12" x14ac:dyDescent="0.25">
      <c r="G9" s="288"/>
    </row>
    <row r="10" spans="7:12" ht="20" x14ac:dyDescent="0.25">
      <c r="G10" s="289"/>
    </row>
    <row r="11" spans="7:12" ht="20" x14ac:dyDescent="0.25">
      <c r="G11" s="289"/>
    </row>
    <row r="12" spans="7:12" ht="20" x14ac:dyDescent="0.25">
      <c r="G12" s="289"/>
    </row>
    <row r="13" spans="7:12" ht="27.5" x14ac:dyDescent="0.25">
      <c r="G13" s="287"/>
    </row>
    <row r="14" spans="7:12" ht="27.5" x14ac:dyDescent="0.25">
      <c r="G14" s="287"/>
    </row>
    <row r="15" spans="7:12" ht="27.5" x14ac:dyDescent="0.25">
      <c r="G15" s="287"/>
    </row>
    <row r="16" spans="7:12" ht="27.5" x14ac:dyDescent="0.25">
      <c r="G16" s="287"/>
    </row>
    <row r="17" spans="2:12" ht="27.5" x14ac:dyDescent="0.25">
      <c r="G17" s="287"/>
    </row>
    <row r="18" spans="2:12" ht="27.5" x14ac:dyDescent="0.25">
      <c r="G18" s="287"/>
    </row>
    <row r="19" spans="2:12" ht="37.5" customHeight="1" x14ac:dyDescent="0.3">
      <c r="B19" s="424" t="s">
        <v>1189</v>
      </c>
      <c r="C19" s="424"/>
      <c r="D19" s="424"/>
      <c r="E19" s="424"/>
      <c r="F19" s="424"/>
      <c r="G19" s="424"/>
      <c r="H19" s="424"/>
      <c r="I19" s="424"/>
      <c r="J19" s="424"/>
      <c r="K19" s="424"/>
      <c r="L19" s="424"/>
    </row>
    <row r="20" spans="2:12" ht="27.5" x14ac:dyDescent="0.25">
      <c r="G20" s="287"/>
    </row>
    <row r="21" spans="2:12" ht="27.5" x14ac:dyDescent="0.25">
      <c r="G21" s="287"/>
    </row>
    <row r="22" spans="2:12" ht="27.5" x14ac:dyDescent="0.25">
      <c r="B22" s="290" t="s">
        <v>1190</v>
      </c>
      <c r="G22" s="287"/>
      <c r="H22" s="290" t="s">
        <v>1191</v>
      </c>
      <c r="I22" s="291"/>
      <c r="J22" s="292"/>
      <c r="K22" s="292"/>
    </row>
    <row r="23" spans="2:12" ht="27.5" x14ac:dyDescent="0.25">
      <c r="B23" s="290"/>
      <c r="G23" s="287"/>
      <c r="H23" s="290"/>
      <c r="I23" s="290"/>
    </row>
    <row r="24" spans="2:12" ht="27.5" x14ac:dyDescent="0.25">
      <c r="G24" s="287"/>
    </row>
    <row r="25" spans="2:12" ht="27.5" x14ac:dyDescent="0.45">
      <c r="B25" s="290" t="s">
        <v>1192</v>
      </c>
      <c r="G25" s="287"/>
      <c r="H25" s="290" t="s">
        <v>1193</v>
      </c>
      <c r="I25" s="293"/>
      <c r="J25" s="292"/>
      <c r="K25" s="292"/>
    </row>
    <row r="26" spans="2:12" ht="27.5" x14ac:dyDescent="0.25">
      <c r="B26" s="290"/>
      <c r="G26" s="287"/>
      <c r="H26" s="290"/>
      <c r="I26" s="290"/>
    </row>
    <row r="27" spans="2:12" ht="27.5" x14ac:dyDescent="0.25">
      <c r="G27" s="287"/>
    </row>
    <row r="28" spans="2:12" ht="27.5" x14ac:dyDescent="0.25">
      <c r="B28" s="290" t="s">
        <v>1194</v>
      </c>
      <c r="G28" s="294"/>
      <c r="H28" s="290" t="s">
        <v>1193</v>
      </c>
      <c r="I28" s="425" t="s">
        <v>1195</v>
      </c>
      <c r="J28" s="425"/>
    </row>
    <row r="29" spans="2:12" ht="27" x14ac:dyDescent="0.25">
      <c r="B29" s="290" t="s">
        <v>1196</v>
      </c>
      <c r="G29" s="290"/>
      <c r="I29" s="285" t="s">
        <v>1197</v>
      </c>
    </row>
    <row r="31" spans="2:12" ht="27" x14ac:dyDescent="0.25">
      <c r="G31" s="290"/>
    </row>
    <row r="32" spans="2:12" ht="27" x14ac:dyDescent="0.25">
      <c r="B32" s="290" t="s">
        <v>1198</v>
      </c>
      <c r="G32" s="290"/>
      <c r="H32" s="290" t="s">
        <v>1193</v>
      </c>
      <c r="I32" s="291"/>
      <c r="J32" s="292"/>
      <c r="K32" s="292"/>
    </row>
    <row r="33" spans="2:11" ht="28" x14ac:dyDescent="0.25">
      <c r="B33" s="290"/>
      <c r="G33" s="295"/>
    </row>
    <row r="34" spans="2:11" ht="27" x14ac:dyDescent="0.25">
      <c r="B34" s="290"/>
    </row>
    <row r="35" spans="2:11" ht="27" x14ac:dyDescent="0.25">
      <c r="B35" s="290" t="s">
        <v>1199</v>
      </c>
      <c r="G35" s="290"/>
      <c r="H35" s="290" t="s">
        <v>1193</v>
      </c>
      <c r="I35" s="296" t="s">
        <v>1332</v>
      </c>
    </row>
    <row r="36" spans="2:11" ht="27" x14ac:dyDescent="0.25">
      <c r="B36" s="290"/>
      <c r="G36" s="290"/>
    </row>
    <row r="37" spans="2:11" ht="27" x14ac:dyDescent="0.25">
      <c r="B37" s="290"/>
    </row>
    <row r="38" spans="2:11" ht="27" x14ac:dyDescent="0.25">
      <c r="B38" s="290" t="s">
        <v>1200</v>
      </c>
      <c r="H38" s="290" t="s">
        <v>1193</v>
      </c>
      <c r="I38" s="297"/>
      <c r="J38" s="298"/>
      <c r="K38" s="298"/>
    </row>
    <row r="39" spans="2:11" ht="27" x14ac:dyDescent="0.25">
      <c r="B39" s="290"/>
      <c r="G39" s="299"/>
    </row>
    <row r="40" spans="2:11" ht="27" x14ac:dyDescent="0.25">
      <c r="B40" s="290"/>
      <c r="G40" s="299"/>
    </row>
    <row r="41" spans="2:11" ht="27" x14ac:dyDescent="0.25">
      <c r="B41" s="290" t="s">
        <v>1201</v>
      </c>
      <c r="G41" s="299"/>
      <c r="H41" s="290" t="s">
        <v>1193</v>
      </c>
      <c r="I41" s="426"/>
      <c r="J41" s="426"/>
      <c r="K41" s="426"/>
    </row>
  </sheetData>
  <mergeCells count="4">
    <mergeCell ref="I3:L3"/>
    <mergeCell ref="B19:L19"/>
    <mergeCell ref="I28:J28"/>
    <mergeCell ref="I41:K41"/>
  </mergeCells>
  <pageMargins left="0.7" right="0.7" top="0.75" bottom="0.75" header="0.3" footer="0.3"/>
  <pageSetup paperSize="9" scale="64"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69"/>
  <sheetViews>
    <sheetView showGridLines="0" view="pageBreakPreview" zoomScaleSheetLayoutView="100" workbookViewId="0">
      <selection activeCell="B16" sqref="B16"/>
    </sheetView>
  </sheetViews>
  <sheetFormatPr defaultRowHeight="12.5" x14ac:dyDescent="0.25"/>
  <cols>
    <col min="1" max="1" width="11.54296875" style="300" bestFit="1" customWidth="1"/>
    <col min="2" max="2" width="60.453125" style="300" bestFit="1" customWidth="1"/>
    <col min="3" max="3" width="9.1796875" style="300"/>
    <col min="4" max="4" width="22" style="300" customWidth="1"/>
    <col min="5" max="5" width="9.1796875" style="300"/>
    <col min="6" max="6" width="19.26953125" style="300" customWidth="1"/>
    <col min="7" max="7" width="14" style="300" bestFit="1" customWidth="1"/>
    <col min="8" max="8" width="12.81640625" style="300" bestFit="1" customWidth="1"/>
    <col min="9" max="10" width="14" style="300" bestFit="1" customWidth="1"/>
    <col min="11" max="254" width="9.1796875" style="300"/>
    <col min="255" max="255" width="46.54296875" style="300" customWidth="1"/>
    <col min="256" max="258" width="9.1796875" style="300"/>
    <col min="259" max="259" width="15.54296875" style="300" customWidth="1"/>
    <col min="260" max="510" width="9.1796875" style="300"/>
    <col min="511" max="511" width="46.54296875" style="300" customWidth="1"/>
    <col min="512" max="514" width="9.1796875" style="300"/>
    <col min="515" max="515" width="15.54296875" style="300" customWidth="1"/>
    <col min="516" max="766" width="9.1796875" style="300"/>
    <col min="767" max="767" width="46.54296875" style="300" customWidth="1"/>
    <col min="768" max="770" width="9.1796875" style="300"/>
    <col min="771" max="771" width="15.54296875" style="300" customWidth="1"/>
    <col min="772" max="1022" width="9.1796875" style="300"/>
    <col min="1023" max="1023" width="46.54296875" style="300" customWidth="1"/>
    <col min="1024" max="1026" width="9.1796875" style="300"/>
    <col min="1027" max="1027" width="15.54296875" style="300" customWidth="1"/>
    <col min="1028" max="1278" width="9.1796875" style="300"/>
    <col min="1279" max="1279" width="46.54296875" style="300" customWidth="1"/>
    <col min="1280" max="1282" width="9.1796875" style="300"/>
    <col min="1283" max="1283" width="15.54296875" style="300" customWidth="1"/>
    <col min="1284" max="1534" width="9.1796875" style="300"/>
    <col min="1535" max="1535" width="46.54296875" style="300" customWidth="1"/>
    <col min="1536" max="1538" width="9.1796875" style="300"/>
    <col min="1539" max="1539" width="15.54296875" style="300" customWidth="1"/>
    <col min="1540" max="1790" width="9.1796875" style="300"/>
    <col min="1791" max="1791" width="46.54296875" style="300" customWidth="1"/>
    <col min="1792" max="1794" width="9.1796875" style="300"/>
    <col min="1795" max="1795" width="15.54296875" style="300" customWidth="1"/>
    <col min="1796" max="2046" width="9.1796875" style="300"/>
    <col min="2047" max="2047" width="46.54296875" style="300" customWidth="1"/>
    <col min="2048" max="2050" width="9.1796875" style="300"/>
    <col min="2051" max="2051" width="15.54296875" style="300" customWidth="1"/>
    <col min="2052" max="2302" width="9.1796875" style="300"/>
    <col min="2303" max="2303" width="46.54296875" style="300" customWidth="1"/>
    <col min="2304" max="2306" width="9.1796875" style="300"/>
    <col min="2307" max="2307" width="15.54296875" style="300" customWidth="1"/>
    <col min="2308" max="2558" width="9.1796875" style="300"/>
    <col min="2559" max="2559" width="46.54296875" style="300" customWidth="1"/>
    <col min="2560" max="2562" width="9.1796875" style="300"/>
    <col min="2563" max="2563" width="15.54296875" style="300" customWidth="1"/>
    <col min="2564" max="2814" width="9.1796875" style="300"/>
    <col min="2815" max="2815" width="46.54296875" style="300" customWidth="1"/>
    <col min="2816" max="2818" width="9.1796875" style="300"/>
    <col min="2819" max="2819" width="15.54296875" style="300" customWidth="1"/>
    <col min="2820" max="3070" width="9.1796875" style="300"/>
    <col min="3071" max="3071" width="46.54296875" style="300" customWidth="1"/>
    <col min="3072" max="3074" width="9.1796875" style="300"/>
    <col min="3075" max="3075" width="15.54296875" style="300" customWidth="1"/>
    <col min="3076" max="3326" width="9.1796875" style="300"/>
    <col min="3327" max="3327" width="46.54296875" style="300" customWidth="1"/>
    <col min="3328" max="3330" width="9.1796875" style="300"/>
    <col min="3331" max="3331" width="15.54296875" style="300" customWidth="1"/>
    <col min="3332" max="3582" width="9.1796875" style="300"/>
    <col min="3583" max="3583" width="46.54296875" style="300" customWidth="1"/>
    <col min="3584" max="3586" width="9.1796875" style="300"/>
    <col min="3587" max="3587" width="15.54296875" style="300" customWidth="1"/>
    <col min="3588" max="3838" width="9.1796875" style="300"/>
    <col min="3839" max="3839" width="46.54296875" style="300" customWidth="1"/>
    <col min="3840" max="3842" width="9.1796875" style="300"/>
    <col min="3843" max="3843" width="15.54296875" style="300" customWidth="1"/>
    <col min="3844" max="4094" width="9.1796875" style="300"/>
    <col min="4095" max="4095" width="46.54296875" style="300" customWidth="1"/>
    <col min="4096" max="4098" width="9.1796875" style="300"/>
    <col min="4099" max="4099" width="15.54296875" style="300" customWidth="1"/>
    <col min="4100" max="4350" width="9.1796875" style="300"/>
    <col min="4351" max="4351" width="46.54296875" style="300" customWidth="1"/>
    <col min="4352" max="4354" width="9.1796875" style="300"/>
    <col min="4355" max="4355" width="15.54296875" style="300" customWidth="1"/>
    <col min="4356" max="4606" width="9.1796875" style="300"/>
    <col min="4607" max="4607" width="46.54296875" style="300" customWidth="1"/>
    <col min="4608" max="4610" width="9.1796875" style="300"/>
    <col min="4611" max="4611" width="15.54296875" style="300" customWidth="1"/>
    <col min="4612" max="4862" width="9.1796875" style="300"/>
    <col min="4863" max="4863" width="46.54296875" style="300" customWidth="1"/>
    <col min="4864" max="4866" width="9.1796875" style="300"/>
    <col min="4867" max="4867" width="15.54296875" style="300" customWidth="1"/>
    <col min="4868" max="5118" width="9.1796875" style="300"/>
    <col min="5119" max="5119" width="46.54296875" style="300" customWidth="1"/>
    <col min="5120" max="5122" width="9.1796875" style="300"/>
    <col min="5123" max="5123" width="15.54296875" style="300" customWidth="1"/>
    <col min="5124" max="5374" width="9.1796875" style="300"/>
    <col min="5375" max="5375" width="46.54296875" style="300" customWidth="1"/>
    <col min="5376" max="5378" width="9.1796875" style="300"/>
    <col min="5379" max="5379" width="15.54296875" style="300" customWidth="1"/>
    <col min="5380" max="5630" width="9.1796875" style="300"/>
    <col min="5631" max="5631" width="46.54296875" style="300" customWidth="1"/>
    <col min="5632" max="5634" width="9.1796875" style="300"/>
    <col min="5635" max="5635" width="15.54296875" style="300" customWidth="1"/>
    <col min="5636" max="5886" width="9.1796875" style="300"/>
    <col min="5887" max="5887" width="46.54296875" style="300" customWidth="1"/>
    <col min="5888" max="5890" width="9.1796875" style="300"/>
    <col min="5891" max="5891" width="15.54296875" style="300" customWidth="1"/>
    <col min="5892" max="6142" width="9.1796875" style="300"/>
    <col min="6143" max="6143" width="46.54296875" style="300" customWidth="1"/>
    <col min="6144" max="6146" width="9.1796875" style="300"/>
    <col min="6147" max="6147" width="15.54296875" style="300" customWidth="1"/>
    <col min="6148" max="6398" width="9.1796875" style="300"/>
    <col min="6399" max="6399" width="46.54296875" style="300" customWidth="1"/>
    <col min="6400" max="6402" width="9.1796875" style="300"/>
    <col min="6403" max="6403" width="15.54296875" style="300" customWidth="1"/>
    <col min="6404" max="6654" width="9.1796875" style="300"/>
    <col min="6655" max="6655" width="46.54296875" style="300" customWidth="1"/>
    <col min="6656" max="6658" width="9.1796875" style="300"/>
    <col min="6659" max="6659" width="15.54296875" style="300" customWidth="1"/>
    <col min="6660" max="6910" width="9.1796875" style="300"/>
    <col min="6911" max="6911" width="46.54296875" style="300" customWidth="1"/>
    <col min="6912" max="6914" width="9.1796875" style="300"/>
    <col min="6915" max="6915" width="15.54296875" style="300" customWidth="1"/>
    <col min="6916" max="7166" width="9.1796875" style="300"/>
    <col min="7167" max="7167" width="46.54296875" style="300" customWidth="1"/>
    <col min="7168" max="7170" width="9.1796875" style="300"/>
    <col min="7171" max="7171" width="15.54296875" style="300" customWidth="1"/>
    <col min="7172" max="7422" width="9.1796875" style="300"/>
    <col min="7423" max="7423" width="46.54296875" style="300" customWidth="1"/>
    <col min="7424" max="7426" width="9.1796875" style="300"/>
    <col min="7427" max="7427" width="15.54296875" style="300" customWidth="1"/>
    <col min="7428" max="7678" width="9.1796875" style="300"/>
    <col min="7679" max="7679" width="46.54296875" style="300" customWidth="1"/>
    <col min="7680" max="7682" width="9.1796875" style="300"/>
    <col min="7683" max="7683" width="15.54296875" style="300" customWidth="1"/>
    <col min="7684" max="7934" width="9.1796875" style="300"/>
    <col min="7935" max="7935" width="46.54296875" style="300" customWidth="1"/>
    <col min="7936" max="7938" width="9.1796875" style="300"/>
    <col min="7939" max="7939" width="15.54296875" style="300" customWidth="1"/>
    <col min="7940" max="8190" width="9.1796875" style="300"/>
    <col min="8191" max="8191" width="46.54296875" style="300" customWidth="1"/>
    <col min="8192" max="8194" width="9.1796875" style="300"/>
    <col min="8195" max="8195" width="15.54296875" style="300" customWidth="1"/>
    <col min="8196" max="8446" width="9.1796875" style="300"/>
    <col min="8447" max="8447" width="46.54296875" style="300" customWidth="1"/>
    <col min="8448" max="8450" width="9.1796875" style="300"/>
    <col min="8451" max="8451" width="15.54296875" style="300" customWidth="1"/>
    <col min="8452" max="8702" width="9.1796875" style="300"/>
    <col min="8703" max="8703" width="46.54296875" style="300" customWidth="1"/>
    <col min="8704" max="8706" width="9.1796875" style="300"/>
    <col min="8707" max="8707" width="15.54296875" style="300" customWidth="1"/>
    <col min="8708" max="8958" width="9.1796875" style="300"/>
    <col min="8959" max="8959" width="46.54296875" style="300" customWidth="1"/>
    <col min="8960" max="8962" width="9.1796875" style="300"/>
    <col min="8963" max="8963" width="15.54296875" style="300" customWidth="1"/>
    <col min="8964" max="9214" width="9.1796875" style="300"/>
    <col min="9215" max="9215" width="46.54296875" style="300" customWidth="1"/>
    <col min="9216" max="9218" width="9.1796875" style="300"/>
    <col min="9219" max="9219" width="15.54296875" style="300" customWidth="1"/>
    <col min="9220" max="9470" width="9.1796875" style="300"/>
    <col min="9471" max="9471" width="46.54296875" style="300" customWidth="1"/>
    <col min="9472" max="9474" width="9.1796875" style="300"/>
    <col min="9475" max="9475" width="15.54296875" style="300" customWidth="1"/>
    <col min="9476" max="9726" width="9.1796875" style="300"/>
    <col min="9727" max="9727" width="46.54296875" style="300" customWidth="1"/>
    <col min="9728" max="9730" width="9.1796875" style="300"/>
    <col min="9731" max="9731" width="15.54296875" style="300" customWidth="1"/>
    <col min="9732" max="9982" width="9.1796875" style="300"/>
    <col min="9983" max="9983" width="46.54296875" style="300" customWidth="1"/>
    <col min="9984" max="9986" width="9.1796875" style="300"/>
    <col min="9987" max="9987" width="15.54296875" style="300" customWidth="1"/>
    <col min="9988" max="10238" width="9.1796875" style="300"/>
    <col min="10239" max="10239" width="46.54296875" style="300" customWidth="1"/>
    <col min="10240" max="10242" width="9.1796875" style="300"/>
    <col min="10243" max="10243" width="15.54296875" style="300" customWidth="1"/>
    <col min="10244" max="10494" width="9.1796875" style="300"/>
    <col min="10495" max="10495" width="46.54296875" style="300" customWidth="1"/>
    <col min="10496" max="10498" width="9.1796875" style="300"/>
    <col min="10499" max="10499" width="15.54296875" style="300" customWidth="1"/>
    <col min="10500" max="10750" width="9.1796875" style="300"/>
    <col min="10751" max="10751" width="46.54296875" style="300" customWidth="1"/>
    <col min="10752" max="10754" width="9.1796875" style="300"/>
    <col min="10755" max="10755" width="15.54296875" style="300" customWidth="1"/>
    <col min="10756" max="11006" width="9.1796875" style="300"/>
    <col min="11007" max="11007" width="46.54296875" style="300" customWidth="1"/>
    <col min="11008" max="11010" width="9.1796875" style="300"/>
    <col min="11011" max="11011" width="15.54296875" style="300" customWidth="1"/>
    <col min="11012" max="11262" width="9.1796875" style="300"/>
    <col min="11263" max="11263" width="46.54296875" style="300" customWidth="1"/>
    <col min="11264" max="11266" width="9.1796875" style="300"/>
    <col min="11267" max="11267" width="15.54296875" style="300" customWidth="1"/>
    <col min="11268" max="11518" width="9.1796875" style="300"/>
    <col min="11519" max="11519" width="46.54296875" style="300" customWidth="1"/>
    <col min="11520" max="11522" width="9.1796875" style="300"/>
    <col min="11523" max="11523" width="15.54296875" style="300" customWidth="1"/>
    <col min="11524" max="11774" width="9.1796875" style="300"/>
    <col min="11775" max="11775" width="46.54296875" style="300" customWidth="1"/>
    <col min="11776" max="11778" width="9.1796875" style="300"/>
    <col min="11779" max="11779" width="15.54296875" style="300" customWidth="1"/>
    <col min="11780" max="12030" width="9.1796875" style="300"/>
    <col min="12031" max="12031" width="46.54296875" style="300" customWidth="1"/>
    <col min="12032" max="12034" width="9.1796875" style="300"/>
    <col min="12035" max="12035" width="15.54296875" style="300" customWidth="1"/>
    <col min="12036" max="12286" width="9.1796875" style="300"/>
    <col min="12287" max="12287" width="46.54296875" style="300" customWidth="1"/>
    <col min="12288" max="12290" width="9.1796875" style="300"/>
    <col min="12291" max="12291" width="15.54296875" style="300" customWidth="1"/>
    <col min="12292" max="12542" width="9.1796875" style="300"/>
    <col min="12543" max="12543" width="46.54296875" style="300" customWidth="1"/>
    <col min="12544" max="12546" width="9.1796875" style="300"/>
    <col min="12547" max="12547" width="15.54296875" style="300" customWidth="1"/>
    <col min="12548" max="12798" width="9.1796875" style="300"/>
    <col min="12799" max="12799" width="46.54296875" style="300" customWidth="1"/>
    <col min="12800" max="12802" width="9.1796875" style="300"/>
    <col min="12803" max="12803" width="15.54296875" style="300" customWidth="1"/>
    <col min="12804" max="13054" width="9.1796875" style="300"/>
    <col min="13055" max="13055" width="46.54296875" style="300" customWidth="1"/>
    <col min="13056" max="13058" width="9.1796875" style="300"/>
    <col min="13059" max="13059" width="15.54296875" style="300" customWidth="1"/>
    <col min="13060" max="13310" width="9.1796875" style="300"/>
    <col min="13311" max="13311" width="46.54296875" style="300" customWidth="1"/>
    <col min="13312" max="13314" width="9.1796875" style="300"/>
    <col min="13315" max="13315" width="15.54296875" style="300" customWidth="1"/>
    <col min="13316" max="13566" width="9.1796875" style="300"/>
    <col min="13567" max="13567" width="46.54296875" style="300" customWidth="1"/>
    <col min="13568" max="13570" width="9.1796875" style="300"/>
    <col min="13571" max="13571" width="15.54296875" style="300" customWidth="1"/>
    <col min="13572" max="13822" width="9.1796875" style="300"/>
    <col min="13823" max="13823" width="46.54296875" style="300" customWidth="1"/>
    <col min="13824" max="13826" width="9.1796875" style="300"/>
    <col min="13827" max="13827" width="15.54296875" style="300" customWidth="1"/>
    <col min="13828" max="14078" width="9.1796875" style="300"/>
    <col min="14079" max="14079" width="46.54296875" style="300" customWidth="1"/>
    <col min="14080" max="14082" width="9.1796875" style="300"/>
    <col min="14083" max="14083" width="15.54296875" style="300" customWidth="1"/>
    <col min="14084" max="14334" width="9.1796875" style="300"/>
    <col min="14335" max="14335" width="46.54296875" style="300" customWidth="1"/>
    <col min="14336" max="14338" width="9.1796875" style="300"/>
    <col min="14339" max="14339" width="15.54296875" style="300" customWidth="1"/>
    <col min="14340" max="14590" width="9.1796875" style="300"/>
    <col min="14591" max="14591" width="46.54296875" style="300" customWidth="1"/>
    <col min="14592" max="14594" width="9.1796875" style="300"/>
    <col min="14595" max="14595" width="15.54296875" style="300" customWidth="1"/>
    <col min="14596" max="14846" width="9.1796875" style="300"/>
    <col min="14847" max="14847" width="46.54296875" style="300" customWidth="1"/>
    <col min="14848" max="14850" width="9.1796875" style="300"/>
    <col min="14851" max="14851" width="15.54296875" style="300" customWidth="1"/>
    <col min="14852" max="15102" width="9.1796875" style="300"/>
    <col min="15103" max="15103" width="46.54296875" style="300" customWidth="1"/>
    <col min="15104" max="15106" width="9.1796875" style="300"/>
    <col min="15107" max="15107" width="15.54296875" style="300" customWidth="1"/>
    <col min="15108" max="15358" width="9.1796875" style="300"/>
    <col min="15359" max="15359" width="46.54296875" style="300" customWidth="1"/>
    <col min="15360" max="15362" width="9.1796875" style="300"/>
    <col min="15363" max="15363" width="15.54296875" style="300" customWidth="1"/>
    <col min="15364" max="15614" width="9.1796875" style="300"/>
    <col min="15615" max="15615" width="46.54296875" style="300" customWidth="1"/>
    <col min="15616" max="15618" width="9.1796875" style="300"/>
    <col min="15619" max="15619" width="15.54296875" style="300" customWidth="1"/>
    <col min="15620" max="15870" width="9.1796875" style="300"/>
    <col min="15871" max="15871" width="46.54296875" style="300" customWidth="1"/>
    <col min="15872" max="15874" width="9.1796875" style="300"/>
    <col min="15875" max="15875" width="15.54296875" style="300" customWidth="1"/>
    <col min="15876" max="16126" width="9.1796875" style="300"/>
    <col min="16127" max="16127" width="46.54296875" style="300" customWidth="1"/>
    <col min="16128" max="16130" width="9.1796875" style="300"/>
    <col min="16131" max="16131" width="15.54296875" style="300" customWidth="1"/>
    <col min="16132" max="16384" width="9.1796875" style="300"/>
  </cols>
  <sheetData>
    <row r="1" spans="1:11" s="285" customFormat="1" ht="43.5" customHeight="1" x14ac:dyDescent="0.4">
      <c r="C1" s="320" t="s">
        <v>1331</v>
      </c>
      <c r="H1" s="423"/>
      <c r="I1" s="423"/>
      <c r="J1" s="423"/>
      <c r="K1" s="423"/>
    </row>
    <row r="2" spans="1:11" s="285" customFormat="1" x14ac:dyDescent="0.25"/>
    <row r="3" spans="1:11" ht="8.25" customHeight="1" x14ac:dyDescent="0.25">
      <c r="A3" s="302"/>
      <c r="B3" s="302"/>
      <c r="C3" s="302"/>
      <c r="D3" s="303"/>
    </row>
    <row r="4" spans="1:11" ht="31.5" customHeight="1" x14ac:dyDescent="0.25">
      <c r="A4" s="427" t="s">
        <v>1348</v>
      </c>
      <c r="B4" s="428"/>
      <c r="C4" s="428"/>
      <c r="D4" s="428"/>
    </row>
    <row r="5" spans="1:11" ht="13" x14ac:dyDescent="0.25">
      <c r="A5" s="321"/>
      <c r="B5" s="322"/>
      <c r="C5" s="323"/>
      <c r="D5" s="324"/>
    </row>
    <row r="6" spans="1:11" ht="14" x14ac:dyDescent="0.25">
      <c r="A6" s="408"/>
      <c r="B6" s="409"/>
      <c r="C6" s="410"/>
      <c r="D6" s="411"/>
    </row>
    <row r="7" spans="1:11" ht="26" x14ac:dyDescent="0.25">
      <c r="A7" s="412" t="s">
        <v>1207</v>
      </c>
      <c r="B7" s="413" t="s">
        <v>1321</v>
      </c>
      <c r="C7" s="414"/>
      <c r="D7" s="415" t="s">
        <v>1209</v>
      </c>
    </row>
    <row r="8" spans="1:11" ht="13" x14ac:dyDescent="0.3">
      <c r="A8" s="304"/>
      <c r="B8" s="305"/>
      <c r="C8" s="306"/>
      <c r="D8" s="343"/>
    </row>
    <row r="9" spans="1:11" s="38" customFormat="1" ht="13" hidden="1" x14ac:dyDescent="0.35">
      <c r="A9" s="331" t="s">
        <v>717</v>
      </c>
      <c r="B9" s="334" t="s">
        <v>716</v>
      </c>
      <c r="C9" s="335"/>
      <c r="D9" s="359">
        <f>'P&amp;Gs'!F95</f>
        <v>0</v>
      </c>
    </row>
    <row r="10" spans="1:11" s="38" customFormat="1" ht="13" x14ac:dyDescent="0.35">
      <c r="A10" s="331"/>
      <c r="B10" s="334"/>
      <c r="C10" s="335"/>
      <c r="D10" s="359"/>
    </row>
    <row r="11" spans="1:11" s="38" customFormat="1" ht="13" x14ac:dyDescent="0.35">
      <c r="A11" s="331" t="s">
        <v>719</v>
      </c>
      <c r="B11" s="334" t="s">
        <v>714</v>
      </c>
      <c r="C11" s="335"/>
      <c r="D11" s="359">
        <v>0</v>
      </c>
    </row>
    <row r="12" spans="1:11" s="38" customFormat="1" ht="13" x14ac:dyDescent="0.35">
      <c r="A12" s="331"/>
      <c r="B12" s="336"/>
      <c r="C12" s="335"/>
      <c r="D12" s="359"/>
    </row>
    <row r="13" spans="1:11" s="38" customFormat="1" ht="13" x14ac:dyDescent="0.35">
      <c r="A13" s="331" t="s">
        <v>720</v>
      </c>
      <c r="B13" s="337" t="s">
        <v>754</v>
      </c>
      <c r="C13" s="335"/>
      <c r="D13" s="359">
        <f>'Building Works'!E382</f>
        <v>0</v>
      </c>
    </row>
    <row r="14" spans="1:11" s="38" customFormat="1" ht="13" x14ac:dyDescent="0.35">
      <c r="A14" s="331"/>
      <c r="B14" s="337"/>
      <c r="C14" s="335"/>
      <c r="D14" s="359"/>
    </row>
    <row r="15" spans="1:11" s="38" customFormat="1" ht="13" x14ac:dyDescent="0.35">
      <c r="A15" s="331" t="s">
        <v>721</v>
      </c>
      <c r="B15" s="337" t="s">
        <v>737</v>
      </c>
      <c r="C15" s="335"/>
      <c r="D15" s="359">
        <f>'Building Works'!E470</f>
        <v>0</v>
      </c>
    </row>
    <row r="16" spans="1:11" s="38" customFormat="1" ht="13" x14ac:dyDescent="0.35">
      <c r="A16" s="331"/>
      <c r="B16" s="337"/>
      <c r="C16" s="335"/>
      <c r="D16" s="359"/>
    </row>
    <row r="17" spans="1:4" s="39" customFormat="1" ht="13" x14ac:dyDescent="0.35">
      <c r="A17" s="331" t="s">
        <v>722</v>
      </c>
      <c r="B17" s="337" t="s">
        <v>738</v>
      </c>
      <c r="C17" s="338"/>
      <c r="D17" s="359">
        <f>'Building Works'!E577</f>
        <v>0</v>
      </c>
    </row>
    <row r="18" spans="1:4" s="39" customFormat="1" ht="13" x14ac:dyDescent="0.35">
      <c r="A18" s="331"/>
      <c r="B18" s="337"/>
      <c r="C18" s="338"/>
      <c r="D18" s="359"/>
    </row>
    <row r="19" spans="1:4" s="39" customFormat="1" ht="13" x14ac:dyDescent="0.35">
      <c r="A19" s="331" t="s">
        <v>723</v>
      </c>
      <c r="B19" s="90" t="s">
        <v>739</v>
      </c>
      <c r="C19" s="339"/>
      <c r="D19" s="359">
        <f>'Building Works'!E705</f>
        <v>0</v>
      </c>
    </row>
    <row r="20" spans="1:4" s="39" customFormat="1" ht="13" x14ac:dyDescent="0.35">
      <c r="A20" s="331"/>
      <c r="B20" s="90"/>
      <c r="C20" s="339"/>
      <c r="D20" s="359"/>
    </row>
    <row r="21" spans="1:4" s="39" customFormat="1" ht="13" x14ac:dyDescent="0.35">
      <c r="A21" s="331" t="s">
        <v>724</v>
      </c>
      <c r="B21" s="90" t="s">
        <v>740</v>
      </c>
      <c r="C21" s="339"/>
      <c r="D21" s="359">
        <f>'Building Works'!E761</f>
        <v>0</v>
      </c>
    </row>
    <row r="22" spans="1:4" s="39" customFormat="1" ht="13" x14ac:dyDescent="0.35">
      <c r="A22" s="331"/>
      <c r="B22" s="90"/>
      <c r="C22" s="340"/>
      <c r="D22" s="359"/>
    </row>
    <row r="23" spans="1:4" s="39" customFormat="1" ht="13" x14ac:dyDescent="0.35">
      <c r="A23" s="331" t="s">
        <v>725</v>
      </c>
      <c r="B23" s="90" t="s">
        <v>741</v>
      </c>
      <c r="C23" s="340"/>
      <c r="D23" s="359">
        <f>'Building Works'!E821</f>
        <v>0</v>
      </c>
    </row>
    <row r="24" spans="1:4" s="39" customFormat="1" ht="13" x14ac:dyDescent="0.35">
      <c r="A24" s="331"/>
      <c r="B24" s="90"/>
      <c r="C24" s="340"/>
      <c r="D24" s="359"/>
    </row>
    <row r="25" spans="1:4" s="39" customFormat="1" ht="13" x14ac:dyDescent="0.35">
      <c r="A25" s="331" t="s">
        <v>726</v>
      </c>
      <c r="B25" s="341" t="s">
        <v>753</v>
      </c>
      <c r="C25" s="340"/>
      <c r="D25" s="359">
        <f>'Building Works'!E948</f>
        <v>0</v>
      </c>
    </row>
    <row r="26" spans="1:4" s="39" customFormat="1" ht="13" x14ac:dyDescent="0.35">
      <c r="A26" s="331"/>
      <c r="B26" s="90"/>
      <c r="C26" s="340"/>
      <c r="D26" s="359"/>
    </row>
    <row r="27" spans="1:4" s="39" customFormat="1" ht="13" x14ac:dyDescent="0.35">
      <c r="A27" s="331" t="s">
        <v>727</v>
      </c>
      <c r="B27" s="90" t="s">
        <v>742</v>
      </c>
      <c r="C27" s="340"/>
      <c r="D27" s="359">
        <f>'Building Works'!E1040</f>
        <v>0</v>
      </c>
    </row>
    <row r="28" spans="1:4" s="39" customFormat="1" ht="13" x14ac:dyDescent="0.35">
      <c r="A28" s="331"/>
      <c r="B28" s="90"/>
      <c r="C28" s="340"/>
      <c r="D28" s="359"/>
    </row>
    <row r="29" spans="1:4" s="39" customFormat="1" ht="13" x14ac:dyDescent="0.35">
      <c r="A29" s="331" t="s">
        <v>728</v>
      </c>
      <c r="B29" s="90" t="s">
        <v>743</v>
      </c>
      <c r="C29" s="340"/>
      <c r="D29" s="359">
        <f>'Building Works'!E1065</f>
        <v>0</v>
      </c>
    </row>
    <row r="30" spans="1:4" s="39" customFormat="1" ht="13" x14ac:dyDescent="0.35">
      <c r="A30" s="331"/>
      <c r="B30" s="90"/>
      <c r="C30" s="340"/>
      <c r="D30" s="359"/>
    </row>
    <row r="31" spans="1:4" s="39" customFormat="1" ht="13" x14ac:dyDescent="0.35">
      <c r="A31" s="331" t="s">
        <v>729</v>
      </c>
      <c r="B31" s="90" t="s">
        <v>744</v>
      </c>
      <c r="C31" s="340"/>
      <c r="D31" s="359">
        <f>'Building Works'!E1086</f>
        <v>0</v>
      </c>
    </row>
    <row r="32" spans="1:4" s="39" customFormat="1" ht="13" x14ac:dyDescent="0.35">
      <c r="A32" s="331"/>
      <c r="B32" s="90"/>
      <c r="C32" s="340"/>
      <c r="D32" s="359"/>
    </row>
    <row r="33" spans="1:4" s="39" customFormat="1" ht="13" x14ac:dyDescent="0.35">
      <c r="A33" s="331" t="s">
        <v>730</v>
      </c>
      <c r="B33" s="90" t="s">
        <v>752</v>
      </c>
      <c r="C33" s="340"/>
      <c r="D33" s="359">
        <f>'Building Works'!E1094</f>
        <v>0</v>
      </c>
    </row>
    <row r="34" spans="1:4" s="39" customFormat="1" ht="13" x14ac:dyDescent="0.35">
      <c r="A34" s="331"/>
      <c r="B34" s="90"/>
      <c r="C34" s="340"/>
      <c r="D34" s="359"/>
    </row>
    <row r="35" spans="1:4" s="39" customFormat="1" ht="13" x14ac:dyDescent="0.35">
      <c r="A35" s="331" t="s">
        <v>733</v>
      </c>
      <c r="B35" s="90" t="s">
        <v>745</v>
      </c>
      <c r="C35" s="340"/>
      <c r="D35" s="359">
        <f>'Building Works'!E1181</f>
        <v>0</v>
      </c>
    </row>
    <row r="36" spans="1:4" s="39" customFormat="1" ht="13" x14ac:dyDescent="0.35">
      <c r="A36" s="331"/>
      <c r="B36" s="90"/>
      <c r="C36" s="340"/>
      <c r="D36" s="359"/>
    </row>
    <row r="37" spans="1:4" s="39" customFormat="1" ht="13" x14ac:dyDescent="0.35">
      <c r="A37" s="331" t="s">
        <v>734</v>
      </c>
      <c r="B37" s="90" t="s">
        <v>746</v>
      </c>
      <c r="C37" s="340"/>
      <c r="D37" s="359">
        <f>'Building Works'!E1235</f>
        <v>0</v>
      </c>
    </row>
    <row r="38" spans="1:4" s="39" customFormat="1" ht="13" x14ac:dyDescent="0.35">
      <c r="A38" s="331"/>
      <c r="B38" s="90"/>
      <c r="C38" s="340"/>
      <c r="D38" s="359"/>
    </row>
    <row r="39" spans="1:4" s="39" customFormat="1" ht="13" x14ac:dyDescent="0.35">
      <c r="A39" s="331" t="s">
        <v>735</v>
      </c>
      <c r="B39" s="90" t="s">
        <v>747</v>
      </c>
      <c r="C39" s="340"/>
      <c r="D39" s="359">
        <f>'Building Works'!E1313</f>
        <v>0</v>
      </c>
    </row>
    <row r="40" spans="1:4" s="39" customFormat="1" ht="13" x14ac:dyDescent="0.35">
      <c r="A40" s="331"/>
      <c r="B40" s="90"/>
      <c r="C40" s="340"/>
      <c r="D40" s="359"/>
    </row>
    <row r="41" spans="1:4" s="39" customFormat="1" ht="13" x14ac:dyDescent="0.35">
      <c r="A41" s="331" t="s">
        <v>736</v>
      </c>
      <c r="B41" s="90" t="s">
        <v>748</v>
      </c>
      <c r="C41" s="340"/>
      <c r="D41" s="359">
        <f>'Building Works'!E1395</f>
        <v>0</v>
      </c>
    </row>
    <row r="42" spans="1:4" s="39" customFormat="1" ht="13" x14ac:dyDescent="0.35">
      <c r="A42" s="331"/>
      <c r="B42" s="90"/>
      <c r="C42" s="340"/>
      <c r="D42" s="359"/>
    </row>
    <row r="43" spans="1:4" s="39" customFormat="1" ht="13" x14ac:dyDescent="0.35">
      <c r="A43" s="331" t="s">
        <v>731</v>
      </c>
      <c r="B43" s="90" t="s">
        <v>749</v>
      </c>
      <c r="C43" s="340"/>
      <c r="D43" s="359">
        <f>'Building Works'!E1501</f>
        <v>0</v>
      </c>
    </row>
    <row r="44" spans="1:4" s="39" customFormat="1" ht="13" x14ac:dyDescent="0.35">
      <c r="A44" s="331"/>
      <c r="B44" s="90"/>
      <c r="C44" s="340"/>
      <c r="D44" s="359"/>
    </row>
    <row r="45" spans="1:4" s="39" customFormat="1" ht="13" x14ac:dyDescent="0.35">
      <c r="A45" s="331" t="s">
        <v>732</v>
      </c>
      <c r="B45" s="90" t="s">
        <v>750</v>
      </c>
      <c r="C45" s="340"/>
      <c r="D45" s="359">
        <f>'Building Works'!E1554</f>
        <v>0</v>
      </c>
    </row>
    <row r="46" spans="1:4" s="39" customFormat="1" ht="13" x14ac:dyDescent="0.35">
      <c r="A46" s="332"/>
      <c r="B46" s="91"/>
      <c r="C46" s="325"/>
      <c r="D46" s="359"/>
    </row>
    <row r="47" spans="1:4" s="39" customFormat="1" ht="13" x14ac:dyDescent="0.35">
      <c r="A47" s="332" t="s">
        <v>718</v>
      </c>
      <c r="B47" s="326" t="s">
        <v>1230</v>
      </c>
      <c r="C47" s="325"/>
      <c r="D47" s="359">
        <f>'EXTERNAL WORKS'!F348</f>
        <v>0</v>
      </c>
    </row>
    <row r="48" spans="1:4" s="39" customFormat="1" ht="13" x14ac:dyDescent="0.35">
      <c r="A48" s="332"/>
      <c r="B48" s="326"/>
      <c r="C48" s="325"/>
      <c r="D48" s="359"/>
    </row>
    <row r="49" spans="1:6" s="39" customFormat="1" ht="13" x14ac:dyDescent="0.35">
      <c r="A49" s="332" t="s">
        <v>1026</v>
      </c>
      <c r="B49" s="342" t="s">
        <v>1027</v>
      </c>
      <c r="C49" s="325"/>
      <c r="D49" s="359">
        <f>'LABOUR RATES'!E173</f>
        <v>0</v>
      </c>
    </row>
    <row r="50" spans="1:6" s="39" customFormat="1" ht="13" x14ac:dyDescent="0.35">
      <c r="A50" s="332"/>
      <c r="B50" s="342"/>
      <c r="C50" s="325"/>
      <c r="D50" s="359"/>
    </row>
    <row r="51" spans="1:6" s="39" customFormat="1" ht="13" x14ac:dyDescent="0.35">
      <c r="A51" s="332" t="s">
        <v>751</v>
      </c>
      <c r="B51" s="342" t="s">
        <v>715</v>
      </c>
      <c r="C51" s="325"/>
      <c r="D51" s="359">
        <f>'Electrical Works'!E148</f>
        <v>0</v>
      </c>
    </row>
    <row r="52" spans="1:6" ht="14.5" x14ac:dyDescent="0.35">
      <c r="A52" s="333"/>
      <c r="B52" s="311"/>
      <c r="C52" s="312"/>
      <c r="D52" s="379"/>
      <c r="F52" s="310"/>
    </row>
    <row r="53" spans="1:6" ht="44.25" customHeight="1" x14ac:dyDescent="0.25">
      <c r="A53" s="381"/>
      <c r="B53" s="383" t="s">
        <v>1208</v>
      </c>
      <c r="C53" s="382"/>
      <c r="D53" s="380">
        <f>SUM(D9:D52)</f>
        <v>0</v>
      </c>
      <c r="F53" s="315"/>
    </row>
    <row r="54" spans="1:6" ht="14.5" hidden="1" x14ac:dyDescent="0.35">
      <c r="A54" s="307"/>
      <c r="B54" s="429" t="s">
        <v>1203</v>
      </c>
      <c r="C54" s="430"/>
      <c r="D54" s="328"/>
    </row>
    <row r="55" spans="1:6" ht="15" hidden="1" customHeight="1" x14ac:dyDescent="0.35">
      <c r="A55" s="307"/>
      <c r="B55" s="429"/>
      <c r="C55" s="430"/>
      <c r="D55" s="328">
        <f>D53*0.05</f>
        <v>0</v>
      </c>
    </row>
    <row r="56" spans="1:6" ht="14.5" hidden="1" x14ac:dyDescent="0.35">
      <c r="A56" s="307"/>
      <c r="B56" s="429"/>
      <c r="C56" s="430"/>
      <c r="D56" s="328"/>
    </row>
    <row r="57" spans="1:6" ht="14.5" hidden="1" x14ac:dyDescent="0.35">
      <c r="A57" s="307"/>
      <c r="B57" s="313" t="s">
        <v>1202</v>
      </c>
      <c r="C57" s="314"/>
      <c r="D57" s="328">
        <f>+D53+D55</f>
        <v>0</v>
      </c>
    </row>
    <row r="58" spans="1:6" ht="14.5" hidden="1" x14ac:dyDescent="0.35">
      <c r="A58" s="307"/>
      <c r="B58" s="316" t="s">
        <v>1204</v>
      </c>
      <c r="C58" s="317"/>
      <c r="D58" s="329"/>
    </row>
    <row r="59" spans="1:6" ht="14.5" hidden="1" x14ac:dyDescent="0.35">
      <c r="A59" s="307"/>
      <c r="B59" s="311" t="s">
        <v>1205</v>
      </c>
      <c r="C59" s="309"/>
      <c r="D59" s="327">
        <f>D57*0.14</f>
        <v>0</v>
      </c>
    </row>
    <row r="60" spans="1:6" ht="14.5" hidden="1" x14ac:dyDescent="0.35">
      <c r="A60" s="307"/>
      <c r="B60" s="308"/>
      <c r="C60" s="309"/>
      <c r="D60" s="327"/>
    </row>
    <row r="61" spans="1:6" ht="15.5" hidden="1" x14ac:dyDescent="0.35">
      <c r="A61" s="307"/>
      <c r="B61" s="316" t="s">
        <v>1206</v>
      </c>
      <c r="C61" s="317"/>
      <c r="D61" s="330">
        <f>+D57+D59</f>
        <v>0</v>
      </c>
    </row>
    <row r="62" spans="1:6" ht="6.75" hidden="1" customHeight="1" x14ac:dyDescent="0.25"/>
    <row r="63" spans="1:6" ht="6.75" customHeight="1" x14ac:dyDescent="0.25"/>
    <row r="67" spans="6:7" x14ac:dyDescent="0.25">
      <c r="G67" s="301"/>
    </row>
    <row r="68" spans="6:7" ht="13.5" thickBot="1" x14ac:dyDescent="0.35">
      <c r="F68" s="318"/>
      <c r="G68" s="319"/>
    </row>
    <row r="69" spans="6:7" ht="13" thickTop="1" x14ac:dyDescent="0.25"/>
  </sheetData>
  <mergeCells count="3">
    <mergeCell ref="H1:K1"/>
    <mergeCell ref="A4:D4"/>
    <mergeCell ref="B54:C56"/>
  </mergeCells>
  <pageMargins left="0.70866141732283472" right="0.70866141732283472" top="0.74803149606299213" bottom="0.74803149606299213" header="0.31496062992125984" footer="0.31496062992125984"/>
  <pageSetup paperSize="9" scale="84" fitToHeight="0" orientation="portrait" useFirstPageNumber="1" r:id="rId1"/>
  <headerFooter>
    <oddHeader>&amp;R&amp;8ESKOM MAINTENANCE BILL ZONES 1 TO 4</oddHeader>
    <oddFooter>&amp;CFS-&amp;P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G1144"/>
  <sheetViews>
    <sheetView showGridLines="0" view="pageBreakPreview" topLeftCell="B1" zoomScale="90" zoomScaleNormal="100" zoomScaleSheetLayoutView="90" workbookViewId="0">
      <selection activeCell="C15" sqref="C15"/>
    </sheetView>
  </sheetViews>
  <sheetFormatPr defaultColWidth="8.81640625" defaultRowHeight="12.5" x14ac:dyDescent="0.35"/>
  <cols>
    <col min="1" max="1" width="10.1796875" style="46" customWidth="1"/>
    <col min="2" max="2" width="10.26953125" style="41" customWidth="1"/>
    <col min="3" max="3" width="69.54296875" style="15" customWidth="1"/>
    <col min="4" max="4" width="11.1796875" style="41" customWidth="1"/>
    <col min="5" max="5" width="12.1796875" style="41" customWidth="1"/>
    <col min="6" max="6" width="14.1796875" style="34" customWidth="1"/>
    <col min="7" max="7" width="16.54296875" style="15" customWidth="1"/>
    <col min="8" max="16384" width="8.81640625" style="15"/>
  </cols>
  <sheetData>
    <row r="2" spans="1:7" ht="13" x14ac:dyDescent="0.35">
      <c r="D2" s="344" t="s">
        <v>1331</v>
      </c>
      <c r="E2" s="344"/>
    </row>
    <row r="6" spans="1:7" s="16" customFormat="1" ht="33.75" customHeight="1" x14ac:dyDescent="0.35">
      <c r="A6" s="42" t="s">
        <v>0</v>
      </c>
      <c r="B6" s="431" t="s">
        <v>1210</v>
      </c>
      <c r="C6" s="432"/>
      <c r="D6" s="432"/>
      <c r="E6" s="432"/>
      <c r="F6" s="432"/>
      <c r="G6" s="433"/>
    </row>
    <row r="7" spans="1:7" s="16" customFormat="1" ht="14.25" customHeight="1" x14ac:dyDescent="0.35">
      <c r="A7" s="42"/>
      <c r="B7" s="47"/>
      <c r="C7" s="53"/>
      <c r="D7" s="47"/>
      <c r="E7" s="47"/>
      <c r="F7" s="70"/>
      <c r="G7" s="73"/>
    </row>
    <row r="8" spans="1:7" s="16" customFormat="1" ht="29.25" customHeight="1" x14ac:dyDescent="0.3">
      <c r="A8" s="42" t="s">
        <v>1</v>
      </c>
      <c r="B8" s="32" t="s">
        <v>565</v>
      </c>
      <c r="C8" s="32" t="s">
        <v>2</v>
      </c>
      <c r="D8" s="32" t="s">
        <v>3</v>
      </c>
      <c r="E8" s="32" t="s">
        <v>1157</v>
      </c>
      <c r="F8" s="31" t="s">
        <v>1158</v>
      </c>
      <c r="G8" s="31" t="s">
        <v>1159</v>
      </c>
    </row>
    <row r="9" spans="1:7" s="16" customFormat="1" ht="29.25" customHeight="1" x14ac:dyDescent="0.35">
      <c r="A9" s="42"/>
      <c r="B9" s="47"/>
      <c r="C9" s="47"/>
      <c r="D9" s="47"/>
      <c r="E9" s="47"/>
      <c r="F9" s="70"/>
      <c r="G9" s="73"/>
    </row>
    <row r="10" spans="1:7" ht="33.75" customHeight="1" x14ac:dyDescent="0.35">
      <c r="A10" s="42"/>
      <c r="B10" s="48"/>
      <c r="C10" s="54" t="s">
        <v>4</v>
      </c>
      <c r="D10" s="67"/>
      <c r="E10" s="67"/>
      <c r="F10" s="71"/>
      <c r="G10" s="74"/>
    </row>
    <row r="11" spans="1:7" ht="20.25" customHeight="1" x14ac:dyDescent="0.35">
      <c r="A11" s="43"/>
      <c r="B11" s="49"/>
      <c r="C11" s="56"/>
      <c r="D11" s="68"/>
      <c r="E11" s="68"/>
      <c r="F11" s="71"/>
      <c r="G11" s="74"/>
    </row>
    <row r="12" spans="1:7" ht="20.5" customHeight="1" x14ac:dyDescent="0.35">
      <c r="A12" s="43">
        <v>1.1000000000000001</v>
      </c>
      <c r="B12" s="49">
        <v>1</v>
      </c>
      <c r="C12" s="56" t="s">
        <v>1338</v>
      </c>
      <c r="D12" s="68" t="s">
        <v>5</v>
      </c>
      <c r="E12" s="68">
        <v>0</v>
      </c>
      <c r="F12" s="72"/>
      <c r="G12" s="75" t="str">
        <f>+IF($E12="","",IF($E12=0,"rate only",$E12*(F12)))</f>
        <v>rate only</v>
      </c>
    </row>
    <row r="13" spans="1:7" ht="20.5" customHeight="1" x14ac:dyDescent="0.35">
      <c r="A13" s="43"/>
      <c r="B13" s="49"/>
      <c r="C13" s="56"/>
      <c r="D13" s="68"/>
      <c r="E13" s="68"/>
      <c r="F13" s="71"/>
      <c r="G13" s="74"/>
    </row>
    <row r="14" spans="1:7" ht="25.5" customHeight="1" x14ac:dyDescent="0.35">
      <c r="A14" s="43">
        <v>1.2</v>
      </c>
      <c r="B14" s="49">
        <v>2</v>
      </c>
      <c r="C14" s="56" t="s">
        <v>1339</v>
      </c>
      <c r="D14" s="68" t="s">
        <v>5</v>
      </c>
      <c r="E14" s="68">
        <v>0</v>
      </c>
      <c r="F14" s="72"/>
      <c r="G14" s="74" t="str">
        <f>+IF($E14="","",IF($E14=0,"rate only",$E14*(F14)))</f>
        <v>rate only</v>
      </c>
    </row>
    <row r="15" spans="1:7" ht="20.5" customHeight="1" x14ac:dyDescent="0.35">
      <c r="A15" s="43"/>
      <c r="B15" s="49"/>
      <c r="C15" s="56"/>
      <c r="D15" s="68"/>
      <c r="E15" s="68"/>
      <c r="F15" s="71"/>
      <c r="G15" s="74"/>
    </row>
    <row r="16" spans="1:7" ht="43.5" customHeight="1" x14ac:dyDescent="0.35">
      <c r="A16" s="43">
        <v>1.3</v>
      </c>
      <c r="B16" s="49">
        <v>3</v>
      </c>
      <c r="C16" s="56" t="s">
        <v>1340</v>
      </c>
      <c r="D16" s="68" t="s">
        <v>5</v>
      </c>
      <c r="E16" s="68">
        <v>0</v>
      </c>
      <c r="F16" s="72"/>
      <c r="G16" s="74" t="str">
        <f>+IF($E16="","",IF($E16=0,"rate only",$E16*(F16)))</f>
        <v>rate only</v>
      </c>
    </row>
    <row r="17" spans="1:7" ht="23.25" customHeight="1" x14ac:dyDescent="0.35">
      <c r="A17" s="43"/>
      <c r="B17" s="49"/>
      <c r="C17" s="56"/>
      <c r="D17" s="68"/>
      <c r="E17" s="68"/>
      <c r="F17" s="71"/>
      <c r="G17" s="74"/>
    </row>
    <row r="18" spans="1:7" ht="31.9" customHeight="1" x14ac:dyDescent="0.35">
      <c r="A18" s="43">
        <v>2</v>
      </c>
      <c r="B18" s="48"/>
      <c r="C18" s="55" t="s">
        <v>6</v>
      </c>
      <c r="D18" s="68"/>
      <c r="E18" s="68"/>
      <c r="F18" s="71"/>
      <c r="G18" s="74"/>
    </row>
    <row r="19" spans="1:7" ht="14.25" customHeight="1" x14ac:dyDescent="0.35">
      <c r="A19" s="43"/>
      <c r="B19" s="49"/>
      <c r="C19" s="56"/>
      <c r="D19" s="68"/>
      <c r="E19" s="68"/>
      <c r="F19" s="71"/>
      <c r="G19" s="74"/>
    </row>
    <row r="20" spans="1:7" ht="42.75" customHeight="1" x14ac:dyDescent="0.35">
      <c r="A20" s="43">
        <v>2.1</v>
      </c>
      <c r="B20" s="49">
        <v>4</v>
      </c>
      <c r="C20" s="56" t="s">
        <v>1341</v>
      </c>
      <c r="D20" s="68" t="s">
        <v>7</v>
      </c>
      <c r="E20" s="68">
        <v>0</v>
      </c>
      <c r="F20" s="72"/>
      <c r="G20" s="74" t="str">
        <f>+IF($E20="","",IF($E20=0,"rate only",$E20*(F20)))</f>
        <v>rate only</v>
      </c>
    </row>
    <row r="21" spans="1:7" ht="19.5" customHeight="1" x14ac:dyDescent="0.35">
      <c r="A21" s="43"/>
      <c r="B21" s="49"/>
      <c r="C21" s="56"/>
      <c r="D21" s="68"/>
      <c r="E21" s="68"/>
      <c r="F21" s="71"/>
      <c r="G21" s="74"/>
    </row>
    <row r="22" spans="1:7" ht="51.75" customHeight="1" x14ac:dyDescent="0.35">
      <c r="A22" s="43"/>
      <c r="B22" s="49"/>
      <c r="C22" s="57" t="s">
        <v>1342</v>
      </c>
      <c r="D22" s="68"/>
      <c r="E22" s="68"/>
      <c r="F22" s="71"/>
      <c r="G22" s="74"/>
    </row>
    <row r="23" spans="1:7" ht="47.15" customHeight="1" x14ac:dyDescent="0.35">
      <c r="A23" s="43">
        <v>3</v>
      </c>
      <c r="B23" s="48"/>
      <c r="C23" s="58" t="s">
        <v>675</v>
      </c>
      <c r="D23" s="68"/>
      <c r="E23" s="68"/>
      <c r="F23" s="71"/>
      <c r="G23" s="74"/>
    </row>
    <row r="24" spans="1:7" ht="20.5" customHeight="1" x14ac:dyDescent="0.35">
      <c r="A24" s="43"/>
      <c r="B24" s="48"/>
      <c r="C24" s="58"/>
      <c r="D24" s="68"/>
      <c r="E24" s="68"/>
      <c r="F24" s="71"/>
      <c r="G24" s="74"/>
    </row>
    <row r="25" spans="1:7" ht="13" x14ac:dyDescent="0.35">
      <c r="A25" s="43"/>
      <c r="B25" s="49"/>
      <c r="C25" s="56"/>
      <c r="D25" s="68"/>
      <c r="E25" s="68"/>
      <c r="F25" s="72"/>
      <c r="G25" s="74"/>
    </row>
    <row r="26" spans="1:7" ht="20.5" customHeight="1" x14ac:dyDescent="0.35">
      <c r="A26" s="43">
        <v>3.2</v>
      </c>
      <c r="B26" s="49">
        <v>5</v>
      </c>
      <c r="C26" s="56" t="s">
        <v>674</v>
      </c>
      <c r="D26" s="68" t="s">
        <v>5</v>
      </c>
      <c r="E26" s="68">
        <v>0</v>
      </c>
      <c r="F26" s="72"/>
      <c r="G26" s="74" t="str">
        <f>+IF($E26="","",IF($E26=0,"rate only",$E26*(F26)))</f>
        <v>rate only</v>
      </c>
    </row>
    <row r="27" spans="1:7" ht="20.5" customHeight="1" x14ac:dyDescent="0.35">
      <c r="A27" s="43"/>
      <c r="B27" s="49"/>
      <c r="C27" s="56"/>
      <c r="D27" s="68"/>
      <c r="E27" s="68"/>
      <c r="F27" s="72"/>
      <c r="G27" s="74"/>
    </row>
    <row r="28" spans="1:7" ht="20.5" customHeight="1" x14ac:dyDescent="0.35">
      <c r="A28" s="43"/>
      <c r="B28" s="49"/>
      <c r="C28" s="58" t="s">
        <v>1324</v>
      </c>
      <c r="D28" s="68"/>
      <c r="E28" s="68"/>
      <c r="F28" s="72"/>
      <c r="G28" s="74"/>
    </row>
    <row r="29" spans="1:7" ht="18.649999999999999" customHeight="1" x14ac:dyDescent="0.35">
      <c r="A29" s="43"/>
      <c r="B29" s="49"/>
      <c r="C29" s="56"/>
      <c r="D29" s="68"/>
      <c r="E29" s="68"/>
      <c r="F29" s="71"/>
      <c r="G29" s="74"/>
    </row>
    <row r="30" spans="1:7" ht="25" x14ac:dyDescent="0.35">
      <c r="A30" s="43"/>
      <c r="B30" s="49"/>
      <c r="C30" s="56" t="s">
        <v>1323</v>
      </c>
      <c r="D30" s="68" t="s">
        <v>5</v>
      </c>
      <c r="E30" s="68">
        <v>0</v>
      </c>
      <c r="F30" s="71"/>
      <c r="G30" s="74" t="str">
        <f>+IF($E30="","",IF($E30=0,"rate only",$E30*(F30)))</f>
        <v>rate only</v>
      </c>
    </row>
    <row r="31" spans="1:7" ht="18.649999999999999" customHeight="1" x14ac:dyDescent="0.35">
      <c r="A31" s="43"/>
      <c r="B31" s="49"/>
      <c r="C31" s="56"/>
      <c r="D31" s="68"/>
      <c r="E31" s="68"/>
      <c r="F31" s="71"/>
      <c r="G31" s="74"/>
    </row>
    <row r="32" spans="1:7" ht="20.5" customHeight="1" x14ac:dyDescent="0.3">
      <c r="A32" s="43"/>
      <c r="B32" s="49"/>
      <c r="C32" s="59" t="s">
        <v>1053</v>
      </c>
      <c r="D32" s="68"/>
      <c r="E32" s="68"/>
      <c r="F32" s="71"/>
      <c r="G32" s="74"/>
    </row>
    <row r="33" spans="1:7" ht="20.5" customHeight="1" x14ac:dyDescent="0.35">
      <c r="A33" s="43"/>
      <c r="B33" s="49"/>
      <c r="C33" s="56"/>
      <c r="D33" s="68"/>
      <c r="E33" s="68"/>
      <c r="F33" s="71"/>
      <c r="G33" s="74"/>
    </row>
    <row r="34" spans="1:7" ht="48.65" customHeight="1" x14ac:dyDescent="0.25">
      <c r="A34" s="43"/>
      <c r="B34" s="49">
        <v>6</v>
      </c>
      <c r="C34" s="60" t="s">
        <v>1343</v>
      </c>
      <c r="D34" s="67" t="s">
        <v>1058</v>
      </c>
      <c r="E34" s="67">
        <v>0</v>
      </c>
      <c r="F34" s="72"/>
      <c r="G34" s="74" t="str">
        <f>+IF($E34="","",IF($E34=0,"rate only",$E34*(F34)))</f>
        <v>rate only</v>
      </c>
    </row>
    <row r="35" spans="1:7" ht="20.5" customHeight="1" x14ac:dyDescent="0.35">
      <c r="A35" s="43"/>
      <c r="B35" s="49"/>
      <c r="C35" s="56"/>
      <c r="D35" s="68"/>
      <c r="E35" s="68"/>
      <c r="F35" s="72"/>
      <c r="G35" s="74"/>
    </row>
    <row r="36" spans="1:7" ht="20.5" customHeight="1" x14ac:dyDescent="0.3">
      <c r="A36" s="43"/>
      <c r="B36" s="49"/>
      <c r="C36" s="61" t="s">
        <v>1054</v>
      </c>
      <c r="D36" s="68"/>
      <c r="E36" s="68"/>
      <c r="F36" s="72"/>
      <c r="G36" s="74"/>
    </row>
    <row r="37" spans="1:7" ht="20.5" customHeight="1" x14ac:dyDescent="0.35">
      <c r="A37" s="43"/>
      <c r="B37" s="49"/>
      <c r="C37" s="56"/>
      <c r="D37" s="68"/>
      <c r="E37" s="68"/>
      <c r="F37" s="72"/>
      <c r="G37" s="74"/>
    </row>
    <row r="38" spans="1:7" ht="41" customHeight="1" x14ac:dyDescent="0.35">
      <c r="A38" s="43"/>
      <c r="B38" s="49">
        <v>7</v>
      </c>
      <c r="C38" s="422" t="s">
        <v>1344</v>
      </c>
      <c r="D38" s="67" t="s">
        <v>572</v>
      </c>
      <c r="E38" s="67">
        <v>0</v>
      </c>
      <c r="F38" s="72"/>
      <c r="G38" s="74" t="str">
        <f>+IF($E38="","",IF($E38=0,"rate only",$E38*(F38)))</f>
        <v>rate only</v>
      </c>
    </row>
    <row r="39" spans="1:7" ht="20.5" customHeight="1" x14ac:dyDescent="0.35">
      <c r="A39" s="43"/>
      <c r="B39" s="49"/>
      <c r="C39" s="56"/>
      <c r="D39" s="68"/>
      <c r="E39" s="68"/>
      <c r="F39" s="72"/>
      <c r="G39" s="74"/>
    </row>
    <row r="40" spans="1:7" ht="20.5" customHeight="1" x14ac:dyDescent="0.3">
      <c r="A40" s="43"/>
      <c r="B40" s="49"/>
      <c r="C40" s="61" t="s">
        <v>1055</v>
      </c>
      <c r="D40" s="68"/>
      <c r="E40" s="68"/>
      <c r="F40" s="72"/>
      <c r="G40" s="74"/>
    </row>
    <row r="41" spans="1:7" ht="20.5" customHeight="1" x14ac:dyDescent="0.35">
      <c r="A41" s="43"/>
      <c r="B41" s="49"/>
      <c r="C41" s="56"/>
      <c r="D41" s="68"/>
      <c r="E41" s="68"/>
      <c r="F41" s="72"/>
      <c r="G41" s="74"/>
    </row>
    <row r="42" spans="1:7" ht="81.650000000000006" customHeight="1" x14ac:dyDescent="0.25">
      <c r="A42" s="43"/>
      <c r="B42" s="49">
        <v>8</v>
      </c>
      <c r="C42" s="60" t="s">
        <v>1345</v>
      </c>
      <c r="D42" s="67" t="s">
        <v>1059</v>
      </c>
      <c r="E42" s="67">
        <v>0</v>
      </c>
      <c r="F42" s="72"/>
      <c r="G42" s="74" t="str">
        <f>+IF($E42="","",IF($E42=0,"rate only",$E42*(F42)))</f>
        <v>rate only</v>
      </c>
    </row>
    <row r="43" spans="1:7" ht="20.5" customHeight="1" x14ac:dyDescent="0.35">
      <c r="A43" s="43"/>
      <c r="B43" s="49"/>
      <c r="C43" s="56"/>
      <c r="D43" s="68"/>
      <c r="E43" s="68"/>
      <c r="F43" s="72"/>
      <c r="G43" s="74"/>
    </row>
    <row r="44" spans="1:7" ht="20.5" customHeight="1" x14ac:dyDescent="0.3">
      <c r="A44" s="43"/>
      <c r="B44" s="49"/>
      <c r="C44" s="61" t="s">
        <v>1056</v>
      </c>
      <c r="D44" s="68"/>
      <c r="E44" s="68"/>
      <c r="F44" s="72"/>
      <c r="G44" s="74"/>
    </row>
    <row r="45" spans="1:7" ht="20.5" customHeight="1" x14ac:dyDescent="0.35">
      <c r="A45" s="43"/>
      <c r="B45" s="49"/>
      <c r="C45" s="56"/>
      <c r="D45" s="68"/>
      <c r="E45" s="68"/>
      <c r="F45" s="72"/>
      <c r="G45" s="74"/>
    </row>
    <row r="46" spans="1:7" ht="81.650000000000006" customHeight="1" x14ac:dyDescent="0.25">
      <c r="A46" s="43"/>
      <c r="B46" s="49">
        <v>9</v>
      </c>
      <c r="C46" s="60" t="s">
        <v>1337</v>
      </c>
      <c r="D46" s="67" t="s">
        <v>1059</v>
      </c>
      <c r="E46" s="67">
        <v>0</v>
      </c>
      <c r="F46" s="72"/>
      <c r="G46" s="74" t="str">
        <f>+IF($E46="","",IF($E46=0,"rate only",$E46*(F46)))</f>
        <v>rate only</v>
      </c>
    </row>
    <row r="47" spans="1:7" ht="20.5" customHeight="1" x14ac:dyDescent="0.35">
      <c r="A47" s="43"/>
      <c r="B47" s="49"/>
      <c r="C47" s="56"/>
      <c r="D47" s="68"/>
      <c r="E47" s="68"/>
      <c r="F47" s="72"/>
      <c r="G47" s="74"/>
    </row>
    <row r="48" spans="1:7" ht="20.5" customHeight="1" x14ac:dyDescent="0.3">
      <c r="A48" s="43"/>
      <c r="B48" s="49"/>
      <c r="C48" s="62" t="s">
        <v>1057</v>
      </c>
      <c r="D48" s="68"/>
      <c r="E48" s="68"/>
      <c r="F48" s="72"/>
      <c r="G48" s="74"/>
    </row>
    <row r="49" spans="1:7" ht="20.5" customHeight="1" x14ac:dyDescent="0.35">
      <c r="A49" s="43"/>
      <c r="B49" s="49"/>
      <c r="C49" s="56"/>
      <c r="D49" s="68"/>
      <c r="E49" s="68"/>
      <c r="F49" s="72"/>
      <c r="G49" s="74"/>
    </row>
    <row r="50" spans="1:7" ht="20.5" customHeight="1" x14ac:dyDescent="0.25">
      <c r="A50" s="43"/>
      <c r="B50" s="49">
        <v>10</v>
      </c>
      <c r="C50" s="60" t="s">
        <v>1336</v>
      </c>
      <c r="D50" s="67" t="s">
        <v>1059</v>
      </c>
      <c r="E50" s="67">
        <v>0</v>
      </c>
      <c r="F50" s="72"/>
      <c r="G50" s="74" t="str">
        <f>+IF($E50="","",IF($E50=0,"rate only",$E50*(F50)))</f>
        <v>rate only</v>
      </c>
    </row>
    <row r="51" spans="1:7" ht="20.5" customHeight="1" x14ac:dyDescent="0.25">
      <c r="A51" s="43"/>
      <c r="B51" s="49"/>
      <c r="C51" s="60"/>
      <c r="D51" s="67"/>
      <c r="E51" s="67"/>
      <c r="F51" s="72"/>
      <c r="G51" s="74"/>
    </row>
    <row r="52" spans="1:7" ht="20.5" customHeight="1" x14ac:dyDescent="0.35">
      <c r="A52" s="43"/>
      <c r="B52" s="49"/>
      <c r="C52" s="58" t="s">
        <v>1119</v>
      </c>
      <c r="D52" s="68"/>
      <c r="E52" s="68"/>
      <c r="F52" s="72"/>
      <c r="G52" s="74"/>
    </row>
    <row r="53" spans="1:7" ht="20.5" customHeight="1" x14ac:dyDescent="0.35">
      <c r="A53" s="43"/>
      <c r="B53" s="49"/>
      <c r="C53" s="56"/>
      <c r="D53" s="68"/>
      <c r="E53" s="68"/>
      <c r="F53" s="72"/>
      <c r="G53" s="74"/>
    </row>
    <row r="54" spans="1:7" ht="47.5" customHeight="1" x14ac:dyDescent="0.35">
      <c r="A54" s="43"/>
      <c r="B54" s="49">
        <v>11</v>
      </c>
      <c r="C54" s="56" t="s">
        <v>1333</v>
      </c>
      <c r="D54" s="68" t="s">
        <v>1120</v>
      </c>
      <c r="E54" s="68">
        <v>0</v>
      </c>
      <c r="F54" s="72"/>
      <c r="G54" s="74" t="str">
        <f>+IF($E54="","",IF($E54=0,"rate only",$E54*(F54)))</f>
        <v>rate only</v>
      </c>
    </row>
    <row r="55" spans="1:7" ht="20.5" customHeight="1" x14ac:dyDescent="0.35">
      <c r="A55" s="43"/>
      <c r="B55" s="49"/>
      <c r="C55" s="56"/>
      <c r="D55" s="68"/>
      <c r="E55" s="68"/>
      <c r="F55" s="72"/>
      <c r="G55" s="74"/>
    </row>
    <row r="56" spans="1:7" ht="30" customHeight="1" x14ac:dyDescent="0.35">
      <c r="A56" s="43">
        <v>4</v>
      </c>
      <c r="B56" s="48"/>
      <c r="C56" s="55" t="s">
        <v>8</v>
      </c>
      <c r="D56" s="68"/>
      <c r="E56" s="68"/>
      <c r="F56" s="72"/>
      <c r="G56" s="74"/>
    </row>
    <row r="57" spans="1:7" ht="21.65" customHeight="1" x14ac:dyDescent="0.35">
      <c r="A57" s="43"/>
      <c r="B57" s="49"/>
      <c r="C57" s="56"/>
      <c r="D57" s="68"/>
      <c r="E57" s="68"/>
      <c r="F57" s="72"/>
      <c r="G57" s="74"/>
    </row>
    <row r="58" spans="1:7" ht="49.9" customHeight="1" x14ac:dyDescent="0.35">
      <c r="A58" s="43">
        <v>4.0999999999999996</v>
      </c>
      <c r="B58" s="49">
        <v>12</v>
      </c>
      <c r="C58" s="56" t="s">
        <v>1334</v>
      </c>
      <c r="D58" s="68" t="s">
        <v>5</v>
      </c>
      <c r="E58" s="68">
        <v>0</v>
      </c>
      <c r="F58" s="72"/>
      <c r="G58" s="74" t="str">
        <f>+IF($E58="","",IF($E58=0,"rate only",$E58*(F58)))</f>
        <v>rate only</v>
      </c>
    </row>
    <row r="59" spans="1:7" ht="18" customHeight="1" x14ac:dyDescent="0.35">
      <c r="A59" s="43"/>
      <c r="B59" s="49"/>
      <c r="C59" s="56"/>
      <c r="D59" s="68"/>
      <c r="E59" s="68"/>
      <c r="F59" s="72"/>
      <c r="G59" s="74"/>
    </row>
    <row r="60" spans="1:7" ht="49.9" customHeight="1" x14ac:dyDescent="0.35">
      <c r="A60" s="43"/>
      <c r="B60" s="49"/>
      <c r="C60" s="55" t="s">
        <v>676</v>
      </c>
      <c r="D60" s="68"/>
      <c r="E60" s="68"/>
      <c r="F60" s="72"/>
      <c r="G60" s="74"/>
    </row>
    <row r="61" spans="1:7" ht="21.75" customHeight="1" x14ac:dyDescent="0.35">
      <c r="A61" s="43"/>
      <c r="B61" s="49"/>
      <c r="C61" s="55"/>
      <c r="D61" s="68"/>
      <c r="E61" s="68"/>
      <c r="F61" s="72"/>
      <c r="G61" s="74"/>
    </row>
    <row r="62" spans="1:7" ht="20.25" customHeight="1" x14ac:dyDescent="0.35">
      <c r="A62" s="43">
        <v>5</v>
      </c>
      <c r="B62" s="48">
        <v>13</v>
      </c>
      <c r="C62" s="63" t="s">
        <v>1335</v>
      </c>
      <c r="D62" s="68" t="s">
        <v>5</v>
      </c>
      <c r="E62" s="68">
        <v>0</v>
      </c>
      <c r="F62" s="72"/>
      <c r="G62" s="74" t="str">
        <f>+IF($E62="","",IF($E62=0,"rate only",$E62*(F62)))</f>
        <v>rate only</v>
      </c>
    </row>
    <row r="63" spans="1:7" ht="20.25" customHeight="1" x14ac:dyDescent="0.35">
      <c r="A63" s="43"/>
      <c r="B63" s="48"/>
      <c r="C63" s="63"/>
      <c r="D63" s="68"/>
      <c r="E63" s="68"/>
      <c r="F63" s="72"/>
      <c r="G63" s="74"/>
    </row>
    <row r="64" spans="1:7" ht="20.25" customHeight="1" x14ac:dyDescent="0.35">
      <c r="A64" s="43"/>
      <c r="B64" s="48"/>
      <c r="C64" s="63"/>
      <c r="D64" s="68"/>
      <c r="E64" s="68"/>
      <c r="F64" s="72"/>
      <c r="G64" s="74"/>
    </row>
    <row r="65" spans="1:7" ht="31.9" customHeight="1" x14ac:dyDescent="0.35">
      <c r="A65" s="44"/>
      <c r="B65" s="48"/>
      <c r="C65" s="64" t="s">
        <v>9</v>
      </c>
      <c r="D65" s="69"/>
      <c r="E65" s="69"/>
      <c r="F65" s="72"/>
      <c r="G65" s="74"/>
    </row>
    <row r="66" spans="1:7" ht="18.649999999999999" customHeight="1" x14ac:dyDescent="0.35">
      <c r="A66" s="44"/>
      <c r="B66" s="48"/>
      <c r="C66" s="58"/>
      <c r="D66" s="69"/>
      <c r="E66" s="69"/>
      <c r="F66" s="72"/>
      <c r="G66" s="74"/>
    </row>
    <row r="67" spans="1:7" ht="33.65" customHeight="1" x14ac:dyDescent="0.35">
      <c r="A67" s="43">
        <v>8</v>
      </c>
      <c r="B67" s="48"/>
      <c r="C67" s="55" t="s">
        <v>10</v>
      </c>
      <c r="D67" s="68"/>
      <c r="E67" s="68"/>
      <c r="F67" s="72"/>
      <c r="G67" s="74"/>
    </row>
    <row r="68" spans="1:7" ht="33.65" customHeight="1" x14ac:dyDescent="0.35">
      <c r="A68" s="43"/>
      <c r="B68" s="48"/>
      <c r="C68" s="52"/>
      <c r="D68" s="68"/>
      <c r="E68" s="68"/>
      <c r="F68" s="72"/>
      <c r="G68" s="74"/>
    </row>
    <row r="69" spans="1:7" ht="13" x14ac:dyDescent="0.35">
      <c r="A69" s="43"/>
      <c r="B69" s="49"/>
      <c r="C69" s="65"/>
      <c r="D69" s="49"/>
      <c r="E69" s="49"/>
      <c r="F69" s="72"/>
      <c r="G69" s="74"/>
    </row>
    <row r="70" spans="1:7" ht="13" x14ac:dyDescent="0.35">
      <c r="A70" s="43"/>
      <c r="B70" s="49"/>
      <c r="C70" s="55" t="s">
        <v>11</v>
      </c>
      <c r="D70" s="49"/>
      <c r="E70" s="49"/>
      <c r="F70" s="72"/>
      <c r="G70" s="74"/>
    </row>
    <row r="71" spans="1:7" ht="13" x14ac:dyDescent="0.35">
      <c r="A71" s="43"/>
      <c r="B71" s="49"/>
      <c r="C71" s="65"/>
      <c r="D71" s="49"/>
      <c r="E71" s="49"/>
      <c r="F71" s="72"/>
      <c r="G71" s="74"/>
    </row>
    <row r="72" spans="1:7" ht="70" customHeight="1" x14ac:dyDescent="0.35">
      <c r="A72" s="43">
        <v>9</v>
      </c>
      <c r="B72" s="48"/>
      <c r="C72" s="65" t="s">
        <v>1346</v>
      </c>
      <c r="D72" s="49"/>
      <c r="E72" s="49"/>
      <c r="F72" s="72"/>
      <c r="G72" s="74"/>
    </row>
    <row r="73" spans="1:7" ht="38.25" customHeight="1" x14ac:dyDescent="0.35">
      <c r="A73" s="43"/>
      <c r="B73" s="48"/>
      <c r="C73" s="65"/>
      <c r="D73" s="49"/>
      <c r="E73" s="49"/>
      <c r="F73" s="72"/>
      <c r="G73" s="74"/>
    </row>
    <row r="74" spans="1:7" ht="17.5" customHeight="1" x14ac:dyDescent="0.35">
      <c r="A74" s="43">
        <v>9.1</v>
      </c>
      <c r="B74" s="49">
        <v>14</v>
      </c>
      <c r="C74" s="65" t="s">
        <v>1322</v>
      </c>
      <c r="D74" s="49" t="s">
        <v>553</v>
      </c>
      <c r="E74" s="49">
        <v>0</v>
      </c>
      <c r="F74" s="72"/>
      <c r="G74" s="74" t="str">
        <f>+IF($E74="","",IF($E74=0,"rate only",$E74*(F74)))</f>
        <v>rate only</v>
      </c>
    </row>
    <row r="75" spans="1:7" ht="17.5" customHeight="1" x14ac:dyDescent="0.35">
      <c r="A75" s="43"/>
      <c r="B75" s="49"/>
      <c r="C75" s="65"/>
      <c r="D75" s="49"/>
      <c r="E75" s="49"/>
      <c r="F75" s="72"/>
      <c r="G75" s="74"/>
    </row>
    <row r="76" spans="1:7" ht="17.5" customHeight="1" x14ac:dyDescent="0.35">
      <c r="A76" s="43"/>
      <c r="B76" s="49"/>
      <c r="C76" s="65"/>
      <c r="D76" s="49"/>
      <c r="E76" s="49"/>
      <c r="F76" s="72"/>
      <c r="G76" s="74"/>
    </row>
    <row r="77" spans="1:7" ht="29.15" customHeight="1" x14ac:dyDescent="0.35">
      <c r="A77" s="43"/>
      <c r="B77" s="49"/>
      <c r="C77" s="55" t="s">
        <v>12</v>
      </c>
      <c r="D77" s="49"/>
      <c r="E77" s="49"/>
      <c r="F77" s="72"/>
      <c r="G77" s="74"/>
    </row>
    <row r="78" spans="1:7" ht="17.5" customHeight="1" x14ac:dyDescent="0.35">
      <c r="A78" s="43"/>
      <c r="B78" s="49"/>
      <c r="C78" s="65"/>
      <c r="D78" s="49"/>
      <c r="E78" s="49"/>
      <c r="F78" s="72"/>
      <c r="G78" s="74"/>
    </row>
    <row r="79" spans="1:7" ht="109" customHeight="1" x14ac:dyDescent="0.35">
      <c r="A79" s="43">
        <v>10</v>
      </c>
      <c r="B79" s="48"/>
      <c r="C79" s="65" t="s">
        <v>1347</v>
      </c>
      <c r="D79" s="49"/>
      <c r="E79" s="49"/>
      <c r="F79" s="72"/>
      <c r="G79" s="74"/>
    </row>
    <row r="80" spans="1:7" ht="23.25" customHeight="1" x14ac:dyDescent="0.35">
      <c r="A80" s="43"/>
      <c r="B80" s="48"/>
      <c r="C80" s="65"/>
      <c r="D80" s="49"/>
      <c r="E80" s="49"/>
      <c r="F80" s="72"/>
      <c r="G80" s="74"/>
    </row>
    <row r="81" spans="1:7" ht="21.65" customHeight="1" x14ac:dyDescent="0.35">
      <c r="A81" s="43">
        <v>10.1</v>
      </c>
      <c r="B81" s="50">
        <v>15</v>
      </c>
      <c r="C81" s="65" t="s">
        <v>13</v>
      </c>
      <c r="D81" s="49" t="s">
        <v>14</v>
      </c>
      <c r="E81" s="49">
        <v>0</v>
      </c>
      <c r="F81" s="72"/>
      <c r="G81" s="74" t="str">
        <f>+IF($E81="","",IF($E81=0,"rate only",$E81*(F81)))</f>
        <v>rate only</v>
      </c>
    </row>
    <row r="82" spans="1:7" ht="21.65" customHeight="1" x14ac:dyDescent="0.35">
      <c r="A82" s="43"/>
      <c r="B82" s="50"/>
      <c r="C82" s="65"/>
      <c r="D82" s="49"/>
      <c r="E82" s="49"/>
      <c r="F82" s="72"/>
      <c r="G82" s="74"/>
    </row>
    <row r="83" spans="1:7" ht="21.65" customHeight="1" x14ac:dyDescent="0.35">
      <c r="A83" s="43">
        <v>10.199999999999999</v>
      </c>
      <c r="B83" s="50">
        <v>16</v>
      </c>
      <c r="C83" s="65" t="s">
        <v>15</v>
      </c>
      <c r="D83" s="49" t="s">
        <v>14</v>
      </c>
      <c r="E83" s="49">
        <v>0</v>
      </c>
      <c r="F83" s="72"/>
      <c r="G83" s="74" t="str">
        <f>+IF($E83="","",IF($E83=0,"rate only",$E83*(F83)))</f>
        <v>rate only</v>
      </c>
    </row>
    <row r="84" spans="1:7" ht="21.65" customHeight="1" x14ac:dyDescent="0.35">
      <c r="A84" s="43"/>
      <c r="B84" s="50"/>
      <c r="C84" s="65"/>
      <c r="D84" s="49"/>
      <c r="E84" s="49"/>
      <c r="F84" s="72"/>
      <c r="G84" s="74"/>
    </row>
    <row r="85" spans="1:7" ht="21.65" customHeight="1" x14ac:dyDescent="0.35">
      <c r="A85" s="43">
        <v>10.3</v>
      </c>
      <c r="B85" s="50">
        <v>17</v>
      </c>
      <c r="C85" s="65" t="s">
        <v>16</v>
      </c>
      <c r="D85" s="49" t="s">
        <v>14</v>
      </c>
      <c r="E85" s="49">
        <v>0</v>
      </c>
      <c r="F85" s="72"/>
      <c r="G85" s="74" t="str">
        <f>+IF($E85="","",IF($E85=0,"rate only",$E85*(F85)))</f>
        <v>rate only</v>
      </c>
    </row>
    <row r="86" spans="1:7" ht="21.65" customHeight="1" x14ac:dyDescent="0.35">
      <c r="A86" s="43"/>
      <c r="B86" s="50"/>
      <c r="C86" s="65"/>
      <c r="D86" s="49"/>
      <c r="E86" s="49"/>
      <c r="F86" s="72"/>
      <c r="G86" s="74"/>
    </row>
    <row r="87" spans="1:7" ht="21.65" customHeight="1" x14ac:dyDescent="0.35">
      <c r="A87" s="43">
        <v>10.4</v>
      </c>
      <c r="B87" s="50">
        <v>18</v>
      </c>
      <c r="C87" s="65" t="s">
        <v>17</v>
      </c>
      <c r="D87" s="49" t="s">
        <v>14</v>
      </c>
      <c r="E87" s="49">
        <v>0</v>
      </c>
      <c r="F87" s="72"/>
      <c r="G87" s="74" t="str">
        <f>+IF($E87="","",IF($E87=0,"rate only",$E87*(F87)))</f>
        <v>rate only</v>
      </c>
    </row>
    <row r="88" spans="1:7" ht="21.65" customHeight="1" x14ac:dyDescent="0.35">
      <c r="A88" s="43"/>
      <c r="B88" s="50"/>
      <c r="C88" s="65"/>
      <c r="D88" s="49"/>
      <c r="E88" s="49"/>
      <c r="F88" s="72"/>
      <c r="G88" s="74"/>
    </row>
    <row r="89" spans="1:7" ht="21.65" customHeight="1" x14ac:dyDescent="0.35">
      <c r="A89" s="43">
        <v>10.5</v>
      </c>
      <c r="B89" s="50">
        <v>19</v>
      </c>
      <c r="C89" s="65" t="s">
        <v>18</v>
      </c>
      <c r="D89" s="49" t="s">
        <v>14</v>
      </c>
      <c r="E89" s="49">
        <v>0</v>
      </c>
      <c r="F89" s="72"/>
      <c r="G89" s="74" t="str">
        <f>+IF($E89="","",IF($E89=0,"rate only",$E89*(F89)))</f>
        <v>rate only</v>
      </c>
    </row>
    <row r="90" spans="1:7" ht="21.65" customHeight="1" x14ac:dyDescent="0.35">
      <c r="A90" s="43"/>
      <c r="B90" s="51"/>
      <c r="C90" s="65"/>
      <c r="D90" s="49"/>
      <c r="E90" s="49"/>
      <c r="F90" s="72"/>
      <c r="G90" s="74"/>
    </row>
    <row r="91" spans="1:7" ht="21.65" customHeight="1" x14ac:dyDescent="0.35">
      <c r="A91" s="43">
        <v>10.6</v>
      </c>
      <c r="B91" s="49">
        <v>20</v>
      </c>
      <c r="C91" s="65" t="s">
        <v>19</v>
      </c>
      <c r="D91" s="49" t="s">
        <v>14</v>
      </c>
      <c r="E91" s="49">
        <v>0</v>
      </c>
      <c r="F91" s="72"/>
      <c r="G91" s="74" t="str">
        <f>+IF($E91="","",IF($E91=0,"rate only",$E91*(F91)))</f>
        <v>rate only</v>
      </c>
    </row>
    <row r="92" spans="1:7" ht="21.65" customHeight="1" x14ac:dyDescent="0.35">
      <c r="A92" s="43"/>
      <c r="B92" s="49"/>
      <c r="C92" s="65"/>
      <c r="D92" s="49"/>
      <c r="E92" s="49"/>
      <c r="F92" s="72"/>
      <c r="G92" s="74"/>
    </row>
    <row r="93" spans="1:7" ht="21.65" customHeight="1" x14ac:dyDescent="0.35">
      <c r="A93" s="43">
        <v>10.7</v>
      </c>
      <c r="B93" s="49">
        <v>21</v>
      </c>
      <c r="C93" s="65" t="s">
        <v>20</v>
      </c>
      <c r="D93" s="49" t="s">
        <v>14</v>
      </c>
      <c r="E93" s="49">
        <v>0</v>
      </c>
      <c r="F93" s="72"/>
      <c r="G93" s="74" t="str">
        <f>+IF($E93="","",IF($E93=0,"rate only",$E93*(F93)))</f>
        <v>rate only</v>
      </c>
    </row>
    <row r="94" spans="1:7" ht="15" customHeight="1" x14ac:dyDescent="0.35">
      <c r="A94" s="43"/>
      <c r="B94" s="52"/>
      <c r="C94" s="66"/>
      <c r="D94" s="66"/>
      <c r="E94" s="66"/>
      <c r="F94" s="72"/>
      <c r="G94" s="74"/>
    </row>
    <row r="95" spans="1:7" ht="15" customHeight="1" x14ac:dyDescent="0.35">
      <c r="A95" s="45" t="s">
        <v>21</v>
      </c>
      <c r="B95" s="14"/>
      <c r="C95" s="14" t="s">
        <v>1202</v>
      </c>
      <c r="D95" s="40"/>
      <c r="E95" s="40"/>
      <c r="F95" s="33">
        <f>SUM(F12:F94)</f>
        <v>0</v>
      </c>
      <c r="G95" s="13"/>
    </row>
    <row r="96" spans="1:7" s="16" customFormat="1" ht="15" customHeight="1" x14ac:dyDescent="0.35">
      <c r="A96" s="45"/>
      <c r="B96" s="17"/>
      <c r="C96" s="18"/>
      <c r="D96" s="17"/>
      <c r="E96" s="17"/>
      <c r="F96" s="35"/>
    </row>
    <row r="97" spans="1:5" ht="13" x14ac:dyDescent="0.35">
      <c r="A97" s="45"/>
      <c r="B97" s="19"/>
      <c r="C97" s="20"/>
      <c r="D97" s="19"/>
      <c r="E97" s="19"/>
    </row>
    <row r="103" spans="1:5" x14ac:dyDescent="0.35">
      <c r="D103" s="15"/>
      <c r="E103" s="15"/>
    </row>
    <row r="104" spans="1:5" x14ac:dyDescent="0.35">
      <c r="D104" s="15"/>
      <c r="E104" s="15"/>
    </row>
    <row r="105" spans="1:5" x14ac:dyDescent="0.35">
      <c r="D105" s="15"/>
      <c r="E105" s="15"/>
    </row>
    <row r="106" spans="1:5" x14ac:dyDescent="0.35">
      <c r="D106" s="15"/>
      <c r="E106" s="15"/>
    </row>
    <row r="107" spans="1:5" x14ac:dyDescent="0.35">
      <c r="D107" s="15"/>
      <c r="E107" s="15"/>
    </row>
    <row r="108" spans="1:5" x14ac:dyDescent="0.35">
      <c r="D108" s="15"/>
      <c r="E108" s="15"/>
    </row>
    <row r="109" spans="1:5" x14ac:dyDescent="0.35">
      <c r="D109" s="15"/>
      <c r="E109" s="15"/>
    </row>
    <row r="110" spans="1:5" x14ac:dyDescent="0.35">
      <c r="A110" s="15"/>
      <c r="D110" s="15"/>
      <c r="E110" s="15"/>
    </row>
    <row r="111" spans="1:5" x14ac:dyDescent="0.35">
      <c r="A111" s="15"/>
      <c r="D111" s="15"/>
      <c r="E111" s="15"/>
    </row>
    <row r="112" spans="1:5" x14ac:dyDescent="0.35">
      <c r="A112" s="15"/>
      <c r="D112" s="15"/>
      <c r="E112" s="15"/>
    </row>
    <row r="113" spans="1:5" x14ac:dyDescent="0.35">
      <c r="A113" s="15"/>
      <c r="D113" s="15"/>
      <c r="E113" s="15"/>
    </row>
    <row r="114" spans="1:5" x14ac:dyDescent="0.35">
      <c r="A114" s="15"/>
      <c r="D114" s="15"/>
      <c r="E114" s="15"/>
    </row>
    <row r="115" spans="1:5" x14ac:dyDescent="0.35">
      <c r="A115" s="15"/>
      <c r="D115" s="15"/>
      <c r="E115" s="15"/>
    </row>
    <row r="116" spans="1:5" x14ac:dyDescent="0.35">
      <c r="A116" s="15"/>
      <c r="D116" s="15"/>
      <c r="E116" s="15"/>
    </row>
    <row r="117" spans="1:5" x14ac:dyDescent="0.35">
      <c r="A117" s="15"/>
      <c r="D117" s="15"/>
      <c r="E117" s="15"/>
    </row>
    <row r="118" spans="1:5" x14ac:dyDescent="0.35">
      <c r="A118" s="15"/>
      <c r="D118" s="15"/>
      <c r="E118" s="15"/>
    </row>
    <row r="119" spans="1:5" x14ac:dyDescent="0.35">
      <c r="A119" s="15"/>
      <c r="D119" s="15"/>
      <c r="E119" s="15"/>
    </row>
    <row r="120" spans="1:5" x14ac:dyDescent="0.35">
      <c r="A120" s="15"/>
      <c r="D120" s="15"/>
      <c r="E120" s="15"/>
    </row>
    <row r="121" spans="1:5" x14ac:dyDescent="0.35">
      <c r="A121" s="15"/>
      <c r="D121" s="15"/>
      <c r="E121" s="15"/>
    </row>
    <row r="122" spans="1:5" x14ac:dyDescent="0.35">
      <c r="A122" s="15"/>
      <c r="D122" s="15"/>
      <c r="E122" s="15"/>
    </row>
    <row r="123" spans="1:5" x14ac:dyDescent="0.35">
      <c r="A123" s="15"/>
      <c r="D123" s="15"/>
      <c r="E123" s="15"/>
    </row>
    <row r="124" spans="1:5" x14ac:dyDescent="0.35">
      <c r="A124" s="15"/>
      <c r="D124" s="15"/>
      <c r="E124" s="15"/>
    </row>
    <row r="125" spans="1:5" x14ac:dyDescent="0.35">
      <c r="A125" s="15"/>
      <c r="D125" s="15"/>
      <c r="E125" s="15"/>
    </row>
    <row r="126" spans="1:5" x14ac:dyDescent="0.35">
      <c r="A126" s="15"/>
      <c r="D126" s="15"/>
      <c r="E126" s="15"/>
    </row>
    <row r="127" spans="1:5" x14ac:dyDescent="0.35">
      <c r="A127" s="15"/>
      <c r="D127" s="15"/>
      <c r="E127" s="15"/>
    </row>
    <row r="128" spans="1:5" x14ac:dyDescent="0.35">
      <c r="A128" s="15"/>
      <c r="D128" s="15"/>
      <c r="E128" s="15"/>
    </row>
    <row r="129" spans="1:5" x14ac:dyDescent="0.35">
      <c r="A129" s="15"/>
      <c r="D129" s="15"/>
      <c r="E129" s="15"/>
    </row>
    <row r="130" spans="1:5" x14ac:dyDescent="0.35">
      <c r="A130" s="15"/>
      <c r="D130" s="15"/>
      <c r="E130" s="15"/>
    </row>
    <row r="131" spans="1:5" x14ac:dyDescent="0.35">
      <c r="A131" s="15"/>
      <c r="D131" s="15"/>
      <c r="E131" s="15"/>
    </row>
    <row r="132" spans="1:5" x14ac:dyDescent="0.35">
      <c r="A132" s="15"/>
      <c r="D132" s="15"/>
      <c r="E132" s="15"/>
    </row>
    <row r="133" spans="1:5" x14ac:dyDescent="0.35">
      <c r="A133" s="15"/>
      <c r="D133" s="15"/>
      <c r="E133" s="15"/>
    </row>
    <row r="134" spans="1:5" x14ac:dyDescent="0.35">
      <c r="A134" s="15"/>
      <c r="D134" s="15"/>
      <c r="E134" s="15"/>
    </row>
    <row r="135" spans="1:5" x14ac:dyDescent="0.35">
      <c r="A135" s="15"/>
      <c r="D135" s="15"/>
      <c r="E135" s="15"/>
    </row>
    <row r="136" spans="1:5" x14ac:dyDescent="0.35">
      <c r="A136" s="15"/>
      <c r="D136" s="15"/>
      <c r="E136" s="15"/>
    </row>
    <row r="137" spans="1:5" x14ac:dyDescent="0.35">
      <c r="A137" s="15"/>
      <c r="D137" s="15"/>
      <c r="E137" s="15"/>
    </row>
    <row r="138" spans="1:5" x14ac:dyDescent="0.35">
      <c r="A138" s="15"/>
      <c r="D138" s="15"/>
      <c r="E138" s="15"/>
    </row>
    <row r="139" spans="1:5" x14ac:dyDescent="0.35">
      <c r="A139" s="15"/>
      <c r="D139" s="15"/>
      <c r="E139" s="15"/>
    </row>
    <row r="140" spans="1:5" x14ac:dyDescent="0.35">
      <c r="A140" s="15"/>
      <c r="D140" s="15"/>
      <c r="E140" s="15"/>
    </row>
    <row r="141" spans="1:5" x14ac:dyDescent="0.35">
      <c r="A141" s="15"/>
      <c r="D141" s="15"/>
      <c r="E141" s="15"/>
    </row>
    <row r="142" spans="1:5" x14ac:dyDescent="0.35">
      <c r="A142" s="15"/>
      <c r="D142" s="15"/>
      <c r="E142" s="15"/>
    </row>
    <row r="143" spans="1:5" x14ac:dyDescent="0.35">
      <c r="A143" s="15"/>
      <c r="D143" s="15"/>
      <c r="E143" s="15"/>
    </row>
    <row r="144" spans="1:5" x14ac:dyDescent="0.35">
      <c r="A144" s="15"/>
      <c r="D144" s="15"/>
      <c r="E144" s="15"/>
    </row>
    <row r="145" spans="1:5" x14ac:dyDescent="0.35">
      <c r="A145" s="15"/>
      <c r="D145" s="15"/>
      <c r="E145" s="15"/>
    </row>
    <row r="146" spans="1:5" x14ac:dyDescent="0.35">
      <c r="A146" s="15"/>
      <c r="D146" s="15"/>
      <c r="E146" s="15"/>
    </row>
    <row r="147" spans="1:5" x14ac:dyDescent="0.35">
      <c r="A147" s="15"/>
      <c r="D147" s="15"/>
      <c r="E147" s="15"/>
    </row>
    <row r="148" spans="1:5" x14ac:dyDescent="0.35">
      <c r="A148" s="15"/>
      <c r="D148" s="15"/>
      <c r="E148" s="15"/>
    </row>
    <row r="149" spans="1:5" x14ac:dyDescent="0.35">
      <c r="A149" s="15"/>
      <c r="D149" s="15"/>
      <c r="E149" s="15"/>
    </row>
    <row r="150" spans="1:5" x14ac:dyDescent="0.35">
      <c r="A150" s="15"/>
      <c r="D150" s="15"/>
      <c r="E150" s="15"/>
    </row>
    <row r="151" spans="1:5" x14ac:dyDescent="0.35">
      <c r="A151" s="15"/>
      <c r="D151" s="15"/>
      <c r="E151" s="15"/>
    </row>
    <row r="152" spans="1:5" x14ac:dyDescent="0.35">
      <c r="A152" s="15"/>
      <c r="D152" s="15"/>
      <c r="E152" s="15"/>
    </row>
    <row r="153" spans="1:5" x14ac:dyDescent="0.35">
      <c r="A153" s="15"/>
      <c r="D153" s="15"/>
      <c r="E153" s="15"/>
    </row>
    <row r="154" spans="1:5" x14ac:dyDescent="0.35">
      <c r="A154" s="15"/>
      <c r="D154" s="15"/>
      <c r="E154" s="15"/>
    </row>
    <row r="155" spans="1:5" x14ac:dyDescent="0.35">
      <c r="A155" s="15"/>
      <c r="D155" s="15"/>
      <c r="E155" s="15"/>
    </row>
    <row r="156" spans="1:5" x14ac:dyDescent="0.35">
      <c r="A156" s="15"/>
      <c r="D156" s="15"/>
      <c r="E156" s="15"/>
    </row>
    <row r="157" spans="1:5" x14ac:dyDescent="0.35">
      <c r="A157" s="15"/>
      <c r="D157" s="15"/>
      <c r="E157" s="15"/>
    </row>
    <row r="158" spans="1:5" x14ac:dyDescent="0.35">
      <c r="A158" s="15"/>
      <c r="D158" s="15"/>
      <c r="E158" s="15"/>
    </row>
    <row r="159" spans="1:5" x14ac:dyDescent="0.35">
      <c r="A159" s="15"/>
      <c r="D159" s="15"/>
      <c r="E159" s="15"/>
    </row>
    <row r="160" spans="1:5" x14ac:dyDescent="0.35">
      <c r="A160" s="15"/>
      <c r="D160" s="15"/>
      <c r="E160" s="15"/>
    </row>
    <row r="161" spans="1:5" x14ac:dyDescent="0.35">
      <c r="A161" s="15"/>
      <c r="D161" s="15"/>
      <c r="E161" s="15"/>
    </row>
    <row r="162" spans="1:5" x14ac:dyDescent="0.35">
      <c r="A162" s="15"/>
      <c r="D162" s="15"/>
      <c r="E162" s="15"/>
    </row>
    <row r="163" spans="1:5" x14ac:dyDescent="0.35">
      <c r="A163" s="15"/>
      <c r="D163" s="15"/>
      <c r="E163" s="15"/>
    </row>
    <row r="164" spans="1:5" x14ac:dyDescent="0.35">
      <c r="A164" s="15"/>
      <c r="D164" s="15"/>
      <c r="E164" s="15"/>
    </row>
    <row r="165" spans="1:5" x14ac:dyDescent="0.35">
      <c r="A165" s="15"/>
      <c r="D165" s="15"/>
      <c r="E165" s="15"/>
    </row>
    <row r="166" spans="1:5" x14ac:dyDescent="0.35">
      <c r="A166" s="15"/>
      <c r="D166" s="15"/>
      <c r="E166" s="15"/>
    </row>
    <row r="167" spans="1:5" x14ac:dyDescent="0.35">
      <c r="A167" s="15"/>
      <c r="D167" s="15"/>
      <c r="E167" s="15"/>
    </row>
    <row r="168" spans="1:5" x14ac:dyDescent="0.35">
      <c r="A168" s="15"/>
      <c r="D168" s="15"/>
      <c r="E168" s="15"/>
    </row>
    <row r="169" spans="1:5" x14ac:dyDescent="0.35">
      <c r="A169" s="15"/>
      <c r="D169" s="15"/>
      <c r="E169" s="15"/>
    </row>
    <row r="170" spans="1:5" x14ac:dyDescent="0.35">
      <c r="A170" s="15"/>
      <c r="D170" s="15"/>
      <c r="E170" s="15"/>
    </row>
    <row r="171" spans="1:5" x14ac:dyDescent="0.35">
      <c r="A171" s="15"/>
      <c r="D171" s="15"/>
      <c r="E171" s="15"/>
    </row>
    <row r="172" spans="1:5" x14ac:dyDescent="0.35">
      <c r="A172" s="15"/>
      <c r="D172" s="15"/>
      <c r="E172" s="15"/>
    </row>
    <row r="173" spans="1:5" x14ac:dyDescent="0.35">
      <c r="A173" s="15"/>
      <c r="D173" s="15"/>
      <c r="E173" s="15"/>
    </row>
    <row r="174" spans="1:5" x14ac:dyDescent="0.35">
      <c r="A174" s="15"/>
      <c r="D174" s="15"/>
      <c r="E174" s="15"/>
    </row>
    <row r="175" spans="1:5" x14ac:dyDescent="0.35">
      <c r="A175" s="15"/>
      <c r="D175" s="15"/>
      <c r="E175" s="15"/>
    </row>
    <row r="176" spans="1:5" x14ac:dyDescent="0.35">
      <c r="A176" s="15"/>
      <c r="D176" s="15"/>
      <c r="E176" s="15"/>
    </row>
    <row r="177" spans="1:5" x14ac:dyDescent="0.35">
      <c r="A177" s="15"/>
      <c r="D177" s="15"/>
      <c r="E177" s="15"/>
    </row>
    <row r="178" spans="1:5" x14ac:dyDescent="0.35">
      <c r="A178" s="15"/>
      <c r="D178" s="15"/>
      <c r="E178" s="15"/>
    </row>
    <row r="179" spans="1:5" x14ac:dyDescent="0.35">
      <c r="A179" s="15"/>
      <c r="D179" s="15"/>
      <c r="E179" s="15"/>
    </row>
    <row r="180" spans="1:5" x14ac:dyDescent="0.35">
      <c r="A180" s="15"/>
      <c r="D180" s="15"/>
      <c r="E180" s="15"/>
    </row>
    <row r="181" spans="1:5" x14ac:dyDescent="0.35">
      <c r="A181" s="15"/>
      <c r="D181" s="15"/>
      <c r="E181" s="15"/>
    </row>
    <row r="182" spans="1:5" x14ac:dyDescent="0.35">
      <c r="A182" s="15"/>
      <c r="D182" s="15"/>
      <c r="E182" s="15"/>
    </row>
    <row r="183" spans="1:5" x14ac:dyDescent="0.35">
      <c r="A183" s="15"/>
      <c r="D183" s="15"/>
      <c r="E183" s="15"/>
    </row>
    <row r="184" spans="1:5" x14ac:dyDescent="0.35">
      <c r="A184" s="15"/>
      <c r="D184" s="15"/>
      <c r="E184" s="15"/>
    </row>
    <row r="185" spans="1:5" x14ac:dyDescent="0.35">
      <c r="A185" s="15"/>
      <c r="D185" s="15"/>
      <c r="E185" s="15"/>
    </row>
    <row r="186" spans="1:5" x14ac:dyDescent="0.35">
      <c r="A186" s="15"/>
      <c r="D186" s="15"/>
      <c r="E186" s="15"/>
    </row>
    <row r="187" spans="1:5" x14ac:dyDescent="0.35">
      <c r="A187" s="15"/>
      <c r="D187" s="15"/>
      <c r="E187" s="15"/>
    </row>
    <row r="188" spans="1:5" x14ac:dyDescent="0.35">
      <c r="A188" s="15"/>
      <c r="D188" s="15"/>
      <c r="E188" s="15"/>
    </row>
    <row r="189" spans="1:5" x14ac:dyDescent="0.35">
      <c r="A189" s="15"/>
      <c r="D189" s="15"/>
      <c r="E189" s="15"/>
    </row>
    <row r="190" spans="1:5" x14ac:dyDescent="0.35">
      <c r="A190" s="15"/>
      <c r="D190" s="15"/>
      <c r="E190" s="15"/>
    </row>
    <row r="191" spans="1:5" x14ac:dyDescent="0.35">
      <c r="A191" s="15"/>
      <c r="D191" s="15"/>
      <c r="E191" s="15"/>
    </row>
    <row r="192" spans="1:5" x14ac:dyDescent="0.35">
      <c r="A192" s="15"/>
      <c r="D192" s="15"/>
      <c r="E192" s="15"/>
    </row>
    <row r="193" spans="1:5" x14ac:dyDescent="0.35">
      <c r="A193" s="15"/>
      <c r="D193" s="15"/>
      <c r="E193" s="15"/>
    </row>
    <row r="194" spans="1:5" x14ac:dyDescent="0.35">
      <c r="A194" s="15"/>
      <c r="D194" s="15"/>
      <c r="E194" s="15"/>
    </row>
    <row r="195" spans="1:5" x14ac:dyDescent="0.35">
      <c r="A195" s="15"/>
      <c r="D195" s="15"/>
      <c r="E195" s="15"/>
    </row>
    <row r="196" spans="1:5" x14ac:dyDescent="0.35">
      <c r="A196" s="15"/>
      <c r="D196" s="15"/>
      <c r="E196" s="15"/>
    </row>
    <row r="197" spans="1:5" x14ac:dyDescent="0.35">
      <c r="A197" s="15"/>
      <c r="D197" s="15"/>
      <c r="E197" s="15"/>
    </row>
    <row r="198" spans="1:5" x14ac:dyDescent="0.35">
      <c r="A198" s="15"/>
      <c r="D198" s="15"/>
      <c r="E198" s="15"/>
    </row>
    <row r="199" spans="1:5" x14ac:dyDescent="0.35">
      <c r="A199" s="15"/>
      <c r="D199" s="15"/>
      <c r="E199" s="15"/>
    </row>
    <row r="200" spans="1:5" x14ac:dyDescent="0.35">
      <c r="A200" s="15"/>
      <c r="D200" s="15"/>
      <c r="E200" s="15"/>
    </row>
    <row r="201" spans="1:5" x14ac:dyDescent="0.35">
      <c r="A201" s="15"/>
      <c r="D201" s="15"/>
      <c r="E201" s="15"/>
    </row>
    <row r="202" spans="1:5" x14ac:dyDescent="0.35">
      <c r="A202" s="15"/>
      <c r="D202" s="15"/>
      <c r="E202" s="15"/>
    </row>
    <row r="203" spans="1:5" x14ac:dyDescent="0.35">
      <c r="A203" s="15"/>
      <c r="D203" s="15"/>
      <c r="E203" s="15"/>
    </row>
    <row r="204" spans="1:5" x14ac:dyDescent="0.35">
      <c r="A204" s="15"/>
      <c r="D204" s="15"/>
      <c r="E204" s="15"/>
    </row>
    <row r="205" spans="1:5" x14ac:dyDescent="0.35">
      <c r="A205" s="15"/>
      <c r="D205" s="15"/>
      <c r="E205" s="15"/>
    </row>
    <row r="206" spans="1:5" x14ac:dyDescent="0.35">
      <c r="A206" s="15"/>
      <c r="D206" s="15"/>
      <c r="E206" s="15"/>
    </row>
    <row r="207" spans="1:5" x14ac:dyDescent="0.35">
      <c r="A207" s="15"/>
      <c r="D207" s="15"/>
      <c r="E207" s="15"/>
    </row>
    <row r="208" spans="1:5" x14ac:dyDescent="0.35">
      <c r="A208" s="15"/>
      <c r="D208" s="15"/>
      <c r="E208" s="15"/>
    </row>
    <row r="209" spans="1:5" x14ac:dyDescent="0.35">
      <c r="A209" s="15"/>
      <c r="D209" s="15"/>
      <c r="E209" s="15"/>
    </row>
    <row r="210" spans="1:5" x14ac:dyDescent="0.35">
      <c r="A210" s="15"/>
      <c r="D210" s="15"/>
      <c r="E210" s="15"/>
    </row>
    <row r="211" spans="1:5" x14ac:dyDescent="0.35">
      <c r="A211" s="15"/>
      <c r="D211" s="15"/>
      <c r="E211" s="15"/>
    </row>
    <row r="212" spans="1:5" x14ac:dyDescent="0.35">
      <c r="A212" s="15"/>
      <c r="D212" s="15"/>
      <c r="E212" s="15"/>
    </row>
    <row r="213" spans="1:5" x14ac:dyDescent="0.35">
      <c r="A213" s="15"/>
      <c r="D213" s="15"/>
      <c r="E213" s="15"/>
    </row>
    <row r="214" spans="1:5" x14ac:dyDescent="0.35">
      <c r="A214" s="15"/>
      <c r="D214" s="15"/>
      <c r="E214" s="15"/>
    </row>
    <row r="215" spans="1:5" x14ac:dyDescent="0.35">
      <c r="A215" s="15"/>
      <c r="D215" s="15"/>
      <c r="E215" s="15"/>
    </row>
    <row r="216" spans="1:5" x14ac:dyDescent="0.35">
      <c r="A216" s="15"/>
      <c r="D216" s="15"/>
      <c r="E216" s="15"/>
    </row>
    <row r="217" spans="1:5" x14ac:dyDescent="0.35">
      <c r="A217" s="15"/>
      <c r="D217" s="15"/>
      <c r="E217" s="15"/>
    </row>
    <row r="218" spans="1:5" x14ac:dyDescent="0.35">
      <c r="A218" s="15"/>
      <c r="D218" s="15"/>
      <c r="E218" s="15"/>
    </row>
    <row r="219" spans="1:5" x14ac:dyDescent="0.35">
      <c r="A219" s="15"/>
      <c r="D219" s="15"/>
      <c r="E219" s="15"/>
    </row>
    <row r="220" spans="1:5" x14ac:dyDescent="0.35">
      <c r="A220" s="15"/>
      <c r="D220" s="15"/>
      <c r="E220" s="15"/>
    </row>
    <row r="221" spans="1:5" x14ac:dyDescent="0.35">
      <c r="A221" s="15"/>
      <c r="D221" s="15"/>
      <c r="E221" s="15"/>
    </row>
    <row r="222" spans="1:5" x14ac:dyDescent="0.35">
      <c r="A222" s="15"/>
      <c r="D222" s="15"/>
      <c r="E222" s="15"/>
    </row>
    <row r="223" spans="1:5" x14ac:dyDescent="0.35">
      <c r="A223" s="15"/>
      <c r="D223" s="15"/>
      <c r="E223" s="15"/>
    </row>
    <row r="224" spans="1:5" x14ac:dyDescent="0.35">
      <c r="A224" s="15"/>
      <c r="D224" s="15"/>
      <c r="E224" s="15"/>
    </row>
    <row r="225" spans="1:5" x14ac:dyDescent="0.35">
      <c r="A225" s="15"/>
      <c r="D225" s="15"/>
      <c r="E225" s="15"/>
    </row>
    <row r="226" spans="1:5" x14ac:dyDescent="0.35">
      <c r="A226" s="15"/>
      <c r="D226" s="15"/>
      <c r="E226" s="15"/>
    </row>
    <row r="227" spans="1:5" x14ac:dyDescent="0.35">
      <c r="A227" s="15"/>
      <c r="D227" s="15"/>
      <c r="E227" s="15"/>
    </row>
    <row r="228" spans="1:5" x14ac:dyDescent="0.35">
      <c r="A228" s="15"/>
      <c r="D228" s="15"/>
      <c r="E228" s="15"/>
    </row>
    <row r="229" spans="1:5" x14ac:dyDescent="0.35">
      <c r="A229" s="15"/>
      <c r="D229" s="15"/>
      <c r="E229" s="15"/>
    </row>
    <row r="230" spans="1:5" x14ac:dyDescent="0.35">
      <c r="A230" s="15"/>
      <c r="D230" s="15"/>
      <c r="E230" s="15"/>
    </row>
    <row r="231" spans="1:5" x14ac:dyDescent="0.35">
      <c r="A231" s="15"/>
      <c r="D231" s="15"/>
      <c r="E231" s="15"/>
    </row>
    <row r="232" spans="1:5" x14ac:dyDescent="0.35">
      <c r="A232" s="15"/>
      <c r="D232" s="15"/>
      <c r="E232" s="15"/>
    </row>
    <row r="233" spans="1:5" x14ac:dyDescent="0.35">
      <c r="A233" s="15"/>
      <c r="D233" s="15"/>
      <c r="E233" s="15"/>
    </row>
    <row r="234" spans="1:5" x14ac:dyDescent="0.35">
      <c r="A234" s="15"/>
      <c r="D234" s="15"/>
      <c r="E234" s="15"/>
    </row>
    <row r="235" spans="1:5" x14ac:dyDescent="0.35">
      <c r="A235" s="15"/>
      <c r="D235" s="15"/>
      <c r="E235" s="15"/>
    </row>
    <row r="236" spans="1:5" x14ac:dyDescent="0.35">
      <c r="A236" s="15"/>
      <c r="D236" s="15"/>
      <c r="E236" s="15"/>
    </row>
    <row r="237" spans="1:5" x14ac:dyDescent="0.35">
      <c r="A237" s="15"/>
      <c r="D237" s="15"/>
      <c r="E237" s="15"/>
    </row>
    <row r="238" spans="1:5" x14ac:dyDescent="0.35">
      <c r="A238" s="15"/>
      <c r="D238" s="15"/>
      <c r="E238" s="15"/>
    </row>
    <row r="239" spans="1:5" x14ac:dyDescent="0.35">
      <c r="A239" s="15"/>
      <c r="D239" s="15"/>
      <c r="E239" s="15"/>
    </row>
    <row r="240" spans="1:5" x14ac:dyDescent="0.35">
      <c r="A240" s="15"/>
      <c r="D240" s="15"/>
      <c r="E240" s="15"/>
    </row>
    <row r="241" spans="1:5" x14ac:dyDescent="0.35">
      <c r="A241" s="15"/>
      <c r="D241" s="15"/>
      <c r="E241" s="15"/>
    </row>
    <row r="242" spans="1:5" x14ac:dyDescent="0.35">
      <c r="A242" s="15"/>
      <c r="D242" s="15"/>
      <c r="E242" s="15"/>
    </row>
    <row r="243" spans="1:5" x14ac:dyDescent="0.35">
      <c r="A243" s="15"/>
      <c r="D243" s="15"/>
      <c r="E243" s="15"/>
    </row>
    <row r="244" spans="1:5" x14ac:dyDescent="0.35">
      <c r="A244" s="15"/>
      <c r="D244" s="15"/>
      <c r="E244" s="15"/>
    </row>
    <row r="245" spans="1:5" x14ac:dyDescent="0.35">
      <c r="A245" s="15"/>
      <c r="D245" s="15"/>
      <c r="E245" s="15"/>
    </row>
    <row r="246" spans="1:5" x14ac:dyDescent="0.35">
      <c r="A246" s="15"/>
      <c r="D246" s="15"/>
      <c r="E246" s="15"/>
    </row>
    <row r="247" spans="1:5" x14ac:dyDescent="0.35">
      <c r="A247" s="15"/>
      <c r="D247" s="15"/>
      <c r="E247" s="15"/>
    </row>
    <row r="248" spans="1:5" x14ac:dyDescent="0.35">
      <c r="A248" s="15"/>
      <c r="D248" s="15"/>
      <c r="E248" s="15"/>
    </row>
    <row r="249" spans="1:5" x14ac:dyDescent="0.35">
      <c r="A249" s="15"/>
      <c r="D249" s="15"/>
      <c r="E249" s="15"/>
    </row>
    <row r="250" spans="1:5" x14ac:dyDescent="0.35">
      <c r="A250" s="15"/>
      <c r="D250" s="15"/>
      <c r="E250" s="15"/>
    </row>
    <row r="251" spans="1:5" x14ac:dyDescent="0.35">
      <c r="A251" s="15"/>
      <c r="D251" s="15"/>
      <c r="E251" s="15"/>
    </row>
    <row r="252" spans="1:5" x14ac:dyDescent="0.35">
      <c r="A252" s="15"/>
      <c r="D252" s="15"/>
      <c r="E252" s="15"/>
    </row>
    <row r="253" spans="1:5" x14ac:dyDescent="0.35">
      <c r="A253" s="15"/>
      <c r="D253" s="15"/>
      <c r="E253" s="15"/>
    </row>
    <row r="254" spans="1:5" x14ac:dyDescent="0.35">
      <c r="A254" s="15"/>
      <c r="D254" s="15"/>
      <c r="E254" s="15"/>
    </row>
    <row r="255" spans="1:5" x14ac:dyDescent="0.35">
      <c r="A255" s="15"/>
      <c r="D255" s="15"/>
      <c r="E255" s="15"/>
    </row>
    <row r="256" spans="1:5" x14ac:dyDescent="0.35">
      <c r="A256" s="15"/>
      <c r="D256" s="15"/>
      <c r="E256" s="15"/>
    </row>
    <row r="257" spans="1:5" x14ac:dyDescent="0.35">
      <c r="A257" s="15"/>
      <c r="D257" s="15"/>
      <c r="E257" s="15"/>
    </row>
    <row r="258" spans="1:5" x14ac:dyDescent="0.35">
      <c r="A258" s="15"/>
      <c r="D258" s="15"/>
      <c r="E258" s="15"/>
    </row>
    <row r="259" spans="1:5" x14ac:dyDescent="0.35">
      <c r="A259" s="15"/>
      <c r="D259" s="15"/>
      <c r="E259" s="15"/>
    </row>
    <row r="260" spans="1:5" x14ac:dyDescent="0.35">
      <c r="A260" s="15"/>
      <c r="D260" s="15"/>
      <c r="E260" s="15"/>
    </row>
    <row r="261" spans="1:5" x14ac:dyDescent="0.35">
      <c r="A261" s="15"/>
      <c r="D261" s="15"/>
      <c r="E261" s="15"/>
    </row>
    <row r="262" spans="1:5" x14ac:dyDescent="0.35">
      <c r="A262" s="15"/>
      <c r="D262" s="15"/>
      <c r="E262" s="15"/>
    </row>
    <row r="263" spans="1:5" x14ac:dyDescent="0.35">
      <c r="A263" s="15"/>
      <c r="D263" s="15"/>
      <c r="E263" s="15"/>
    </row>
    <row r="264" spans="1:5" x14ac:dyDescent="0.35">
      <c r="A264" s="15"/>
      <c r="D264" s="15"/>
      <c r="E264" s="15"/>
    </row>
    <row r="265" spans="1:5" x14ac:dyDescent="0.35">
      <c r="A265" s="15"/>
      <c r="D265" s="15"/>
      <c r="E265" s="15"/>
    </row>
    <row r="266" spans="1:5" x14ac:dyDescent="0.35">
      <c r="A266" s="15"/>
      <c r="D266" s="15"/>
      <c r="E266" s="15"/>
    </row>
    <row r="267" spans="1:5" x14ac:dyDescent="0.35">
      <c r="A267" s="15"/>
      <c r="D267" s="15"/>
      <c r="E267" s="15"/>
    </row>
    <row r="268" spans="1:5" x14ac:dyDescent="0.35">
      <c r="A268" s="15"/>
      <c r="D268" s="15"/>
      <c r="E268" s="15"/>
    </row>
    <row r="269" spans="1:5" x14ac:dyDescent="0.35">
      <c r="A269" s="15"/>
      <c r="D269" s="15"/>
      <c r="E269" s="15"/>
    </row>
    <row r="270" spans="1:5" x14ac:dyDescent="0.35">
      <c r="A270" s="15"/>
      <c r="D270" s="15"/>
      <c r="E270" s="15"/>
    </row>
    <row r="271" spans="1:5" x14ac:dyDescent="0.35">
      <c r="A271" s="15"/>
      <c r="D271" s="15"/>
      <c r="E271" s="15"/>
    </row>
    <row r="272" spans="1:5" x14ac:dyDescent="0.35">
      <c r="A272" s="15"/>
      <c r="D272" s="15"/>
      <c r="E272" s="15"/>
    </row>
    <row r="273" spans="1:5" x14ac:dyDescent="0.35">
      <c r="A273" s="15"/>
      <c r="D273" s="15"/>
      <c r="E273" s="15"/>
    </row>
    <row r="274" spans="1:5" x14ac:dyDescent="0.35">
      <c r="A274" s="15"/>
      <c r="D274" s="15"/>
      <c r="E274" s="15"/>
    </row>
    <row r="275" spans="1:5" x14ac:dyDescent="0.35">
      <c r="A275" s="15"/>
      <c r="D275" s="15"/>
      <c r="E275" s="15"/>
    </row>
    <row r="276" spans="1:5" x14ac:dyDescent="0.35">
      <c r="A276" s="15"/>
      <c r="D276" s="15"/>
      <c r="E276" s="15"/>
    </row>
    <row r="277" spans="1:5" x14ac:dyDescent="0.35">
      <c r="A277" s="15"/>
      <c r="D277" s="15"/>
      <c r="E277" s="15"/>
    </row>
    <row r="278" spans="1:5" x14ac:dyDescent="0.35">
      <c r="A278" s="15"/>
      <c r="D278" s="15"/>
      <c r="E278" s="15"/>
    </row>
    <row r="279" spans="1:5" x14ac:dyDescent="0.35">
      <c r="A279" s="15"/>
      <c r="D279" s="15"/>
      <c r="E279" s="15"/>
    </row>
    <row r="280" spans="1:5" x14ac:dyDescent="0.35">
      <c r="A280" s="15"/>
      <c r="D280" s="15"/>
      <c r="E280" s="15"/>
    </row>
    <row r="281" spans="1:5" x14ac:dyDescent="0.35">
      <c r="A281" s="15"/>
      <c r="D281" s="15"/>
      <c r="E281" s="15"/>
    </row>
    <row r="282" spans="1:5" x14ac:dyDescent="0.35">
      <c r="A282" s="15"/>
      <c r="D282" s="15"/>
      <c r="E282" s="15"/>
    </row>
    <row r="283" spans="1:5" x14ac:dyDescent="0.35">
      <c r="A283" s="15"/>
      <c r="D283" s="15"/>
      <c r="E283" s="15"/>
    </row>
    <row r="284" spans="1:5" x14ac:dyDescent="0.35">
      <c r="A284" s="15"/>
      <c r="D284" s="15"/>
      <c r="E284" s="15"/>
    </row>
    <row r="285" spans="1:5" x14ac:dyDescent="0.35">
      <c r="A285" s="15"/>
      <c r="D285" s="15"/>
      <c r="E285" s="15"/>
    </row>
    <row r="286" spans="1:5" x14ac:dyDescent="0.35">
      <c r="A286" s="15"/>
      <c r="D286" s="15"/>
      <c r="E286" s="15"/>
    </row>
    <row r="287" spans="1:5" x14ac:dyDescent="0.35">
      <c r="A287" s="15"/>
      <c r="D287" s="15"/>
      <c r="E287" s="15"/>
    </row>
    <row r="288" spans="1:5" x14ac:dyDescent="0.35">
      <c r="A288" s="15"/>
      <c r="D288" s="15"/>
      <c r="E288" s="15"/>
    </row>
    <row r="289" spans="1:5" x14ac:dyDescent="0.35">
      <c r="A289" s="15"/>
      <c r="D289" s="15"/>
      <c r="E289" s="15"/>
    </row>
    <row r="290" spans="1:5" x14ac:dyDescent="0.35">
      <c r="A290" s="15"/>
      <c r="D290" s="15"/>
      <c r="E290" s="15"/>
    </row>
    <row r="291" spans="1:5" x14ac:dyDescent="0.35">
      <c r="A291" s="15"/>
      <c r="D291" s="15"/>
      <c r="E291" s="15"/>
    </row>
    <row r="292" spans="1:5" x14ac:dyDescent="0.35">
      <c r="A292" s="15"/>
      <c r="D292" s="15"/>
      <c r="E292" s="15"/>
    </row>
    <row r="293" spans="1:5" x14ac:dyDescent="0.35">
      <c r="A293" s="15"/>
      <c r="D293" s="15"/>
      <c r="E293" s="15"/>
    </row>
    <row r="294" spans="1:5" x14ac:dyDescent="0.35">
      <c r="A294" s="15"/>
      <c r="D294" s="15"/>
      <c r="E294" s="15"/>
    </row>
    <row r="295" spans="1:5" x14ac:dyDescent="0.35">
      <c r="A295" s="15"/>
      <c r="D295" s="15"/>
      <c r="E295" s="15"/>
    </row>
    <row r="296" spans="1:5" x14ac:dyDescent="0.35">
      <c r="A296" s="15"/>
      <c r="D296" s="15"/>
      <c r="E296" s="15"/>
    </row>
    <row r="297" spans="1:5" x14ac:dyDescent="0.35">
      <c r="A297" s="15"/>
      <c r="D297" s="15"/>
      <c r="E297" s="15"/>
    </row>
    <row r="298" spans="1:5" x14ac:dyDescent="0.35">
      <c r="A298" s="15"/>
      <c r="D298" s="15"/>
      <c r="E298" s="15"/>
    </row>
    <row r="299" spans="1:5" x14ac:dyDescent="0.35">
      <c r="A299" s="15"/>
      <c r="D299" s="15"/>
      <c r="E299" s="15"/>
    </row>
    <row r="300" spans="1:5" x14ac:dyDescent="0.35">
      <c r="A300" s="15"/>
      <c r="D300" s="15"/>
      <c r="E300" s="15"/>
    </row>
    <row r="301" spans="1:5" x14ac:dyDescent="0.35">
      <c r="A301" s="15"/>
      <c r="D301" s="15"/>
      <c r="E301" s="15"/>
    </row>
    <row r="302" spans="1:5" x14ac:dyDescent="0.35">
      <c r="A302" s="15"/>
      <c r="D302" s="15"/>
      <c r="E302" s="15"/>
    </row>
    <row r="303" spans="1:5" x14ac:dyDescent="0.35">
      <c r="A303" s="15"/>
      <c r="D303" s="15"/>
      <c r="E303" s="15"/>
    </row>
    <row r="304" spans="1:5" x14ac:dyDescent="0.35">
      <c r="A304" s="15"/>
      <c r="D304" s="15"/>
      <c r="E304" s="15"/>
    </row>
    <row r="305" spans="1:5" x14ac:dyDescent="0.35">
      <c r="A305" s="15"/>
      <c r="D305" s="15"/>
      <c r="E305" s="15"/>
    </row>
    <row r="306" spans="1:5" x14ac:dyDescent="0.35">
      <c r="A306" s="15"/>
      <c r="D306" s="15"/>
      <c r="E306" s="15"/>
    </row>
    <row r="307" spans="1:5" x14ac:dyDescent="0.35">
      <c r="A307" s="15"/>
      <c r="D307" s="15"/>
      <c r="E307" s="15"/>
    </row>
    <row r="308" spans="1:5" x14ac:dyDescent="0.35">
      <c r="A308" s="15"/>
      <c r="D308" s="15"/>
      <c r="E308" s="15"/>
    </row>
    <row r="309" spans="1:5" x14ac:dyDescent="0.35">
      <c r="A309" s="15"/>
      <c r="D309" s="15"/>
      <c r="E309" s="15"/>
    </row>
    <row r="310" spans="1:5" x14ac:dyDescent="0.35">
      <c r="A310" s="15"/>
      <c r="D310" s="15"/>
      <c r="E310" s="15"/>
    </row>
    <row r="311" spans="1:5" x14ac:dyDescent="0.35">
      <c r="A311" s="15"/>
      <c r="D311" s="15"/>
      <c r="E311" s="15"/>
    </row>
    <row r="312" spans="1:5" x14ac:dyDescent="0.35">
      <c r="A312" s="15"/>
      <c r="D312" s="15"/>
      <c r="E312" s="15"/>
    </row>
    <row r="313" spans="1:5" x14ac:dyDescent="0.35">
      <c r="A313" s="15"/>
      <c r="D313" s="15"/>
      <c r="E313" s="15"/>
    </row>
    <row r="314" spans="1:5" x14ac:dyDescent="0.35">
      <c r="A314" s="15"/>
      <c r="D314" s="15"/>
      <c r="E314" s="15"/>
    </row>
    <row r="315" spans="1:5" x14ac:dyDescent="0.35">
      <c r="A315" s="15"/>
      <c r="D315" s="15"/>
      <c r="E315" s="15"/>
    </row>
    <row r="316" spans="1:5" x14ac:dyDescent="0.35">
      <c r="A316" s="15"/>
      <c r="D316" s="15"/>
      <c r="E316" s="15"/>
    </row>
    <row r="317" spans="1:5" x14ac:dyDescent="0.35">
      <c r="A317" s="15"/>
      <c r="D317" s="15"/>
      <c r="E317" s="15"/>
    </row>
    <row r="318" spans="1:5" x14ac:dyDescent="0.35">
      <c r="A318" s="15"/>
      <c r="D318" s="15"/>
      <c r="E318" s="15"/>
    </row>
    <row r="319" spans="1:5" x14ac:dyDescent="0.35">
      <c r="A319" s="15"/>
      <c r="D319" s="15"/>
      <c r="E319" s="15"/>
    </row>
    <row r="320" spans="1:5" x14ac:dyDescent="0.35">
      <c r="A320" s="15"/>
      <c r="D320" s="15"/>
      <c r="E320" s="15"/>
    </row>
    <row r="321" spans="1:5" x14ac:dyDescent="0.35">
      <c r="A321" s="15"/>
      <c r="D321" s="15"/>
      <c r="E321" s="15"/>
    </row>
    <row r="322" spans="1:5" x14ac:dyDescent="0.35">
      <c r="A322" s="15"/>
      <c r="D322" s="15"/>
      <c r="E322" s="15"/>
    </row>
    <row r="323" spans="1:5" x14ac:dyDescent="0.35">
      <c r="A323" s="15"/>
      <c r="D323" s="15"/>
      <c r="E323" s="15"/>
    </row>
    <row r="324" spans="1:5" x14ac:dyDescent="0.35">
      <c r="A324" s="15"/>
      <c r="D324" s="15"/>
      <c r="E324" s="15"/>
    </row>
    <row r="325" spans="1:5" x14ac:dyDescent="0.35">
      <c r="A325" s="15"/>
      <c r="D325" s="15"/>
      <c r="E325" s="15"/>
    </row>
    <row r="326" spans="1:5" x14ac:dyDescent="0.35">
      <c r="A326" s="15"/>
      <c r="D326" s="15"/>
      <c r="E326" s="15"/>
    </row>
    <row r="327" spans="1:5" x14ac:dyDescent="0.35">
      <c r="A327" s="15"/>
      <c r="D327" s="15"/>
      <c r="E327" s="15"/>
    </row>
    <row r="328" spans="1:5" x14ac:dyDescent="0.35">
      <c r="A328" s="15"/>
      <c r="D328" s="15"/>
      <c r="E328" s="15"/>
    </row>
    <row r="329" spans="1:5" x14ac:dyDescent="0.35">
      <c r="A329" s="15"/>
      <c r="D329" s="15"/>
      <c r="E329" s="15"/>
    </row>
    <row r="330" spans="1:5" x14ac:dyDescent="0.35">
      <c r="A330" s="15"/>
      <c r="D330" s="15"/>
      <c r="E330" s="15"/>
    </row>
    <row r="331" spans="1:5" x14ac:dyDescent="0.35">
      <c r="A331" s="15"/>
      <c r="D331" s="15"/>
      <c r="E331" s="15"/>
    </row>
    <row r="332" spans="1:5" x14ac:dyDescent="0.35">
      <c r="A332" s="15"/>
      <c r="D332" s="15"/>
      <c r="E332" s="15"/>
    </row>
    <row r="333" spans="1:5" x14ac:dyDescent="0.35">
      <c r="A333" s="15"/>
      <c r="D333" s="15"/>
      <c r="E333" s="15"/>
    </row>
    <row r="334" spans="1:5" x14ac:dyDescent="0.35">
      <c r="A334" s="15"/>
      <c r="D334" s="15"/>
      <c r="E334" s="15"/>
    </row>
    <row r="335" spans="1:5" x14ac:dyDescent="0.35">
      <c r="A335" s="15"/>
      <c r="D335" s="15"/>
      <c r="E335" s="15"/>
    </row>
    <row r="336" spans="1:5" x14ac:dyDescent="0.35">
      <c r="A336" s="15"/>
      <c r="D336" s="15"/>
      <c r="E336" s="15"/>
    </row>
    <row r="337" spans="1:5" x14ac:dyDescent="0.35">
      <c r="A337" s="15"/>
      <c r="D337" s="15"/>
      <c r="E337" s="15"/>
    </row>
    <row r="338" spans="1:5" x14ac:dyDescent="0.35">
      <c r="A338" s="15"/>
      <c r="D338" s="15"/>
      <c r="E338" s="15"/>
    </row>
    <row r="339" spans="1:5" x14ac:dyDescent="0.35">
      <c r="A339" s="15"/>
      <c r="D339" s="15"/>
      <c r="E339" s="15"/>
    </row>
    <row r="340" spans="1:5" x14ac:dyDescent="0.35">
      <c r="A340" s="15"/>
      <c r="D340" s="15"/>
      <c r="E340" s="15"/>
    </row>
    <row r="341" spans="1:5" x14ac:dyDescent="0.35">
      <c r="A341" s="15"/>
      <c r="D341" s="15"/>
      <c r="E341" s="15"/>
    </row>
    <row r="342" spans="1:5" x14ac:dyDescent="0.35">
      <c r="A342" s="15"/>
      <c r="D342" s="15"/>
      <c r="E342" s="15"/>
    </row>
    <row r="343" spans="1:5" x14ac:dyDescent="0.35">
      <c r="A343" s="15"/>
      <c r="D343" s="15"/>
      <c r="E343" s="15"/>
    </row>
    <row r="344" spans="1:5" x14ac:dyDescent="0.35">
      <c r="A344" s="15"/>
      <c r="D344" s="15"/>
      <c r="E344" s="15"/>
    </row>
    <row r="345" spans="1:5" x14ac:dyDescent="0.35">
      <c r="A345" s="15"/>
      <c r="D345" s="15"/>
      <c r="E345" s="15"/>
    </row>
    <row r="346" spans="1:5" x14ac:dyDescent="0.35">
      <c r="A346" s="15"/>
      <c r="D346" s="15"/>
      <c r="E346" s="15"/>
    </row>
    <row r="347" spans="1:5" x14ac:dyDescent="0.35">
      <c r="A347" s="15"/>
      <c r="D347" s="15"/>
      <c r="E347" s="15"/>
    </row>
    <row r="348" spans="1:5" x14ac:dyDescent="0.35">
      <c r="A348" s="15"/>
      <c r="D348" s="15"/>
      <c r="E348" s="15"/>
    </row>
    <row r="349" spans="1:5" x14ac:dyDescent="0.35">
      <c r="A349" s="15"/>
      <c r="D349" s="15"/>
      <c r="E349" s="15"/>
    </row>
    <row r="350" spans="1:5" x14ac:dyDescent="0.35">
      <c r="A350" s="15"/>
      <c r="D350" s="15"/>
      <c r="E350" s="15"/>
    </row>
    <row r="351" spans="1:5" x14ac:dyDescent="0.35">
      <c r="A351" s="15"/>
      <c r="D351" s="15"/>
      <c r="E351" s="15"/>
    </row>
    <row r="352" spans="1:5" x14ac:dyDescent="0.35">
      <c r="A352" s="15"/>
      <c r="D352" s="15"/>
      <c r="E352" s="15"/>
    </row>
    <row r="353" spans="1:5" x14ac:dyDescent="0.35">
      <c r="A353" s="15"/>
      <c r="D353" s="15"/>
      <c r="E353" s="15"/>
    </row>
    <row r="354" spans="1:5" x14ac:dyDescent="0.35">
      <c r="A354" s="15"/>
      <c r="D354" s="15"/>
      <c r="E354" s="15"/>
    </row>
    <row r="355" spans="1:5" x14ac:dyDescent="0.35">
      <c r="A355" s="15"/>
      <c r="D355" s="15"/>
      <c r="E355" s="15"/>
    </row>
    <row r="356" spans="1:5" x14ac:dyDescent="0.35">
      <c r="A356" s="15"/>
      <c r="D356" s="15"/>
      <c r="E356" s="15"/>
    </row>
    <row r="357" spans="1:5" x14ac:dyDescent="0.35">
      <c r="A357" s="15"/>
      <c r="D357" s="15"/>
      <c r="E357" s="15"/>
    </row>
    <row r="358" spans="1:5" x14ac:dyDescent="0.35">
      <c r="A358" s="15"/>
      <c r="D358" s="15"/>
      <c r="E358" s="15"/>
    </row>
    <row r="359" spans="1:5" x14ac:dyDescent="0.35">
      <c r="A359" s="15"/>
      <c r="D359" s="15"/>
      <c r="E359" s="15"/>
    </row>
    <row r="360" spans="1:5" x14ac:dyDescent="0.35">
      <c r="A360" s="15"/>
      <c r="D360" s="15"/>
      <c r="E360" s="15"/>
    </row>
    <row r="361" spans="1:5" x14ac:dyDescent="0.35">
      <c r="A361" s="15"/>
      <c r="D361" s="15"/>
      <c r="E361" s="15"/>
    </row>
    <row r="362" spans="1:5" x14ac:dyDescent="0.35">
      <c r="A362" s="15"/>
      <c r="D362" s="15"/>
      <c r="E362" s="15"/>
    </row>
    <row r="363" spans="1:5" x14ac:dyDescent="0.35">
      <c r="A363" s="15"/>
      <c r="D363" s="15"/>
      <c r="E363" s="15"/>
    </row>
    <row r="364" spans="1:5" x14ac:dyDescent="0.35">
      <c r="A364" s="15"/>
      <c r="D364" s="15"/>
      <c r="E364" s="15"/>
    </row>
    <row r="365" spans="1:5" x14ac:dyDescent="0.35">
      <c r="A365" s="15"/>
      <c r="D365" s="15"/>
      <c r="E365" s="15"/>
    </row>
    <row r="366" spans="1:5" x14ac:dyDescent="0.35">
      <c r="A366" s="15"/>
      <c r="D366" s="15"/>
      <c r="E366" s="15"/>
    </row>
    <row r="367" spans="1:5" x14ac:dyDescent="0.35">
      <c r="A367" s="15"/>
      <c r="D367" s="15"/>
      <c r="E367" s="15"/>
    </row>
    <row r="368" spans="1:5" x14ac:dyDescent="0.35">
      <c r="A368" s="15"/>
      <c r="D368" s="15"/>
      <c r="E368" s="15"/>
    </row>
    <row r="369" spans="1:5" x14ac:dyDescent="0.35">
      <c r="A369" s="15"/>
      <c r="D369" s="15"/>
      <c r="E369" s="15"/>
    </row>
    <row r="370" spans="1:5" x14ac:dyDescent="0.35">
      <c r="A370" s="15"/>
      <c r="D370" s="15"/>
      <c r="E370" s="15"/>
    </row>
    <row r="371" spans="1:5" x14ac:dyDescent="0.35">
      <c r="A371" s="15"/>
      <c r="D371" s="15"/>
      <c r="E371" s="15"/>
    </row>
    <row r="372" spans="1:5" x14ac:dyDescent="0.35">
      <c r="A372" s="15"/>
      <c r="D372" s="15"/>
      <c r="E372" s="15"/>
    </row>
    <row r="373" spans="1:5" x14ac:dyDescent="0.35">
      <c r="A373" s="15"/>
      <c r="D373" s="15"/>
      <c r="E373" s="15"/>
    </row>
    <row r="374" spans="1:5" x14ac:dyDescent="0.35">
      <c r="A374" s="15"/>
      <c r="D374" s="15"/>
      <c r="E374" s="15"/>
    </row>
    <row r="375" spans="1:5" x14ac:dyDescent="0.35">
      <c r="A375" s="15"/>
      <c r="D375" s="15"/>
      <c r="E375" s="15"/>
    </row>
    <row r="376" spans="1:5" x14ac:dyDescent="0.35">
      <c r="A376" s="15"/>
      <c r="D376" s="15"/>
      <c r="E376" s="15"/>
    </row>
    <row r="377" spans="1:5" x14ac:dyDescent="0.35">
      <c r="A377" s="15"/>
      <c r="D377" s="15"/>
      <c r="E377" s="15"/>
    </row>
    <row r="378" spans="1:5" x14ac:dyDescent="0.35">
      <c r="A378" s="15"/>
      <c r="D378" s="15"/>
      <c r="E378" s="15"/>
    </row>
    <row r="379" spans="1:5" x14ac:dyDescent="0.35">
      <c r="A379" s="15"/>
      <c r="D379" s="15"/>
      <c r="E379" s="15"/>
    </row>
    <row r="380" spans="1:5" x14ac:dyDescent="0.35">
      <c r="A380" s="15"/>
      <c r="D380" s="15"/>
      <c r="E380" s="15"/>
    </row>
    <row r="381" spans="1:5" x14ac:dyDescent="0.35">
      <c r="A381" s="15"/>
      <c r="D381" s="15"/>
      <c r="E381" s="15"/>
    </row>
    <row r="382" spans="1:5" x14ac:dyDescent="0.35">
      <c r="A382" s="15"/>
      <c r="D382" s="15"/>
      <c r="E382" s="15"/>
    </row>
    <row r="383" spans="1:5" x14ac:dyDescent="0.35">
      <c r="A383" s="15"/>
      <c r="D383" s="15"/>
      <c r="E383" s="15"/>
    </row>
    <row r="384" spans="1:5" x14ac:dyDescent="0.35">
      <c r="A384" s="15"/>
      <c r="D384" s="15"/>
      <c r="E384" s="15"/>
    </row>
    <row r="385" spans="1:5" x14ac:dyDescent="0.35">
      <c r="A385" s="15"/>
      <c r="D385" s="15"/>
      <c r="E385" s="15"/>
    </row>
    <row r="386" spans="1:5" x14ac:dyDescent="0.35">
      <c r="A386" s="15"/>
      <c r="D386" s="15"/>
      <c r="E386" s="15"/>
    </row>
    <row r="387" spans="1:5" x14ac:dyDescent="0.35">
      <c r="A387" s="15"/>
      <c r="D387" s="15"/>
      <c r="E387" s="15"/>
    </row>
    <row r="388" spans="1:5" x14ac:dyDescent="0.35">
      <c r="A388" s="15"/>
      <c r="D388" s="15"/>
      <c r="E388" s="15"/>
    </row>
    <row r="389" spans="1:5" x14ac:dyDescent="0.35">
      <c r="A389" s="15"/>
      <c r="D389" s="15"/>
      <c r="E389" s="15"/>
    </row>
    <row r="390" spans="1:5" x14ac:dyDescent="0.35">
      <c r="A390" s="15"/>
      <c r="D390" s="15"/>
      <c r="E390" s="15"/>
    </row>
    <row r="391" spans="1:5" x14ac:dyDescent="0.35">
      <c r="A391" s="15"/>
      <c r="D391" s="15"/>
      <c r="E391" s="15"/>
    </row>
    <row r="392" spans="1:5" x14ac:dyDescent="0.35">
      <c r="A392" s="15"/>
      <c r="D392" s="15"/>
      <c r="E392" s="15"/>
    </row>
    <row r="393" spans="1:5" x14ac:dyDescent="0.35">
      <c r="A393" s="15"/>
      <c r="D393" s="15"/>
      <c r="E393" s="15"/>
    </row>
    <row r="394" spans="1:5" x14ac:dyDescent="0.35">
      <c r="A394" s="15"/>
      <c r="D394" s="15"/>
      <c r="E394" s="15"/>
    </row>
    <row r="395" spans="1:5" x14ac:dyDescent="0.35">
      <c r="A395" s="15"/>
      <c r="D395" s="15"/>
      <c r="E395" s="15"/>
    </row>
    <row r="396" spans="1:5" x14ac:dyDescent="0.35">
      <c r="A396" s="15"/>
      <c r="D396" s="15"/>
      <c r="E396" s="15"/>
    </row>
    <row r="397" spans="1:5" x14ac:dyDescent="0.35">
      <c r="A397" s="15"/>
      <c r="D397" s="15"/>
      <c r="E397" s="15"/>
    </row>
    <row r="398" spans="1:5" x14ac:dyDescent="0.35">
      <c r="A398" s="15"/>
      <c r="D398" s="15"/>
      <c r="E398" s="15"/>
    </row>
    <row r="399" spans="1:5" x14ac:dyDescent="0.35">
      <c r="A399" s="15"/>
      <c r="D399" s="15"/>
      <c r="E399" s="15"/>
    </row>
    <row r="400" spans="1:5" x14ac:dyDescent="0.35">
      <c r="A400" s="15"/>
      <c r="D400" s="15"/>
      <c r="E400" s="15"/>
    </row>
    <row r="401" spans="1:5" x14ac:dyDescent="0.35">
      <c r="A401" s="15"/>
      <c r="D401" s="15"/>
      <c r="E401" s="15"/>
    </row>
    <row r="402" spans="1:5" x14ac:dyDescent="0.35">
      <c r="A402" s="15"/>
      <c r="D402" s="15"/>
      <c r="E402" s="15"/>
    </row>
    <row r="403" spans="1:5" x14ac:dyDescent="0.35">
      <c r="A403" s="15"/>
      <c r="D403" s="15"/>
      <c r="E403" s="15"/>
    </row>
    <row r="404" spans="1:5" x14ac:dyDescent="0.35">
      <c r="A404" s="15"/>
      <c r="D404" s="15"/>
      <c r="E404" s="15"/>
    </row>
    <row r="405" spans="1:5" x14ac:dyDescent="0.35">
      <c r="A405" s="15"/>
      <c r="D405" s="15"/>
      <c r="E405" s="15"/>
    </row>
    <row r="406" spans="1:5" x14ac:dyDescent="0.35">
      <c r="A406" s="15"/>
      <c r="D406" s="15"/>
      <c r="E406" s="15"/>
    </row>
    <row r="407" spans="1:5" x14ac:dyDescent="0.35">
      <c r="A407" s="15"/>
      <c r="D407" s="15"/>
      <c r="E407" s="15"/>
    </row>
    <row r="408" spans="1:5" x14ac:dyDescent="0.35">
      <c r="A408" s="15"/>
      <c r="D408" s="15"/>
      <c r="E408" s="15"/>
    </row>
    <row r="409" spans="1:5" x14ac:dyDescent="0.35">
      <c r="A409" s="15"/>
      <c r="D409" s="15"/>
      <c r="E409" s="15"/>
    </row>
    <row r="410" spans="1:5" x14ac:dyDescent="0.35">
      <c r="A410" s="15"/>
      <c r="D410" s="15"/>
      <c r="E410" s="15"/>
    </row>
    <row r="411" spans="1:5" x14ac:dyDescent="0.35">
      <c r="A411" s="15"/>
      <c r="D411" s="15"/>
      <c r="E411" s="15"/>
    </row>
    <row r="412" spans="1:5" x14ac:dyDescent="0.35">
      <c r="A412" s="15"/>
      <c r="D412" s="15"/>
      <c r="E412" s="15"/>
    </row>
    <row r="413" spans="1:5" x14ac:dyDescent="0.35">
      <c r="A413" s="15"/>
      <c r="D413" s="15"/>
      <c r="E413" s="15"/>
    </row>
    <row r="414" spans="1:5" x14ac:dyDescent="0.35">
      <c r="A414" s="15"/>
      <c r="D414" s="15"/>
      <c r="E414" s="15"/>
    </row>
    <row r="415" spans="1:5" x14ac:dyDescent="0.35">
      <c r="A415" s="15"/>
      <c r="D415" s="15"/>
      <c r="E415" s="15"/>
    </row>
    <row r="416" spans="1:5" x14ac:dyDescent="0.35">
      <c r="A416" s="15"/>
      <c r="D416" s="15"/>
      <c r="E416" s="15"/>
    </row>
    <row r="417" spans="1:5" x14ac:dyDescent="0.35">
      <c r="A417" s="15"/>
      <c r="D417" s="15"/>
      <c r="E417" s="15"/>
    </row>
    <row r="418" spans="1:5" x14ac:dyDescent="0.35">
      <c r="A418" s="15"/>
      <c r="D418" s="15"/>
      <c r="E418" s="15"/>
    </row>
    <row r="419" spans="1:5" x14ac:dyDescent="0.35">
      <c r="A419" s="15"/>
      <c r="D419" s="15"/>
      <c r="E419" s="15"/>
    </row>
    <row r="420" spans="1:5" x14ac:dyDescent="0.35">
      <c r="A420" s="15"/>
      <c r="D420" s="15"/>
      <c r="E420" s="15"/>
    </row>
    <row r="421" spans="1:5" x14ac:dyDescent="0.35">
      <c r="A421" s="15"/>
      <c r="D421" s="15"/>
      <c r="E421" s="15"/>
    </row>
    <row r="422" spans="1:5" x14ac:dyDescent="0.35">
      <c r="A422" s="15"/>
      <c r="D422" s="15"/>
      <c r="E422" s="15"/>
    </row>
    <row r="423" spans="1:5" x14ac:dyDescent="0.35">
      <c r="A423" s="15"/>
      <c r="D423" s="15"/>
      <c r="E423" s="15"/>
    </row>
    <row r="424" spans="1:5" x14ac:dyDescent="0.35">
      <c r="A424" s="15"/>
      <c r="D424" s="15"/>
      <c r="E424" s="15"/>
    </row>
    <row r="425" spans="1:5" x14ac:dyDescent="0.35">
      <c r="A425" s="15"/>
      <c r="D425" s="15"/>
      <c r="E425" s="15"/>
    </row>
    <row r="426" spans="1:5" x14ac:dyDescent="0.35">
      <c r="A426" s="15"/>
      <c r="D426" s="15"/>
      <c r="E426" s="15"/>
    </row>
    <row r="427" spans="1:5" x14ac:dyDescent="0.35">
      <c r="A427" s="15"/>
      <c r="D427" s="15"/>
      <c r="E427" s="15"/>
    </row>
    <row r="428" spans="1:5" x14ac:dyDescent="0.35">
      <c r="A428" s="15"/>
      <c r="D428" s="15"/>
      <c r="E428" s="15"/>
    </row>
    <row r="429" spans="1:5" x14ac:dyDescent="0.35">
      <c r="A429" s="15"/>
      <c r="D429" s="15"/>
      <c r="E429" s="15"/>
    </row>
    <row r="430" spans="1:5" x14ac:dyDescent="0.35">
      <c r="A430" s="15"/>
      <c r="D430" s="15"/>
      <c r="E430" s="15"/>
    </row>
    <row r="431" spans="1:5" x14ac:dyDescent="0.35">
      <c r="A431" s="15"/>
      <c r="D431" s="15"/>
      <c r="E431" s="15"/>
    </row>
    <row r="432" spans="1:5" x14ac:dyDescent="0.35">
      <c r="A432" s="15"/>
      <c r="D432" s="15"/>
      <c r="E432" s="15"/>
    </row>
    <row r="433" spans="1:5" x14ac:dyDescent="0.35">
      <c r="A433" s="15"/>
      <c r="D433" s="15"/>
      <c r="E433" s="15"/>
    </row>
    <row r="434" spans="1:5" x14ac:dyDescent="0.35">
      <c r="A434" s="15"/>
      <c r="D434" s="15"/>
      <c r="E434" s="15"/>
    </row>
    <row r="435" spans="1:5" x14ac:dyDescent="0.35">
      <c r="A435" s="15"/>
      <c r="D435" s="15"/>
      <c r="E435" s="15"/>
    </row>
    <row r="436" spans="1:5" x14ac:dyDescent="0.35">
      <c r="A436" s="15"/>
      <c r="D436" s="15"/>
      <c r="E436" s="15"/>
    </row>
    <row r="437" spans="1:5" x14ac:dyDescent="0.35">
      <c r="A437" s="15"/>
      <c r="D437" s="15"/>
      <c r="E437" s="15"/>
    </row>
    <row r="438" spans="1:5" x14ac:dyDescent="0.35">
      <c r="A438" s="15"/>
      <c r="D438" s="15"/>
      <c r="E438" s="15"/>
    </row>
    <row r="439" spans="1:5" x14ac:dyDescent="0.35">
      <c r="A439" s="15"/>
      <c r="D439" s="15"/>
      <c r="E439" s="15"/>
    </row>
    <row r="440" spans="1:5" x14ac:dyDescent="0.35">
      <c r="A440" s="15"/>
      <c r="D440" s="15"/>
      <c r="E440" s="15"/>
    </row>
    <row r="441" spans="1:5" x14ac:dyDescent="0.35">
      <c r="A441" s="15"/>
      <c r="D441" s="15"/>
      <c r="E441" s="15"/>
    </row>
    <row r="442" spans="1:5" x14ac:dyDescent="0.35">
      <c r="A442" s="15"/>
      <c r="D442" s="15"/>
      <c r="E442" s="15"/>
    </row>
    <row r="443" spans="1:5" x14ac:dyDescent="0.35">
      <c r="A443" s="15"/>
      <c r="D443" s="15"/>
      <c r="E443" s="15"/>
    </row>
    <row r="444" spans="1:5" x14ac:dyDescent="0.35">
      <c r="A444" s="15"/>
      <c r="D444" s="15"/>
      <c r="E444" s="15"/>
    </row>
    <row r="445" spans="1:5" x14ac:dyDescent="0.35">
      <c r="A445" s="15"/>
      <c r="D445" s="15"/>
      <c r="E445" s="15"/>
    </row>
    <row r="446" spans="1:5" x14ac:dyDescent="0.35">
      <c r="A446" s="15"/>
      <c r="D446" s="15"/>
      <c r="E446" s="15"/>
    </row>
    <row r="447" spans="1:5" x14ac:dyDescent="0.35">
      <c r="A447" s="15"/>
      <c r="D447" s="15"/>
      <c r="E447" s="15"/>
    </row>
    <row r="448" spans="1:5" x14ac:dyDescent="0.35">
      <c r="A448" s="15"/>
      <c r="D448" s="15"/>
      <c r="E448" s="15"/>
    </row>
    <row r="449" spans="1:5" x14ac:dyDescent="0.35">
      <c r="A449" s="15"/>
      <c r="D449" s="15"/>
      <c r="E449" s="15"/>
    </row>
    <row r="450" spans="1:5" x14ac:dyDescent="0.35">
      <c r="A450" s="15"/>
      <c r="D450" s="15"/>
      <c r="E450" s="15"/>
    </row>
    <row r="451" spans="1:5" x14ac:dyDescent="0.35">
      <c r="A451" s="15"/>
      <c r="D451" s="15"/>
      <c r="E451" s="15"/>
    </row>
    <row r="452" spans="1:5" x14ac:dyDescent="0.35">
      <c r="A452" s="15"/>
      <c r="D452" s="15"/>
      <c r="E452" s="15"/>
    </row>
    <row r="453" spans="1:5" x14ac:dyDescent="0.35">
      <c r="A453" s="15"/>
      <c r="D453" s="15"/>
      <c r="E453" s="15"/>
    </row>
    <row r="454" spans="1:5" x14ac:dyDescent="0.35">
      <c r="A454" s="15"/>
      <c r="D454" s="15"/>
      <c r="E454" s="15"/>
    </row>
    <row r="455" spans="1:5" x14ac:dyDescent="0.35">
      <c r="A455" s="15"/>
      <c r="D455" s="15"/>
      <c r="E455" s="15"/>
    </row>
    <row r="456" spans="1:5" x14ac:dyDescent="0.35">
      <c r="A456" s="15"/>
      <c r="D456" s="15"/>
      <c r="E456" s="15"/>
    </row>
    <row r="457" spans="1:5" x14ac:dyDescent="0.35">
      <c r="A457" s="15"/>
      <c r="D457" s="15"/>
      <c r="E457" s="15"/>
    </row>
    <row r="458" spans="1:5" x14ac:dyDescent="0.35">
      <c r="A458" s="15"/>
      <c r="D458" s="15"/>
      <c r="E458" s="15"/>
    </row>
    <row r="459" spans="1:5" x14ac:dyDescent="0.35">
      <c r="A459" s="15"/>
      <c r="D459" s="15"/>
      <c r="E459" s="15"/>
    </row>
    <row r="460" spans="1:5" x14ac:dyDescent="0.35">
      <c r="A460" s="15"/>
      <c r="D460" s="15"/>
      <c r="E460" s="15"/>
    </row>
    <row r="461" spans="1:5" x14ac:dyDescent="0.35">
      <c r="A461" s="15"/>
      <c r="D461" s="15"/>
      <c r="E461" s="15"/>
    </row>
    <row r="462" spans="1:5" x14ac:dyDescent="0.35">
      <c r="A462" s="15"/>
      <c r="D462" s="15"/>
      <c r="E462" s="15"/>
    </row>
    <row r="463" spans="1:5" x14ac:dyDescent="0.35">
      <c r="A463" s="15"/>
      <c r="D463" s="15"/>
      <c r="E463" s="15"/>
    </row>
    <row r="464" spans="1:5" x14ac:dyDescent="0.35">
      <c r="A464" s="15"/>
      <c r="D464" s="15"/>
      <c r="E464" s="15"/>
    </row>
    <row r="465" spans="1:5" x14ac:dyDescent="0.35">
      <c r="A465" s="15"/>
      <c r="D465" s="15"/>
      <c r="E465" s="15"/>
    </row>
    <row r="466" spans="1:5" x14ac:dyDescent="0.35">
      <c r="A466" s="15"/>
      <c r="D466" s="15"/>
      <c r="E466" s="15"/>
    </row>
    <row r="467" spans="1:5" x14ac:dyDescent="0.35">
      <c r="A467" s="15"/>
      <c r="D467" s="15"/>
      <c r="E467" s="15"/>
    </row>
    <row r="468" spans="1:5" x14ac:dyDescent="0.35">
      <c r="A468" s="15"/>
      <c r="D468" s="15"/>
      <c r="E468" s="15"/>
    </row>
    <row r="469" spans="1:5" x14ac:dyDescent="0.35">
      <c r="A469" s="15"/>
      <c r="D469" s="15"/>
      <c r="E469" s="15"/>
    </row>
    <row r="470" spans="1:5" x14ac:dyDescent="0.35">
      <c r="A470" s="15"/>
      <c r="D470" s="15"/>
      <c r="E470" s="15"/>
    </row>
    <row r="471" spans="1:5" x14ac:dyDescent="0.35">
      <c r="A471" s="15"/>
      <c r="D471" s="15"/>
      <c r="E471" s="15"/>
    </row>
    <row r="472" spans="1:5" x14ac:dyDescent="0.35">
      <c r="A472" s="15"/>
      <c r="D472" s="15"/>
      <c r="E472" s="15"/>
    </row>
    <row r="473" spans="1:5" x14ac:dyDescent="0.35">
      <c r="A473" s="15"/>
      <c r="D473" s="15"/>
      <c r="E473" s="15"/>
    </row>
    <row r="474" spans="1:5" x14ac:dyDescent="0.35">
      <c r="A474" s="15"/>
      <c r="D474" s="15"/>
      <c r="E474" s="15"/>
    </row>
    <row r="475" spans="1:5" x14ac:dyDescent="0.35">
      <c r="A475" s="15"/>
      <c r="D475" s="15"/>
      <c r="E475" s="15"/>
    </row>
    <row r="476" spans="1:5" x14ac:dyDescent="0.35">
      <c r="A476" s="15"/>
      <c r="D476" s="15"/>
      <c r="E476" s="15"/>
    </row>
    <row r="477" spans="1:5" x14ac:dyDescent="0.35">
      <c r="A477" s="15"/>
      <c r="D477" s="15"/>
      <c r="E477" s="15"/>
    </row>
    <row r="478" spans="1:5" x14ac:dyDescent="0.35">
      <c r="A478" s="15"/>
      <c r="D478" s="15"/>
      <c r="E478" s="15"/>
    </row>
    <row r="479" spans="1:5" x14ac:dyDescent="0.35">
      <c r="A479" s="15"/>
      <c r="D479" s="15"/>
      <c r="E479" s="15"/>
    </row>
    <row r="480" spans="1:5" x14ac:dyDescent="0.35">
      <c r="A480" s="15"/>
      <c r="D480" s="15"/>
      <c r="E480" s="15"/>
    </row>
    <row r="481" spans="1:5" x14ac:dyDescent="0.35">
      <c r="A481" s="15"/>
      <c r="D481" s="15"/>
      <c r="E481" s="15"/>
    </row>
    <row r="482" spans="1:5" x14ac:dyDescent="0.35">
      <c r="A482" s="15"/>
      <c r="D482" s="15"/>
      <c r="E482" s="15"/>
    </row>
    <row r="483" spans="1:5" x14ac:dyDescent="0.35">
      <c r="A483" s="15"/>
      <c r="D483" s="15"/>
      <c r="E483" s="15"/>
    </row>
    <row r="484" spans="1:5" x14ac:dyDescent="0.35">
      <c r="A484" s="15"/>
      <c r="D484" s="15"/>
      <c r="E484" s="15"/>
    </row>
    <row r="485" spans="1:5" x14ac:dyDescent="0.35">
      <c r="A485" s="15"/>
      <c r="D485" s="15"/>
      <c r="E485" s="15"/>
    </row>
    <row r="486" spans="1:5" x14ac:dyDescent="0.35">
      <c r="A486" s="15"/>
      <c r="D486" s="15"/>
      <c r="E486" s="15"/>
    </row>
    <row r="487" spans="1:5" x14ac:dyDescent="0.35">
      <c r="A487" s="15"/>
      <c r="D487" s="15"/>
      <c r="E487" s="15"/>
    </row>
    <row r="488" spans="1:5" x14ac:dyDescent="0.35">
      <c r="A488" s="15"/>
      <c r="D488" s="15"/>
      <c r="E488" s="15"/>
    </row>
    <row r="489" spans="1:5" x14ac:dyDescent="0.35">
      <c r="A489" s="15"/>
      <c r="D489" s="15"/>
      <c r="E489" s="15"/>
    </row>
    <row r="490" spans="1:5" x14ac:dyDescent="0.35">
      <c r="A490" s="15"/>
      <c r="D490" s="15"/>
      <c r="E490" s="15"/>
    </row>
    <row r="491" spans="1:5" x14ac:dyDescent="0.35">
      <c r="A491" s="15"/>
      <c r="D491" s="15"/>
      <c r="E491" s="15"/>
    </row>
    <row r="492" spans="1:5" x14ac:dyDescent="0.35">
      <c r="A492" s="15"/>
      <c r="D492" s="15"/>
      <c r="E492" s="15"/>
    </row>
    <row r="493" spans="1:5" x14ac:dyDescent="0.35">
      <c r="A493" s="15"/>
      <c r="D493" s="15"/>
      <c r="E493" s="15"/>
    </row>
    <row r="494" spans="1:5" x14ac:dyDescent="0.35">
      <c r="A494" s="15"/>
      <c r="D494" s="15"/>
      <c r="E494" s="15"/>
    </row>
    <row r="495" spans="1:5" x14ac:dyDescent="0.35">
      <c r="A495" s="15"/>
      <c r="D495" s="15"/>
      <c r="E495" s="15"/>
    </row>
    <row r="496" spans="1:5" x14ac:dyDescent="0.35">
      <c r="A496" s="15"/>
      <c r="D496" s="15"/>
      <c r="E496" s="15"/>
    </row>
    <row r="497" spans="1:5" x14ac:dyDescent="0.35">
      <c r="A497" s="15"/>
      <c r="D497" s="15"/>
      <c r="E497" s="15"/>
    </row>
    <row r="498" spans="1:5" x14ac:dyDescent="0.35">
      <c r="A498" s="15"/>
      <c r="D498" s="15"/>
      <c r="E498" s="15"/>
    </row>
    <row r="499" spans="1:5" x14ac:dyDescent="0.35">
      <c r="A499" s="15"/>
      <c r="D499" s="15"/>
      <c r="E499" s="15"/>
    </row>
    <row r="500" spans="1:5" x14ac:dyDescent="0.35">
      <c r="A500" s="15"/>
      <c r="D500" s="15"/>
      <c r="E500" s="15"/>
    </row>
    <row r="501" spans="1:5" x14ac:dyDescent="0.35">
      <c r="A501" s="15"/>
      <c r="D501" s="15"/>
      <c r="E501" s="15"/>
    </row>
    <row r="502" spans="1:5" x14ac:dyDescent="0.35">
      <c r="A502" s="15"/>
      <c r="D502" s="15"/>
      <c r="E502" s="15"/>
    </row>
    <row r="503" spans="1:5" x14ac:dyDescent="0.35">
      <c r="A503" s="15"/>
      <c r="D503" s="15"/>
      <c r="E503" s="15"/>
    </row>
    <row r="504" spans="1:5" x14ac:dyDescent="0.35">
      <c r="A504" s="15"/>
      <c r="D504" s="15"/>
      <c r="E504" s="15"/>
    </row>
    <row r="505" spans="1:5" x14ac:dyDescent="0.35">
      <c r="A505" s="15"/>
      <c r="D505" s="15"/>
      <c r="E505" s="15"/>
    </row>
    <row r="506" spans="1:5" x14ac:dyDescent="0.35">
      <c r="A506" s="15"/>
      <c r="D506" s="15"/>
      <c r="E506" s="15"/>
    </row>
    <row r="507" spans="1:5" x14ac:dyDescent="0.35">
      <c r="A507" s="15"/>
      <c r="D507" s="15"/>
      <c r="E507" s="15"/>
    </row>
    <row r="508" spans="1:5" x14ac:dyDescent="0.35">
      <c r="A508" s="15"/>
      <c r="D508" s="15"/>
      <c r="E508" s="15"/>
    </row>
    <row r="509" spans="1:5" x14ac:dyDescent="0.35">
      <c r="A509" s="15"/>
      <c r="D509" s="15"/>
      <c r="E509" s="15"/>
    </row>
    <row r="510" spans="1:5" x14ac:dyDescent="0.35">
      <c r="A510" s="15"/>
      <c r="D510" s="15"/>
      <c r="E510" s="15"/>
    </row>
    <row r="511" spans="1:5" x14ac:dyDescent="0.35">
      <c r="A511" s="15"/>
      <c r="D511" s="15"/>
      <c r="E511" s="15"/>
    </row>
    <row r="512" spans="1:5" x14ac:dyDescent="0.35">
      <c r="A512" s="15"/>
      <c r="D512" s="15"/>
      <c r="E512" s="15"/>
    </row>
    <row r="513" spans="1:5" x14ac:dyDescent="0.35">
      <c r="A513" s="15"/>
      <c r="D513" s="15"/>
      <c r="E513" s="15"/>
    </row>
    <row r="514" spans="1:5" x14ac:dyDescent="0.35">
      <c r="A514" s="15"/>
      <c r="D514" s="15"/>
      <c r="E514" s="15"/>
    </row>
    <row r="515" spans="1:5" x14ac:dyDescent="0.35">
      <c r="A515" s="15"/>
      <c r="D515" s="15"/>
      <c r="E515" s="15"/>
    </row>
    <row r="516" spans="1:5" x14ac:dyDescent="0.35">
      <c r="A516" s="15"/>
      <c r="D516" s="15"/>
      <c r="E516" s="15"/>
    </row>
    <row r="517" spans="1:5" x14ac:dyDescent="0.35">
      <c r="A517" s="15"/>
      <c r="D517" s="15"/>
      <c r="E517" s="15"/>
    </row>
    <row r="518" spans="1:5" x14ac:dyDescent="0.35">
      <c r="A518" s="15"/>
      <c r="D518" s="15"/>
      <c r="E518" s="15"/>
    </row>
    <row r="519" spans="1:5" x14ac:dyDescent="0.35">
      <c r="A519" s="15"/>
      <c r="D519" s="15"/>
      <c r="E519" s="15"/>
    </row>
    <row r="520" spans="1:5" x14ac:dyDescent="0.35">
      <c r="A520" s="15"/>
      <c r="D520" s="15"/>
      <c r="E520" s="15"/>
    </row>
    <row r="521" spans="1:5" x14ac:dyDescent="0.35">
      <c r="A521" s="15"/>
      <c r="D521" s="15"/>
      <c r="E521" s="15"/>
    </row>
    <row r="522" spans="1:5" x14ac:dyDescent="0.35">
      <c r="A522" s="15"/>
      <c r="D522" s="15"/>
      <c r="E522" s="15"/>
    </row>
    <row r="523" spans="1:5" x14ac:dyDescent="0.35">
      <c r="A523" s="15"/>
      <c r="D523" s="15"/>
      <c r="E523" s="15"/>
    </row>
    <row r="524" spans="1:5" x14ac:dyDescent="0.35">
      <c r="A524" s="15"/>
      <c r="D524" s="15"/>
      <c r="E524" s="15"/>
    </row>
    <row r="525" spans="1:5" x14ac:dyDescent="0.35">
      <c r="A525" s="15"/>
      <c r="D525" s="15"/>
      <c r="E525" s="15"/>
    </row>
    <row r="526" spans="1:5" x14ac:dyDescent="0.35">
      <c r="A526" s="15"/>
      <c r="D526" s="15"/>
      <c r="E526" s="15"/>
    </row>
    <row r="527" spans="1:5" x14ac:dyDescent="0.35">
      <c r="A527" s="15"/>
      <c r="D527" s="15"/>
      <c r="E527" s="15"/>
    </row>
    <row r="528" spans="1:5" x14ac:dyDescent="0.35">
      <c r="A528" s="15"/>
      <c r="D528" s="15"/>
      <c r="E528" s="15"/>
    </row>
    <row r="529" spans="1:5" x14ac:dyDescent="0.35">
      <c r="A529" s="15"/>
      <c r="D529" s="15"/>
      <c r="E529" s="15"/>
    </row>
    <row r="530" spans="1:5" x14ac:dyDescent="0.35">
      <c r="A530" s="15"/>
      <c r="D530" s="15"/>
      <c r="E530" s="15"/>
    </row>
    <row r="531" spans="1:5" x14ac:dyDescent="0.35">
      <c r="A531" s="15"/>
      <c r="D531" s="15"/>
      <c r="E531" s="15"/>
    </row>
    <row r="532" spans="1:5" x14ac:dyDescent="0.35">
      <c r="A532" s="15"/>
      <c r="D532" s="15"/>
      <c r="E532" s="15"/>
    </row>
    <row r="533" spans="1:5" x14ac:dyDescent="0.35">
      <c r="A533" s="15"/>
      <c r="D533" s="15"/>
      <c r="E533" s="15"/>
    </row>
    <row r="534" spans="1:5" x14ac:dyDescent="0.35">
      <c r="A534" s="15"/>
      <c r="D534" s="15"/>
      <c r="E534" s="15"/>
    </row>
    <row r="535" spans="1:5" x14ac:dyDescent="0.35">
      <c r="A535" s="15"/>
      <c r="D535" s="15"/>
      <c r="E535" s="15"/>
    </row>
    <row r="536" spans="1:5" x14ac:dyDescent="0.35">
      <c r="A536" s="15"/>
      <c r="D536" s="15"/>
      <c r="E536" s="15"/>
    </row>
    <row r="537" spans="1:5" x14ac:dyDescent="0.35">
      <c r="A537" s="15"/>
      <c r="D537" s="15"/>
      <c r="E537" s="15"/>
    </row>
    <row r="538" spans="1:5" x14ac:dyDescent="0.35">
      <c r="A538" s="15"/>
      <c r="D538" s="15"/>
      <c r="E538" s="15"/>
    </row>
    <row r="539" spans="1:5" x14ac:dyDescent="0.35">
      <c r="A539" s="15"/>
      <c r="D539" s="15"/>
      <c r="E539" s="15"/>
    </row>
    <row r="540" spans="1:5" x14ac:dyDescent="0.35">
      <c r="A540" s="15"/>
      <c r="D540" s="15"/>
      <c r="E540" s="15"/>
    </row>
    <row r="541" spans="1:5" x14ac:dyDescent="0.35">
      <c r="A541" s="15"/>
      <c r="D541" s="15"/>
      <c r="E541" s="15"/>
    </row>
    <row r="542" spans="1:5" x14ac:dyDescent="0.35">
      <c r="A542" s="15"/>
      <c r="D542" s="15"/>
      <c r="E542" s="15"/>
    </row>
    <row r="543" spans="1:5" x14ac:dyDescent="0.35">
      <c r="A543" s="15"/>
      <c r="D543" s="15"/>
      <c r="E543" s="15"/>
    </row>
    <row r="544" spans="1:5" x14ac:dyDescent="0.35">
      <c r="A544" s="15"/>
      <c r="D544" s="15"/>
      <c r="E544" s="15"/>
    </row>
    <row r="545" spans="1:5" x14ac:dyDescent="0.35">
      <c r="A545" s="15"/>
      <c r="D545" s="15"/>
      <c r="E545" s="15"/>
    </row>
    <row r="546" spans="1:5" x14ac:dyDescent="0.35">
      <c r="A546" s="15"/>
      <c r="D546" s="15"/>
      <c r="E546" s="15"/>
    </row>
    <row r="547" spans="1:5" x14ac:dyDescent="0.35">
      <c r="A547" s="15"/>
      <c r="D547" s="15"/>
      <c r="E547" s="15"/>
    </row>
    <row r="548" spans="1:5" x14ac:dyDescent="0.35">
      <c r="A548" s="15"/>
      <c r="D548" s="15"/>
      <c r="E548" s="15"/>
    </row>
    <row r="549" spans="1:5" x14ac:dyDescent="0.35">
      <c r="A549" s="15"/>
      <c r="D549" s="15"/>
      <c r="E549" s="15"/>
    </row>
    <row r="550" spans="1:5" x14ac:dyDescent="0.35">
      <c r="A550" s="15"/>
      <c r="D550" s="15"/>
      <c r="E550" s="15"/>
    </row>
    <row r="551" spans="1:5" x14ac:dyDescent="0.35">
      <c r="A551" s="15"/>
      <c r="D551" s="15"/>
      <c r="E551" s="15"/>
    </row>
    <row r="552" spans="1:5" x14ac:dyDescent="0.35">
      <c r="A552" s="15"/>
      <c r="D552" s="15"/>
      <c r="E552" s="15"/>
    </row>
    <row r="553" spans="1:5" x14ac:dyDescent="0.35">
      <c r="A553" s="15"/>
      <c r="D553" s="15"/>
      <c r="E553" s="15"/>
    </row>
    <row r="554" spans="1:5" x14ac:dyDescent="0.35">
      <c r="A554" s="15"/>
      <c r="D554" s="15"/>
      <c r="E554" s="15"/>
    </row>
    <row r="555" spans="1:5" x14ac:dyDescent="0.35">
      <c r="A555" s="15"/>
      <c r="D555" s="15"/>
      <c r="E555" s="15"/>
    </row>
    <row r="556" spans="1:5" x14ac:dyDescent="0.35">
      <c r="A556" s="15"/>
      <c r="D556" s="15"/>
      <c r="E556" s="15"/>
    </row>
    <row r="557" spans="1:5" x14ac:dyDescent="0.35">
      <c r="A557" s="15"/>
      <c r="D557" s="15"/>
      <c r="E557" s="15"/>
    </row>
    <row r="558" spans="1:5" x14ac:dyDescent="0.35">
      <c r="A558" s="15"/>
      <c r="D558" s="15"/>
      <c r="E558" s="15"/>
    </row>
    <row r="559" spans="1:5" x14ac:dyDescent="0.35">
      <c r="A559" s="15"/>
      <c r="D559" s="15"/>
      <c r="E559" s="15"/>
    </row>
    <row r="560" spans="1:5" x14ac:dyDescent="0.35">
      <c r="A560" s="15"/>
      <c r="D560" s="15"/>
      <c r="E560" s="15"/>
    </row>
    <row r="561" spans="1:5" x14ac:dyDescent="0.35">
      <c r="A561" s="15"/>
      <c r="D561" s="15"/>
      <c r="E561" s="15"/>
    </row>
    <row r="562" spans="1:5" x14ac:dyDescent="0.35">
      <c r="A562" s="15"/>
      <c r="D562" s="15"/>
      <c r="E562" s="15"/>
    </row>
    <row r="563" spans="1:5" x14ac:dyDescent="0.35">
      <c r="A563" s="15"/>
      <c r="D563" s="15"/>
      <c r="E563" s="15"/>
    </row>
    <row r="564" spans="1:5" x14ac:dyDescent="0.35">
      <c r="A564" s="15"/>
      <c r="D564" s="15"/>
      <c r="E564" s="15"/>
    </row>
    <row r="565" spans="1:5" x14ac:dyDescent="0.35">
      <c r="A565" s="15"/>
      <c r="D565" s="15"/>
      <c r="E565" s="15"/>
    </row>
    <row r="566" spans="1:5" x14ac:dyDescent="0.35">
      <c r="A566" s="15"/>
      <c r="D566" s="15"/>
      <c r="E566" s="15"/>
    </row>
    <row r="567" spans="1:5" x14ac:dyDescent="0.35">
      <c r="A567" s="15"/>
      <c r="D567" s="15"/>
      <c r="E567" s="15"/>
    </row>
    <row r="568" spans="1:5" x14ac:dyDescent="0.35">
      <c r="A568" s="15"/>
      <c r="D568" s="15"/>
      <c r="E568" s="15"/>
    </row>
    <row r="569" spans="1:5" x14ac:dyDescent="0.35">
      <c r="A569" s="15"/>
      <c r="D569" s="15"/>
      <c r="E569" s="15"/>
    </row>
    <row r="570" spans="1:5" x14ac:dyDescent="0.35">
      <c r="A570" s="15"/>
      <c r="D570" s="15"/>
      <c r="E570" s="15"/>
    </row>
    <row r="571" spans="1:5" x14ac:dyDescent="0.35">
      <c r="A571" s="15"/>
      <c r="D571" s="15"/>
      <c r="E571" s="15"/>
    </row>
    <row r="572" spans="1:5" x14ac:dyDescent="0.35">
      <c r="A572" s="15"/>
      <c r="D572" s="15"/>
      <c r="E572" s="15"/>
    </row>
    <row r="573" spans="1:5" x14ac:dyDescent="0.35">
      <c r="A573" s="15"/>
      <c r="D573" s="15"/>
      <c r="E573" s="15"/>
    </row>
    <row r="574" spans="1:5" x14ac:dyDescent="0.35">
      <c r="A574" s="15"/>
      <c r="D574" s="15"/>
      <c r="E574" s="15"/>
    </row>
    <row r="575" spans="1:5" x14ac:dyDescent="0.35">
      <c r="A575" s="15"/>
      <c r="D575" s="15"/>
      <c r="E575" s="15"/>
    </row>
    <row r="576" spans="1:5" x14ac:dyDescent="0.35">
      <c r="A576" s="15"/>
      <c r="D576" s="15"/>
      <c r="E576" s="15"/>
    </row>
    <row r="577" spans="1:5" x14ac:dyDescent="0.35">
      <c r="A577" s="15"/>
      <c r="D577" s="15"/>
      <c r="E577" s="15"/>
    </row>
    <row r="578" spans="1:5" x14ac:dyDescent="0.35">
      <c r="A578" s="15"/>
      <c r="D578" s="15"/>
      <c r="E578" s="15"/>
    </row>
    <row r="579" spans="1:5" x14ac:dyDescent="0.35">
      <c r="A579" s="15"/>
      <c r="D579" s="15"/>
      <c r="E579" s="15"/>
    </row>
    <row r="580" spans="1:5" x14ac:dyDescent="0.35">
      <c r="A580" s="15"/>
      <c r="D580" s="15"/>
      <c r="E580" s="15"/>
    </row>
    <row r="581" spans="1:5" x14ac:dyDescent="0.35">
      <c r="A581" s="15"/>
      <c r="D581" s="15"/>
      <c r="E581" s="15"/>
    </row>
    <row r="582" spans="1:5" x14ac:dyDescent="0.35">
      <c r="A582" s="15"/>
      <c r="D582" s="15"/>
      <c r="E582" s="15"/>
    </row>
    <row r="583" spans="1:5" x14ac:dyDescent="0.35">
      <c r="A583" s="15"/>
      <c r="D583" s="15"/>
      <c r="E583" s="15"/>
    </row>
    <row r="584" spans="1:5" x14ac:dyDescent="0.35">
      <c r="A584" s="15"/>
      <c r="D584" s="15"/>
      <c r="E584" s="15"/>
    </row>
    <row r="585" spans="1:5" x14ac:dyDescent="0.35">
      <c r="A585" s="15"/>
      <c r="D585" s="15"/>
      <c r="E585" s="15"/>
    </row>
    <row r="586" spans="1:5" x14ac:dyDescent="0.35">
      <c r="A586" s="15"/>
      <c r="D586" s="15"/>
      <c r="E586" s="15"/>
    </row>
    <row r="587" spans="1:5" x14ac:dyDescent="0.35">
      <c r="A587" s="15"/>
      <c r="D587" s="15"/>
      <c r="E587" s="15"/>
    </row>
    <row r="588" spans="1:5" x14ac:dyDescent="0.35">
      <c r="A588" s="15"/>
      <c r="D588" s="15"/>
      <c r="E588" s="15"/>
    </row>
    <row r="589" spans="1:5" x14ac:dyDescent="0.35">
      <c r="A589" s="15"/>
      <c r="D589" s="15"/>
      <c r="E589" s="15"/>
    </row>
    <row r="590" spans="1:5" x14ac:dyDescent="0.35">
      <c r="A590" s="15"/>
      <c r="D590" s="15"/>
      <c r="E590" s="15"/>
    </row>
    <row r="591" spans="1:5" x14ac:dyDescent="0.35">
      <c r="A591" s="15"/>
      <c r="D591" s="15"/>
      <c r="E591" s="15"/>
    </row>
    <row r="592" spans="1:5" x14ac:dyDescent="0.35">
      <c r="A592" s="15"/>
      <c r="D592" s="15"/>
      <c r="E592" s="15"/>
    </row>
    <row r="593" spans="1:5" x14ac:dyDescent="0.35">
      <c r="A593" s="15"/>
      <c r="D593" s="15"/>
      <c r="E593" s="15"/>
    </row>
    <row r="594" spans="1:5" x14ac:dyDescent="0.35">
      <c r="A594" s="15"/>
      <c r="D594" s="15"/>
      <c r="E594" s="15"/>
    </row>
    <row r="595" spans="1:5" x14ac:dyDescent="0.35">
      <c r="A595" s="15"/>
      <c r="D595" s="15"/>
      <c r="E595" s="15"/>
    </row>
    <row r="596" spans="1:5" x14ac:dyDescent="0.35">
      <c r="A596" s="15"/>
      <c r="D596" s="15"/>
      <c r="E596" s="15"/>
    </row>
    <row r="597" spans="1:5" x14ac:dyDescent="0.35">
      <c r="A597" s="15"/>
      <c r="D597" s="15"/>
      <c r="E597" s="15"/>
    </row>
    <row r="598" spans="1:5" x14ac:dyDescent="0.35">
      <c r="A598" s="15"/>
      <c r="D598" s="15"/>
      <c r="E598" s="15"/>
    </row>
    <row r="599" spans="1:5" x14ac:dyDescent="0.35">
      <c r="A599" s="15"/>
      <c r="D599" s="15"/>
      <c r="E599" s="15"/>
    </row>
    <row r="600" spans="1:5" x14ac:dyDescent="0.35">
      <c r="A600" s="15"/>
      <c r="D600" s="15"/>
      <c r="E600" s="15"/>
    </row>
    <row r="601" spans="1:5" x14ac:dyDescent="0.35">
      <c r="A601" s="15"/>
      <c r="D601" s="15"/>
      <c r="E601" s="15"/>
    </row>
    <row r="602" spans="1:5" x14ac:dyDescent="0.35">
      <c r="A602" s="15"/>
      <c r="D602" s="15"/>
      <c r="E602" s="15"/>
    </row>
    <row r="603" spans="1:5" x14ac:dyDescent="0.35">
      <c r="A603" s="15"/>
      <c r="D603" s="15"/>
      <c r="E603" s="15"/>
    </row>
    <row r="604" spans="1:5" x14ac:dyDescent="0.35">
      <c r="A604" s="15"/>
      <c r="D604" s="15"/>
      <c r="E604" s="15"/>
    </row>
    <row r="605" spans="1:5" x14ac:dyDescent="0.35">
      <c r="A605" s="15"/>
      <c r="D605" s="15"/>
      <c r="E605" s="15"/>
    </row>
    <row r="606" spans="1:5" x14ac:dyDescent="0.35">
      <c r="A606" s="15"/>
      <c r="D606" s="15"/>
      <c r="E606" s="15"/>
    </row>
    <row r="607" spans="1:5" x14ac:dyDescent="0.35">
      <c r="A607" s="15"/>
      <c r="D607" s="15"/>
      <c r="E607" s="15"/>
    </row>
    <row r="608" spans="1:5" x14ac:dyDescent="0.35">
      <c r="A608" s="15"/>
      <c r="D608" s="15"/>
      <c r="E608" s="15"/>
    </row>
    <row r="609" spans="1:5" x14ac:dyDescent="0.35">
      <c r="A609" s="15"/>
      <c r="D609" s="15"/>
      <c r="E609" s="15"/>
    </row>
    <row r="610" spans="1:5" x14ac:dyDescent="0.35">
      <c r="A610" s="15"/>
      <c r="D610" s="15"/>
      <c r="E610" s="15"/>
    </row>
    <row r="611" spans="1:5" x14ac:dyDescent="0.35">
      <c r="A611" s="15"/>
      <c r="D611" s="15"/>
      <c r="E611" s="15"/>
    </row>
    <row r="612" spans="1:5" x14ac:dyDescent="0.35">
      <c r="A612" s="15"/>
      <c r="D612" s="15"/>
      <c r="E612" s="15"/>
    </row>
    <row r="613" spans="1:5" x14ac:dyDescent="0.35">
      <c r="A613" s="15"/>
      <c r="D613" s="15"/>
      <c r="E613" s="15"/>
    </row>
    <row r="614" spans="1:5" x14ac:dyDescent="0.35">
      <c r="A614" s="15"/>
      <c r="D614" s="15"/>
      <c r="E614" s="15"/>
    </row>
    <row r="615" spans="1:5" x14ac:dyDescent="0.35">
      <c r="A615" s="15"/>
      <c r="D615" s="15"/>
      <c r="E615" s="15"/>
    </row>
    <row r="616" spans="1:5" x14ac:dyDescent="0.35">
      <c r="A616" s="15"/>
      <c r="D616" s="15"/>
      <c r="E616" s="15"/>
    </row>
    <row r="617" spans="1:5" x14ac:dyDescent="0.35">
      <c r="A617" s="15"/>
      <c r="D617" s="15"/>
      <c r="E617" s="15"/>
    </row>
    <row r="618" spans="1:5" x14ac:dyDescent="0.35">
      <c r="A618" s="15"/>
      <c r="D618" s="15"/>
      <c r="E618" s="15"/>
    </row>
    <row r="619" spans="1:5" x14ac:dyDescent="0.35">
      <c r="A619" s="15"/>
      <c r="D619" s="15"/>
      <c r="E619" s="15"/>
    </row>
    <row r="620" spans="1:5" x14ac:dyDescent="0.35">
      <c r="A620" s="15"/>
      <c r="D620" s="15"/>
      <c r="E620" s="15"/>
    </row>
    <row r="621" spans="1:5" x14ac:dyDescent="0.35">
      <c r="A621" s="15"/>
      <c r="D621" s="15"/>
      <c r="E621" s="15"/>
    </row>
    <row r="622" spans="1:5" x14ac:dyDescent="0.35">
      <c r="A622" s="15"/>
      <c r="D622" s="15"/>
      <c r="E622" s="15"/>
    </row>
    <row r="623" spans="1:5" x14ac:dyDescent="0.35">
      <c r="A623" s="15"/>
      <c r="D623" s="15"/>
      <c r="E623" s="15"/>
    </row>
    <row r="624" spans="1:5" x14ac:dyDescent="0.35">
      <c r="A624" s="15"/>
      <c r="D624" s="15"/>
      <c r="E624" s="15"/>
    </row>
    <row r="625" spans="1:5" x14ac:dyDescent="0.35">
      <c r="A625" s="15"/>
      <c r="D625" s="15"/>
      <c r="E625" s="15"/>
    </row>
    <row r="626" spans="1:5" x14ac:dyDescent="0.35">
      <c r="A626" s="15"/>
      <c r="D626" s="15"/>
      <c r="E626" s="15"/>
    </row>
    <row r="627" spans="1:5" x14ac:dyDescent="0.35">
      <c r="A627" s="15"/>
      <c r="D627" s="15"/>
      <c r="E627" s="15"/>
    </row>
    <row r="628" spans="1:5" x14ac:dyDescent="0.35">
      <c r="A628" s="15"/>
      <c r="D628" s="15"/>
      <c r="E628" s="15"/>
    </row>
    <row r="629" spans="1:5" x14ac:dyDescent="0.35">
      <c r="A629" s="15"/>
      <c r="D629" s="15"/>
      <c r="E629" s="15"/>
    </row>
    <row r="630" spans="1:5" x14ac:dyDescent="0.35">
      <c r="A630" s="15"/>
      <c r="D630" s="15"/>
      <c r="E630" s="15"/>
    </row>
    <row r="631" spans="1:5" x14ac:dyDescent="0.35">
      <c r="A631" s="15"/>
      <c r="D631" s="15"/>
      <c r="E631" s="15"/>
    </row>
    <row r="632" spans="1:5" x14ac:dyDescent="0.35">
      <c r="A632" s="15"/>
      <c r="D632" s="15"/>
      <c r="E632" s="15"/>
    </row>
    <row r="633" spans="1:5" x14ac:dyDescent="0.35">
      <c r="A633" s="15"/>
      <c r="D633" s="15"/>
      <c r="E633" s="15"/>
    </row>
    <row r="634" spans="1:5" x14ac:dyDescent="0.35">
      <c r="A634" s="15"/>
      <c r="D634" s="15"/>
      <c r="E634" s="15"/>
    </row>
    <row r="635" spans="1:5" x14ac:dyDescent="0.35">
      <c r="A635" s="15"/>
      <c r="D635" s="15"/>
      <c r="E635" s="15"/>
    </row>
    <row r="636" spans="1:5" x14ac:dyDescent="0.35">
      <c r="A636" s="15"/>
      <c r="D636" s="15"/>
      <c r="E636" s="15"/>
    </row>
    <row r="637" spans="1:5" x14ac:dyDescent="0.35">
      <c r="A637" s="15"/>
      <c r="D637" s="15"/>
      <c r="E637" s="15"/>
    </row>
    <row r="638" spans="1:5" x14ac:dyDescent="0.35">
      <c r="A638" s="15"/>
      <c r="D638" s="15"/>
      <c r="E638" s="15"/>
    </row>
    <row r="639" spans="1:5" x14ac:dyDescent="0.35">
      <c r="A639" s="15"/>
      <c r="D639" s="15"/>
      <c r="E639" s="15"/>
    </row>
    <row r="640" spans="1:5" x14ac:dyDescent="0.35">
      <c r="A640" s="15"/>
      <c r="D640" s="15"/>
      <c r="E640" s="15"/>
    </row>
    <row r="641" spans="1:5" x14ac:dyDescent="0.35">
      <c r="A641" s="15"/>
      <c r="D641" s="15"/>
      <c r="E641" s="15"/>
    </row>
    <row r="642" spans="1:5" x14ac:dyDescent="0.35">
      <c r="A642" s="15"/>
      <c r="D642" s="15"/>
      <c r="E642" s="15"/>
    </row>
    <row r="643" spans="1:5" x14ac:dyDescent="0.35">
      <c r="A643" s="15"/>
      <c r="D643" s="15"/>
      <c r="E643" s="15"/>
    </row>
    <row r="644" spans="1:5" x14ac:dyDescent="0.35">
      <c r="A644" s="15"/>
      <c r="D644" s="15"/>
      <c r="E644" s="15"/>
    </row>
    <row r="645" spans="1:5" x14ac:dyDescent="0.35">
      <c r="A645" s="15"/>
      <c r="D645" s="15"/>
      <c r="E645" s="15"/>
    </row>
    <row r="646" spans="1:5" x14ac:dyDescent="0.35">
      <c r="A646" s="15"/>
      <c r="D646" s="15"/>
      <c r="E646" s="15"/>
    </row>
    <row r="647" spans="1:5" x14ac:dyDescent="0.35">
      <c r="A647" s="15"/>
      <c r="D647" s="15"/>
      <c r="E647" s="15"/>
    </row>
    <row r="648" spans="1:5" x14ac:dyDescent="0.35">
      <c r="A648" s="15"/>
      <c r="D648" s="15"/>
      <c r="E648" s="15"/>
    </row>
    <row r="649" spans="1:5" x14ac:dyDescent="0.35">
      <c r="A649" s="15"/>
      <c r="D649" s="15"/>
      <c r="E649" s="15"/>
    </row>
    <row r="650" spans="1:5" x14ac:dyDescent="0.35">
      <c r="A650" s="15"/>
      <c r="D650" s="15"/>
      <c r="E650" s="15"/>
    </row>
    <row r="651" spans="1:5" x14ac:dyDescent="0.35">
      <c r="A651" s="15"/>
      <c r="D651" s="15"/>
      <c r="E651" s="15"/>
    </row>
    <row r="652" spans="1:5" x14ac:dyDescent="0.35">
      <c r="A652" s="15"/>
      <c r="D652" s="15"/>
      <c r="E652" s="15"/>
    </row>
    <row r="653" spans="1:5" x14ac:dyDescent="0.35">
      <c r="A653" s="15"/>
      <c r="D653" s="15"/>
      <c r="E653" s="15"/>
    </row>
    <row r="654" spans="1:5" x14ac:dyDescent="0.35">
      <c r="A654" s="15"/>
      <c r="D654" s="15"/>
      <c r="E654" s="15"/>
    </row>
    <row r="655" spans="1:5" x14ac:dyDescent="0.35">
      <c r="A655" s="15"/>
      <c r="D655" s="15"/>
      <c r="E655" s="15"/>
    </row>
    <row r="656" spans="1:5" x14ac:dyDescent="0.35">
      <c r="A656" s="15"/>
      <c r="D656" s="15"/>
      <c r="E656" s="15"/>
    </row>
    <row r="657" spans="1:5" x14ac:dyDescent="0.35">
      <c r="A657" s="15"/>
      <c r="D657" s="15"/>
      <c r="E657" s="15"/>
    </row>
    <row r="658" spans="1:5" x14ac:dyDescent="0.35">
      <c r="A658" s="15"/>
      <c r="D658" s="15"/>
      <c r="E658" s="15"/>
    </row>
    <row r="659" spans="1:5" x14ac:dyDescent="0.35">
      <c r="A659" s="15"/>
      <c r="D659" s="15"/>
      <c r="E659" s="15"/>
    </row>
    <row r="660" spans="1:5" x14ac:dyDescent="0.35">
      <c r="A660" s="15"/>
      <c r="D660" s="15"/>
      <c r="E660" s="15"/>
    </row>
    <row r="661" spans="1:5" x14ac:dyDescent="0.35">
      <c r="A661" s="15"/>
      <c r="D661" s="15"/>
      <c r="E661" s="15"/>
    </row>
    <row r="662" spans="1:5" x14ac:dyDescent="0.35">
      <c r="A662" s="15"/>
      <c r="D662" s="15"/>
      <c r="E662" s="15"/>
    </row>
    <row r="663" spans="1:5" x14ac:dyDescent="0.35">
      <c r="A663" s="15"/>
      <c r="D663" s="15"/>
      <c r="E663" s="15"/>
    </row>
    <row r="664" spans="1:5" x14ac:dyDescent="0.35">
      <c r="A664" s="15"/>
      <c r="D664" s="15"/>
      <c r="E664" s="15"/>
    </row>
    <row r="665" spans="1:5" x14ac:dyDescent="0.35">
      <c r="A665" s="15"/>
      <c r="D665" s="15"/>
      <c r="E665" s="15"/>
    </row>
    <row r="666" spans="1:5" x14ac:dyDescent="0.35">
      <c r="A666" s="15"/>
      <c r="D666" s="15"/>
      <c r="E666" s="15"/>
    </row>
    <row r="667" spans="1:5" x14ac:dyDescent="0.35">
      <c r="A667" s="15"/>
      <c r="D667" s="15"/>
      <c r="E667" s="15"/>
    </row>
    <row r="668" spans="1:5" x14ac:dyDescent="0.35">
      <c r="A668" s="15"/>
      <c r="D668" s="15"/>
      <c r="E668" s="15"/>
    </row>
    <row r="669" spans="1:5" x14ac:dyDescent="0.35">
      <c r="A669" s="15"/>
      <c r="D669" s="15"/>
      <c r="E669" s="15"/>
    </row>
    <row r="670" spans="1:5" x14ac:dyDescent="0.35">
      <c r="A670" s="15"/>
      <c r="D670" s="15"/>
      <c r="E670" s="15"/>
    </row>
    <row r="671" spans="1:5" x14ac:dyDescent="0.35">
      <c r="A671" s="15"/>
      <c r="D671" s="15"/>
      <c r="E671" s="15"/>
    </row>
    <row r="672" spans="1:5" x14ac:dyDescent="0.35">
      <c r="A672" s="15"/>
      <c r="D672" s="15"/>
      <c r="E672" s="15"/>
    </row>
    <row r="673" spans="1:5" x14ac:dyDescent="0.35">
      <c r="A673" s="15"/>
      <c r="D673" s="15"/>
      <c r="E673" s="15"/>
    </row>
    <row r="674" spans="1:5" x14ac:dyDescent="0.35">
      <c r="A674" s="15"/>
      <c r="D674" s="15"/>
      <c r="E674" s="15"/>
    </row>
    <row r="675" spans="1:5" x14ac:dyDescent="0.35">
      <c r="A675" s="15"/>
      <c r="D675" s="15"/>
      <c r="E675" s="15"/>
    </row>
    <row r="676" spans="1:5" x14ac:dyDescent="0.35">
      <c r="A676" s="15"/>
      <c r="D676" s="15"/>
      <c r="E676" s="15"/>
    </row>
    <row r="677" spans="1:5" x14ac:dyDescent="0.35">
      <c r="A677" s="15"/>
      <c r="D677" s="15"/>
      <c r="E677" s="15"/>
    </row>
    <row r="678" spans="1:5" x14ac:dyDescent="0.35">
      <c r="A678" s="15"/>
      <c r="D678" s="15"/>
      <c r="E678" s="15"/>
    </row>
    <row r="679" spans="1:5" x14ac:dyDescent="0.35">
      <c r="A679" s="15"/>
      <c r="D679" s="15"/>
      <c r="E679" s="15"/>
    </row>
    <row r="680" spans="1:5" x14ac:dyDescent="0.35">
      <c r="A680" s="15"/>
      <c r="D680" s="15"/>
      <c r="E680" s="15"/>
    </row>
    <row r="681" spans="1:5" x14ac:dyDescent="0.35">
      <c r="A681" s="15"/>
      <c r="D681" s="15"/>
      <c r="E681" s="15"/>
    </row>
    <row r="682" spans="1:5" x14ac:dyDescent="0.35">
      <c r="A682" s="15"/>
      <c r="D682" s="15"/>
      <c r="E682" s="15"/>
    </row>
    <row r="683" spans="1:5" x14ac:dyDescent="0.35">
      <c r="A683" s="15"/>
      <c r="D683" s="15"/>
      <c r="E683" s="15"/>
    </row>
    <row r="684" spans="1:5" x14ac:dyDescent="0.35">
      <c r="A684" s="15"/>
      <c r="D684" s="15"/>
      <c r="E684" s="15"/>
    </row>
    <row r="685" spans="1:5" x14ac:dyDescent="0.35">
      <c r="A685" s="15"/>
      <c r="D685" s="15"/>
      <c r="E685" s="15"/>
    </row>
    <row r="686" spans="1:5" x14ac:dyDescent="0.35">
      <c r="A686" s="15"/>
      <c r="D686" s="15"/>
      <c r="E686" s="15"/>
    </row>
    <row r="687" spans="1:5" x14ac:dyDescent="0.35">
      <c r="A687" s="15"/>
      <c r="D687" s="15"/>
      <c r="E687" s="15"/>
    </row>
    <row r="688" spans="1:5" x14ac:dyDescent="0.35">
      <c r="A688" s="15"/>
      <c r="D688" s="15"/>
      <c r="E688" s="15"/>
    </row>
    <row r="689" spans="1:5" x14ac:dyDescent="0.35">
      <c r="A689" s="15"/>
      <c r="D689" s="15"/>
      <c r="E689" s="15"/>
    </row>
    <row r="690" spans="1:5" x14ac:dyDescent="0.35">
      <c r="A690" s="15"/>
      <c r="D690" s="15"/>
      <c r="E690" s="15"/>
    </row>
    <row r="691" spans="1:5" x14ac:dyDescent="0.35">
      <c r="A691" s="15"/>
      <c r="D691" s="15"/>
      <c r="E691" s="15"/>
    </row>
    <row r="692" spans="1:5" x14ac:dyDescent="0.35">
      <c r="A692" s="15"/>
      <c r="D692" s="15"/>
      <c r="E692" s="15"/>
    </row>
    <row r="693" spans="1:5" x14ac:dyDescent="0.35">
      <c r="A693" s="15"/>
      <c r="D693" s="15"/>
      <c r="E693" s="15"/>
    </row>
    <row r="694" spans="1:5" x14ac:dyDescent="0.35">
      <c r="A694" s="15"/>
      <c r="D694" s="15"/>
      <c r="E694" s="15"/>
    </row>
    <row r="695" spans="1:5" x14ac:dyDescent="0.35">
      <c r="A695" s="15"/>
      <c r="D695" s="15"/>
      <c r="E695" s="15"/>
    </row>
    <row r="696" spans="1:5" x14ac:dyDescent="0.35">
      <c r="A696" s="15"/>
      <c r="D696" s="15"/>
      <c r="E696" s="15"/>
    </row>
    <row r="697" spans="1:5" x14ac:dyDescent="0.35">
      <c r="A697" s="15"/>
      <c r="D697" s="15"/>
      <c r="E697" s="15"/>
    </row>
    <row r="698" spans="1:5" x14ac:dyDescent="0.35">
      <c r="A698" s="15"/>
      <c r="D698" s="15"/>
      <c r="E698" s="15"/>
    </row>
    <row r="699" spans="1:5" x14ac:dyDescent="0.35">
      <c r="A699" s="15"/>
      <c r="D699" s="15"/>
      <c r="E699" s="15"/>
    </row>
    <row r="700" spans="1:5" x14ac:dyDescent="0.35">
      <c r="A700" s="15"/>
      <c r="D700" s="15"/>
      <c r="E700" s="15"/>
    </row>
    <row r="701" spans="1:5" x14ac:dyDescent="0.35">
      <c r="A701" s="15"/>
      <c r="D701" s="15"/>
      <c r="E701" s="15"/>
    </row>
    <row r="702" spans="1:5" x14ac:dyDescent="0.35">
      <c r="A702" s="15"/>
      <c r="D702" s="15"/>
      <c r="E702" s="15"/>
    </row>
    <row r="703" spans="1:5" x14ac:dyDescent="0.35">
      <c r="A703" s="15"/>
      <c r="D703" s="15"/>
      <c r="E703" s="15"/>
    </row>
    <row r="704" spans="1:5" x14ac:dyDescent="0.35">
      <c r="A704" s="15"/>
      <c r="D704" s="15"/>
      <c r="E704" s="15"/>
    </row>
    <row r="705" spans="1:5" x14ac:dyDescent="0.35">
      <c r="A705" s="15"/>
      <c r="D705" s="15"/>
      <c r="E705" s="15"/>
    </row>
    <row r="706" spans="1:5" x14ac:dyDescent="0.35">
      <c r="A706" s="15"/>
      <c r="D706" s="15"/>
      <c r="E706" s="15"/>
    </row>
    <row r="707" spans="1:5" x14ac:dyDescent="0.35">
      <c r="A707" s="15"/>
      <c r="D707" s="15"/>
      <c r="E707" s="15"/>
    </row>
    <row r="708" spans="1:5" x14ac:dyDescent="0.35">
      <c r="A708" s="15"/>
      <c r="D708" s="15"/>
      <c r="E708" s="15"/>
    </row>
    <row r="709" spans="1:5" x14ac:dyDescent="0.35">
      <c r="A709" s="15"/>
      <c r="D709" s="15"/>
      <c r="E709" s="15"/>
    </row>
    <row r="710" spans="1:5" x14ac:dyDescent="0.35">
      <c r="A710" s="15"/>
      <c r="D710" s="15"/>
      <c r="E710" s="15"/>
    </row>
    <row r="711" spans="1:5" x14ac:dyDescent="0.35">
      <c r="A711" s="15"/>
      <c r="D711" s="15"/>
      <c r="E711" s="15"/>
    </row>
    <row r="712" spans="1:5" x14ac:dyDescent="0.35">
      <c r="A712" s="15"/>
      <c r="D712" s="15"/>
      <c r="E712" s="15"/>
    </row>
    <row r="713" spans="1:5" x14ac:dyDescent="0.35">
      <c r="A713" s="15"/>
      <c r="D713" s="15"/>
      <c r="E713" s="15"/>
    </row>
    <row r="714" spans="1:5" x14ac:dyDescent="0.35">
      <c r="A714" s="15"/>
      <c r="D714" s="15"/>
      <c r="E714" s="15"/>
    </row>
    <row r="715" spans="1:5" x14ac:dyDescent="0.35">
      <c r="A715" s="15"/>
      <c r="D715" s="15"/>
      <c r="E715" s="15"/>
    </row>
    <row r="716" spans="1:5" x14ac:dyDescent="0.35">
      <c r="A716" s="15"/>
      <c r="D716" s="15"/>
      <c r="E716" s="15"/>
    </row>
    <row r="717" spans="1:5" x14ac:dyDescent="0.35">
      <c r="A717" s="15"/>
      <c r="D717" s="15"/>
      <c r="E717" s="15"/>
    </row>
    <row r="718" spans="1:5" x14ac:dyDescent="0.35">
      <c r="A718" s="15"/>
      <c r="D718" s="15"/>
      <c r="E718" s="15"/>
    </row>
    <row r="719" spans="1:5" x14ac:dyDescent="0.35">
      <c r="A719" s="15"/>
      <c r="D719" s="15"/>
      <c r="E719" s="15"/>
    </row>
    <row r="720" spans="1:5" x14ac:dyDescent="0.35">
      <c r="A720" s="15"/>
      <c r="D720" s="15"/>
      <c r="E720" s="15"/>
    </row>
    <row r="721" spans="1:5" x14ac:dyDescent="0.35">
      <c r="A721" s="15"/>
      <c r="D721" s="15"/>
      <c r="E721" s="15"/>
    </row>
    <row r="722" spans="1:5" x14ac:dyDescent="0.35">
      <c r="A722" s="15"/>
      <c r="D722" s="15"/>
      <c r="E722" s="15"/>
    </row>
    <row r="723" spans="1:5" x14ac:dyDescent="0.35">
      <c r="A723" s="15"/>
      <c r="D723" s="15"/>
      <c r="E723" s="15"/>
    </row>
    <row r="724" spans="1:5" x14ac:dyDescent="0.35">
      <c r="A724" s="15"/>
      <c r="D724" s="15"/>
      <c r="E724" s="15"/>
    </row>
    <row r="725" spans="1:5" x14ac:dyDescent="0.35">
      <c r="A725" s="15"/>
      <c r="D725" s="15"/>
      <c r="E725" s="15"/>
    </row>
    <row r="726" spans="1:5" x14ac:dyDescent="0.35">
      <c r="A726" s="15"/>
      <c r="D726" s="15"/>
      <c r="E726" s="15"/>
    </row>
    <row r="727" spans="1:5" x14ac:dyDescent="0.35">
      <c r="A727" s="15"/>
      <c r="D727" s="15"/>
      <c r="E727" s="15"/>
    </row>
    <row r="728" spans="1:5" x14ac:dyDescent="0.35">
      <c r="A728" s="15"/>
      <c r="D728" s="15"/>
      <c r="E728" s="15"/>
    </row>
    <row r="729" spans="1:5" x14ac:dyDescent="0.35">
      <c r="A729" s="15"/>
      <c r="D729" s="15"/>
      <c r="E729" s="15"/>
    </row>
    <row r="730" spans="1:5" x14ac:dyDescent="0.35">
      <c r="A730" s="15"/>
      <c r="D730" s="15"/>
      <c r="E730" s="15"/>
    </row>
    <row r="731" spans="1:5" x14ac:dyDescent="0.35">
      <c r="A731" s="15"/>
      <c r="D731" s="15"/>
      <c r="E731" s="15"/>
    </row>
    <row r="732" spans="1:5" x14ac:dyDescent="0.35">
      <c r="A732" s="15"/>
      <c r="D732" s="15"/>
      <c r="E732" s="15"/>
    </row>
    <row r="733" spans="1:5" x14ac:dyDescent="0.35">
      <c r="A733" s="15"/>
      <c r="D733" s="15"/>
      <c r="E733" s="15"/>
    </row>
    <row r="734" spans="1:5" x14ac:dyDescent="0.35">
      <c r="A734" s="15"/>
      <c r="D734" s="15"/>
      <c r="E734" s="15"/>
    </row>
    <row r="735" spans="1:5" x14ac:dyDescent="0.35">
      <c r="A735" s="15"/>
      <c r="D735" s="15"/>
      <c r="E735" s="15"/>
    </row>
    <row r="736" spans="1:5" x14ac:dyDescent="0.35">
      <c r="A736" s="15"/>
      <c r="D736" s="15"/>
      <c r="E736" s="15"/>
    </row>
    <row r="737" spans="1:5" x14ac:dyDescent="0.35">
      <c r="A737" s="15"/>
      <c r="D737" s="15"/>
      <c r="E737" s="15"/>
    </row>
    <row r="738" spans="1:5" x14ac:dyDescent="0.35">
      <c r="A738" s="15"/>
      <c r="D738" s="15"/>
      <c r="E738" s="15"/>
    </row>
    <row r="739" spans="1:5" x14ac:dyDescent="0.35">
      <c r="A739" s="15"/>
      <c r="D739" s="15"/>
      <c r="E739" s="15"/>
    </row>
    <row r="740" spans="1:5" x14ac:dyDescent="0.35">
      <c r="A740" s="15"/>
      <c r="D740" s="15"/>
      <c r="E740" s="15"/>
    </row>
    <row r="741" spans="1:5" x14ac:dyDescent="0.35">
      <c r="A741" s="15"/>
      <c r="D741" s="15"/>
      <c r="E741" s="15"/>
    </row>
    <row r="742" spans="1:5" x14ac:dyDescent="0.35">
      <c r="A742" s="15"/>
      <c r="D742" s="15"/>
      <c r="E742" s="15"/>
    </row>
    <row r="743" spans="1:5" x14ac:dyDescent="0.35">
      <c r="A743" s="15"/>
      <c r="D743" s="15"/>
      <c r="E743" s="15"/>
    </row>
    <row r="744" spans="1:5" x14ac:dyDescent="0.35">
      <c r="A744" s="15"/>
      <c r="D744" s="15"/>
      <c r="E744" s="15"/>
    </row>
    <row r="745" spans="1:5" x14ac:dyDescent="0.35">
      <c r="A745" s="15"/>
      <c r="D745" s="15"/>
      <c r="E745" s="15"/>
    </row>
    <row r="746" spans="1:5" x14ac:dyDescent="0.35">
      <c r="A746" s="15"/>
      <c r="D746" s="15"/>
      <c r="E746" s="15"/>
    </row>
    <row r="747" spans="1:5" x14ac:dyDescent="0.35">
      <c r="A747" s="15"/>
      <c r="D747" s="15"/>
      <c r="E747" s="15"/>
    </row>
    <row r="748" spans="1:5" x14ac:dyDescent="0.35">
      <c r="A748" s="15"/>
      <c r="D748" s="15"/>
      <c r="E748" s="15"/>
    </row>
    <row r="749" spans="1:5" x14ac:dyDescent="0.35">
      <c r="A749" s="15"/>
      <c r="D749" s="15"/>
      <c r="E749" s="15"/>
    </row>
    <row r="750" spans="1:5" x14ac:dyDescent="0.35">
      <c r="A750" s="15"/>
      <c r="D750" s="15"/>
      <c r="E750" s="15"/>
    </row>
    <row r="751" spans="1:5" x14ac:dyDescent="0.35">
      <c r="A751" s="15"/>
      <c r="D751" s="15"/>
      <c r="E751" s="15"/>
    </row>
    <row r="752" spans="1:5" x14ac:dyDescent="0.35">
      <c r="A752" s="15"/>
      <c r="D752" s="15"/>
      <c r="E752" s="15"/>
    </row>
    <row r="753" spans="1:5" x14ac:dyDescent="0.35">
      <c r="A753" s="15"/>
      <c r="D753" s="15"/>
      <c r="E753" s="15"/>
    </row>
    <row r="754" spans="1:5" x14ac:dyDescent="0.35">
      <c r="A754" s="15"/>
      <c r="D754" s="15"/>
      <c r="E754" s="15"/>
    </row>
    <row r="755" spans="1:5" x14ac:dyDescent="0.35">
      <c r="A755" s="15"/>
      <c r="D755" s="15"/>
      <c r="E755" s="15"/>
    </row>
    <row r="756" spans="1:5" x14ac:dyDescent="0.35">
      <c r="A756" s="15"/>
      <c r="D756" s="15"/>
      <c r="E756" s="15"/>
    </row>
    <row r="757" spans="1:5" x14ac:dyDescent="0.35">
      <c r="A757" s="15"/>
      <c r="D757" s="15"/>
      <c r="E757" s="15"/>
    </row>
    <row r="758" spans="1:5" x14ac:dyDescent="0.35">
      <c r="A758" s="15"/>
      <c r="D758" s="15"/>
      <c r="E758" s="15"/>
    </row>
    <row r="759" spans="1:5" x14ac:dyDescent="0.35">
      <c r="A759" s="15"/>
      <c r="D759" s="15"/>
      <c r="E759" s="15"/>
    </row>
    <row r="760" spans="1:5" x14ac:dyDescent="0.35">
      <c r="A760" s="15"/>
      <c r="D760" s="15"/>
      <c r="E760" s="15"/>
    </row>
    <row r="761" spans="1:5" x14ac:dyDescent="0.35">
      <c r="A761" s="15"/>
      <c r="D761" s="15"/>
      <c r="E761" s="15"/>
    </row>
    <row r="762" spans="1:5" x14ac:dyDescent="0.35">
      <c r="A762" s="15"/>
      <c r="D762" s="15"/>
      <c r="E762" s="15"/>
    </row>
    <row r="763" spans="1:5" x14ac:dyDescent="0.35">
      <c r="A763" s="15"/>
      <c r="D763" s="15"/>
      <c r="E763" s="15"/>
    </row>
    <row r="764" spans="1:5" x14ac:dyDescent="0.35">
      <c r="A764" s="15"/>
      <c r="D764" s="15"/>
      <c r="E764" s="15"/>
    </row>
    <row r="765" spans="1:5" x14ac:dyDescent="0.35">
      <c r="A765" s="15"/>
      <c r="D765" s="15"/>
      <c r="E765" s="15"/>
    </row>
    <row r="766" spans="1:5" x14ac:dyDescent="0.35">
      <c r="A766" s="15"/>
      <c r="D766" s="15"/>
      <c r="E766" s="15"/>
    </row>
    <row r="767" spans="1:5" x14ac:dyDescent="0.35">
      <c r="A767" s="15"/>
      <c r="D767" s="15"/>
      <c r="E767" s="15"/>
    </row>
    <row r="768" spans="1:5" x14ac:dyDescent="0.35">
      <c r="A768" s="15"/>
      <c r="D768" s="15"/>
      <c r="E768" s="15"/>
    </row>
    <row r="769" spans="1:5" x14ac:dyDescent="0.35">
      <c r="A769" s="15"/>
      <c r="D769" s="15"/>
      <c r="E769" s="15"/>
    </row>
    <row r="770" spans="1:5" x14ac:dyDescent="0.35">
      <c r="A770" s="15"/>
      <c r="D770" s="15"/>
      <c r="E770" s="15"/>
    </row>
    <row r="771" spans="1:5" x14ac:dyDescent="0.35">
      <c r="A771" s="15"/>
      <c r="D771" s="15"/>
      <c r="E771" s="15"/>
    </row>
    <row r="772" spans="1:5" x14ac:dyDescent="0.35">
      <c r="A772" s="15"/>
      <c r="D772" s="15"/>
      <c r="E772" s="15"/>
    </row>
    <row r="773" spans="1:5" x14ac:dyDescent="0.35">
      <c r="A773" s="15"/>
      <c r="D773" s="15"/>
      <c r="E773" s="15"/>
    </row>
    <row r="774" spans="1:5" x14ac:dyDescent="0.35">
      <c r="A774" s="15"/>
      <c r="D774" s="15"/>
      <c r="E774" s="15"/>
    </row>
    <row r="775" spans="1:5" x14ac:dyDescent="0.35">
      <c r="A775" s="15"/>
      <c r="D775" s="15"/>
      <c r="E775" s="15"/>
    </row>
    <row r="776" spans="1:5" x14ac:dyDescent="0.35">
      <c r="A776" s="15"/>
      <c r="D776" s="15"/>
      <c r="E776" s="15"/>
    </row>
    <row r="777" spans="1:5" x14ac:dyDescent="0.35">
      <c r="A777" s="15"/>
      <c r="D777" s="15"/>
      <c r="E777" s="15"/>
    </row>
    <row r="778" spans="1:5" x14ac:dyDescent="0.35">
      <c r="A778" s="15"/>
      <c r="D778" s="15"/>
      <c r="E778" s="15"/>
    </row>
    <row r="779" spans="1:5" x14ac:dyDescent="0.35">
      <c r="A779" s="15"/>
      <c r="D779" s="15"/>
      <c r="E779" s="15"/>
    </row>
    <row r="780" spans="1:5" x14ac:dyDescent="0.35">
      <c r="A780" s="15"/>
      <c r="D780" s="15"/>
      <c r="E780" s="15"/>
    </row>
    <row r="781" spans="1:5" x14ac:dyDescent="0.35">
      <c r="A781" s="15"/>
      <c r="D781" s="15"/>
      <c r="E781" s="15"/>
    </row>
    <row r="782" spans="1:5" x14ac:dyDescent="0.35">
      <c r="A782" s="15"/>
      <c r="D782" s="15"/>
      <c r="E782" s="15"/>
    </row>
    <row r="783" spans="1:5" x14ac:dyDescent="0.35">
      <c r="A783" s="15"/>
      <c r="D783" s="15"/>
      <c r="E783" s="15"/>
    </row>
    <row r="784" spans="1:5" x14ac:dyDescent="0.35">
      <c r="A784" s="15"/>
      <c r="D784" s="15"/>
      <c r="E784" s="15"/>
    </row>
    <row r="785" spans="1:5" x14ac:dyDescent="0.35">
      <c r="A785" s="15"/>
      <c r="D785" s="15"/>
      <c r="E785" s="15"/>
    </row>
    <row r="786" spans="1:5" x14ac:dyDescent="0.35">
      <c r="A786" s="15"/>
      <c r="D786" s="15"/>
      <c r="E786" s="15"/>
    </row>
    <row r="787" spans="1:5" x14ac:dyDescent="0.35">
      <c r="A787" s="15"/>
      <c r="D787" s="15"/>
      <c r="E787" s="15"/>
    </row>
    <row r="788" spans="1:5" x14ac:dyDescent="0.35">
      <c r="A788" s="15"/>
      <c r="D788" s="15"/>
      <c r="E788" s="15"/>
    </row>
    <row r="789" spans="1:5" x14ac:dyDescent="0.35">
      <c r="A789" s="15"/>
      <c r="D789" s="15"/>
      <c r="E789" s="15"/>
    </row>
    <row r="790" spans="1:5" x14ac:dyDescent="0.35">
      <c r="A790" s="15"/>
      <c r="D790" s="15"/>
      <c r="E790" s="15"/>
    </row>
    <row r="791" spans="1:5" x14ac:dyDescent="0.35">
      <c r="A791" s="15"/>
      <c r="D791" s="15"/>
      <c r="E791" s="15"/>
    </row>
    <row r="792" spans="1:5" x14ac:dyDescent="0.35">
      <c r="A792" s="15"/>
      <c r="D792" s="15"/>
      <c r="E792" s="15"/>
    </row>
    <row r="793" spans="1:5" x14ac:dyDescent="0.35">
      <c r="A793" s="15"/>
      <c r="D793" s="15"/>
      <c r="E793" s="15"/>
    </row>
    <row r="794" spans="1:5" x14ac:dyDescent="0.35">
      <c r="A794" s="15"/>
      <c r="D794" s="15"/>
      <c r="E794" s="15"/>
    </row>
    <row r="795" spans="1:5" x14ac:dyDescent="0.35">
      <c r="A795" s="15"/>
      <c r="D795" s="15"/>
      <c r="E795" s="15"/>
    </row>
    <row r="796" spans="1:5" x14ac:dyDescent="0.35">
      <c r="A796" s="15"/>
      <c r="D796" s="15"/>
      <c r="E796" s="15"/>
    </row>
    <row r="797" spans="1:5" x14ac:dyDescent="0.35">
      <c r="A797" s="15"/>
      <c r="D797" s="15"/>
      <c r="E797" s="15"/>
    </row>
    <row r="798" spans="1:5" x14ac:dyDescent="0.35">
      <c r="A798" s="15"/>
      <c r="D798" s="15"/>
      <c r="E798" s="15"/>
    </row>
    <row r="799" spans="1:5" x14ac:dyDescent="0.35">
      <c r="A799" s="15"/>
      <c r="D799" s="15"/>
      <c r="E799" s="15"/>
    </row>
    <row r="800" spans="1:5" x14ac:dyDescent="0.35">
      <c r="A800" s="15"/>
      <c r="D800" s="15"/>
      <c r="E800" s="15"/>
    </row>
    <row r="801" spans="1:5" x14ac:dyDescent="0.35">
      <c r="A801" s="15"/>
      <c r="D801" s="15"/>
      <c r="E801" s="15"/>
    </row>
    <row r="802" spans="1:5" x14ac:dyDescent="0.35">
      <c r="A802" s="15"/>
      <c r="D802" s="15"/>
      <c r="E802" s="15"/>
    </row>
    <row r="803" spans="1:5" x14ac:dyDescent="0.35">
      <c r="A803" s="15"/>
      <c r="D803" s="15"/>
      <c r="E803" s="15"/>
    </row>
    <row r="804" spans="1:5" x14ac:dyDescent="0.35">
      <c r="A804" s="15"/>
      <c r="D804" s="15"/>
      <c r="E804" s="15"/>
    </row>
    <row r="805" spans="1:5" x14ac:dyDescent="0.35">
      <c r="A805" s="15"/>
      <c r="D805" s="15"/>
      <c r="E805" s="15"/>
    </row>
    <row r="806" spans="1:5" x14ac:dyDescent="0.35">
      <c r="A806" s="15"/>
      <c r="D806" s="15"/>
      <c r="E806" s="15"/>
    </row>
    <row r="807" spans="1:5" x14ac:dyDescent="0.35">
      <c r="A807" s="15"/>
      <c r="D807" s="15"/>
      <c r="E807" s="15"/>
    </row>
    <row r="808" spans="1:5" x14ac:dyDescent="0.35">
      <c r="A808" s="15"/>
      <c r="D808" s="15"/>
      <c r="E808" s="15"/>
    </row>
    <row r="809" spans="1:5" x14ac:dyDescent="0.35">
      <c r="A809" s="15"/>
      <c r="D809" s="15"/>
      <c r="E809" s="15"/>
    </row>
    <row r="810" spans="1:5" x14ac:dyDescent="0.35">
      <c r="A810" s="15"/>
      <c r="D810" s="15"/>
      <c r="E810" s="15"/>
    </row>
    <row r="811" spans="1:5" x14ac:dyDescent="0.35">
      <c r="A811" s="15"/>
      <c r="D811" s="15"/>
      <c r="E811" s="15"/>
    </row>
    <row r="812" spans="1:5" x14ac:dyDescent="0.35">
      <c r="A812" s="15"/>
      <c r="D812" s="15"/>
      <c r="E812" s="15"/>
    </row>
    <row r="813" spans="1:5" x14ac:dyDescent="0.35">
      <c r="A813" s="15"/>
      <c r="D813" s="15"/>
      <c r="E813" s="15"/>
    </row>
    <row r="814" spans="1:5" x14ac:dyDescent="0.35">
      <c r="A814" s="15"/>
      <c r="D814" s="15"/>
      <c r="E814" s="15"/>
    </row>
    <row r="815" spans="1:5" x14ac:dyDescent="0.35">
      <c r="A815" s="15"/>
      <c r="D815" s="15"/>
      <c r="E815" s="15"/>
    </row>
    <row r="816" spans="1:5" x14ac:dyDescent="0.35">
      <c r="A816" s="15"/>
      <c r="D816" s="15"/>
      <c r="E816" s="15"/>
    </row>
    <row r="817" spans="1:5" x14ac:dyDescent="0.35">
      <c r="A817" s="15"/>
      <c r="D817" s="15"/>
      <c r="E817" s="15"/>
    </row>
    <row r="818" spans="1:5" x14ac:dyDescent="0.35">
      <c r="A818" s="15"/>
      <c r="D818" s="15"/>
      <c r="E818" s="15"/>
    </row>
    <row r="819" spans="1:5" x14ac:dyDescent="0.35">
      <c r="A819" s="15"/>
      <c r="D819" s="15"/>
      <c r="E819" s="15"/>
    </row>
    <row r="820" spans="1:5" x14ac:dyDescent="0.35">
      <c r="A820" s="15"/>
      <c r="D820" s="15"/>
      <c r="E820" s="15"/>
    </row>
    <row r="821" spans="1:5" x14ac:dyDescent="0.35">
      <c r="A821" s="15"/>
      <c r="D821" s="15"/>
      <c r="E821" s="15"/>
    </row>
    <row r="822" spans="1:5" x14ac:dyDescent="0.35">
      <c r="A822" s="15"/>
      <c r="D822" s="15"/>
      <c r="E822" s="15"/>
    </row>
    <row r="823" spans="1:5" x14ac:dyDescent="0.35">
      <c r="A823" s="15"/>
      <c r="D823" s="15"/>
      <c r="E823" s="15"/>
    </row>
    <row r="824" spans="1:5" x14ac:dyDescent="0.35">
      <c r="A824" s="15"/>
      <c r="D824" s="15"/>
      <c r="E824" s="15"/>
    </row>
    <row r="825" spans="1:5" x14ac:dyDescent="0.35">
      <c r="A825" s="15"/>
      <c r="D825" s="15"/>
      <c r="E825" s="15"/>
    </row>
    <row r="826" spans="1:5" x14ac:dyDescent="0.35">
      <c r="A826" s="15"/>
      <c r="D826" s="15"/>
      <c r="E826" s="15"/>
    </row>
    <row r="827" spans="1:5" x14ac:dyDescent="0.35">
      <c r="A827" s="15"/>
      <c r="D827" s="15"/>
      <c r="E827" s="15"/>
    </row>
    <row r="828" spans="1:5" x14ac:dyDescent="0.35">
      <c r="A828" s="15"/>
      <c r="D828" s="15"/>
      <c r="E828" s="15"/>
    </row>
    <row r="829" spans="1:5" x14ac:dyDescent="0.35">
      <c r="A829" s="15"/>
      <c r="D829" s="15"/>
      <c r="E829" s="15"/>
    </row>
    <row r="830" spans="1:5" x14ac:dyDescent="0.35">
      <c r="A830" s="15"/>
      <c r="D830" s="15"/>
      <c r="E830" s="15"/>
    </row>
    <row r="831" spans="1:5" x14ac:dyDescent="0.35">
      <c r="A831" s="15"/>
      <c r="D831" s="15"/>
      <c r="E831" s="15"/>
    </row>
    <row r="832" spans="1:5" x14ac:dyDescent="0.35">
      <c r="A832" s="15"/>
      <c r="D832" s="15"/>
      <c r="E832" s="15"/>
    </row>
    <row r="833" spans="1:5" x14ac:dyDescent="0.35">
      <c r="A833" s="15"/>
      <c r="D833" s="15"/>
      <c r="E833" s="15"/>
    </row>
    <row r="834" spans="1:5" x14ac:dyDescent="0.35">
      <c r="A834" s="15"/>
      <c r="D834" s="15"/>
      <c r="E834" s="15"/>
    </row>
    <row r="835" spans="1:5" x14ac:dyDescent="0.35">
      <c r="A835" s="15"/>
      <c r="D835" s="15"/>
      <c r="E835" s="15"/>
    </row>
    <row r="836" spans="1:5" x14ac:dyDescent="0.35">
      <c r="A836" s="15"/>
      <c r="D836" s="15"/>
      <c r="E836" s="15"/>
    </row>
    <row r="837" spans="1:5" x14ac:dyDescent="0.35">
      <c r="A837" s="15"/>
      <c r="D837" s="15"/>
      <c r="E837" s="15"/>
    </row>
    <row r="838" spans="1:5" x14ac:dyDescent="0.35">
      <c r="A838" s="15"/>
      <c r="D838" s="15"/>
      <c r="E838" s="15"/>
    </row>
    <row r="839" spans="1:5" x14ac:dyDescent="0.35">
      <c r="A839" s="15"/>
      <c r="D839" s="15"/>
      <c r="E839" s="15"/>
    </row>
    <row r="840" spans="1:5" x14ac:dyDescent="0.35">
      <c r="A840" s="15"/>
      <c r="D840" s="15"/>
      <c r="E840" s="15"/>
    </row>
    <row r="841" spans="1:5" x14ac:dyDescent="0.35">
      <c r="A841" s="15"/>
      <c r="D841" s="15"/>
      <c r="E841" s="15"/>
    </row>
    <row r="842" spans="1:5" x14ac:dyDescent="0.35">
      <c r="A842" s="15"/>
      <c r="D842" s="15"/>
      <c r="E842" s="15"/>
    </row>
    <row r="843" spans="1:5" x14ac:dyDescent="0.35">
      <c r="A843" s="15"/>
      <c r="D843" s="15"/>
      <c r="E843" s="15"/>
    </row>
    <row r="844" spans="1:5" x14ac:dyDescent="0.35">
      <c r="A844" s="15"/>
      <c r="D844" s="15"/>
      <c r="E844" s="15"/>
    </row>
    <row r="845" spans="1:5" x14ac:dyDescent="0.35">
      <c r="A845" s="15"/>
      <c r="D845" s="15"/>
      <c r="E845" s="15"/>
    </row>
    <row r="846" spans="1:5" x14ac:dyDescent="0.35">
      <c r="A846" s="15"/>
      <c r="D846" s="15"/>
      <c r="E846" s="15"/>
    </row>
    <row r="847" spans="1:5" x14ac:dyDescent="0.35">
      <c r="A847" s="15"/>
      <c r="D847" s="15"/>
      <c r="E847" s="15"/>
    </row>
    <row r="848" spans="1:5" x14ac:dyDescent="0.35">
      <c r="A848" s="15"/>
      <c r="D848" s="15"/>
      <c r="E848" s="15"/>
    </row>
    <row r="849" spans="1:5" x14ac:dyDescent="0.35">
      <c r="A849" s="15"/>
      <c r="D849" s="15"/>
      <c r="E849" s="15"/>
    </row>
    <row r="850" spans="1:5" x14ac:dyDescent="0.35">
      <c r="A850" s="15"/>
      <c r="D850" s="15"/>
      <c r="E850" s="15"/>
    </row>
    <row r="851" spans="1:5" x14ac:dyDescent="0.35">
      <c r="A851" s="15"/>
      <c r="D851" s="15"/>
      <c r="E851" s="15"/>
    </row>
    <row r="852" spans="1:5" x14ac:dyDescent="0.35">
      <c r="A852" s="15"/>
      <c r="D852" s="15"/>
      <c r="E852" s="15"/>
    </row>
    <row r="853" spans="1:5" x14ac:dyDescent="0.35">
      <c r="A853" s="15"/>
      <c r="D853" s="15"/>
      <c r="E853" s="15"/>
    </row>
    <row r="854" spans="1:5" x14ac:dyDescent="0.35">
      <c r="A854" s="15"/>
      <c r="D854" s="15"/>
      <c r="E854" s="15"/>
    </row>
    <row r="855" spans="1:5" x14ac:dyDescent="0.35">
      <c r="A855" s="15"/>
      <c r="D855" s="15"/>
      <c r="E855" s="15"/>
    </row>
    <row r="856" spans="1:5" x14ac:dyDescent="0.35">
      <c r="A856" s="15"/>
      <c r="D856" s="15"/>
      <c r="E856" s="15"/>
    </row>
    <row r="857" spans="1:5" x14ac:dyDescent="0.35">
      <c r="A857" s="15"/>
      <c r="D857" s="15"/>
      <c r="E857" s="15"/>
    </row>
    <row r="858" spans="1:5" x14ac:dyDescent="0.35">
      <c r="A858" s="15"/>
      <c r="D858" s="15"/>
      <c r="E858" s="15"/>
    </row>
    <row r="859" spans="1:5" x14ac:dyDescent="0.35">
      <c r="A859" s="15"/>
      <c r="D859" s="15"/>
      <c r="E859" s="15"/>
    </row>
    <row r="860" spans="1:5" x14ac:dyDescent="0.35">
      <c r="A860" s="15"/>
      <c r="D860" s="15"/>
      <c r="E860" s="15"/>
    </row>
    <row r="861" spans="1:5" x14ac:dyDescent="0.35">
      <c r="A861" s="15"/>
      <c r="D861" s="15"/>
      <c r="E861" s="15"/>
    </row>
    <row r="862" spans="1:5" x14ac:dyDescent="0.35">
      <c r="A862" s="15"/>
      <c r="D862" s="15"/>
      <c r="E862" s="15"/>
    </row>
    <row r="863" spans="1:5" x14ac:dyDescent="0.35">
      <c r="A863" s="15"/>
      <c r="D863" s="15"/>
      <c r="E863" s="15"/>
    </row>
    <row r="864" spans="1:5" x14ac:dyDescent="0.35">
      <c r="A864" s="15"/>
      <c r="D864" s="15"/>
      <c r="E864" s="15"/>
    </row>
    <row r="865" spans="1:5" x14ac:dyDescent="0.35">
      <c r="A865" s="15"/>
      <c r="D865" s="15"/>
      <c r="E865" s="15"/>
    </row>
    <row r="866" spans="1:5" x14ac:dyDescent="0.35">
      <c r="A866" s="15"/>
      <c r="D866" s="15"/>
      <c r="E866" s="15"/>
    </row>
    <row r="867" spans="1:5" x14ac:dyDescent="0.35">
      <c r="A867" s="15"/>
      <c r="D867" s="15"/>
      <c r="E867" s="15"/>
    </row>
    <row r="868" spans="1:5" x14ac:dyDescent="0.35">
      <c r="A868" s="15"/>
      <c r="D868" s="15"/>
      <c r="E868" s="15"/>
    </row>
    <row r="869" spans="1:5" x14ac:dyDescent="0.35">
      <c r="A869" s="15"/>
      <c r="D869" s="15"/>
      <c r="E869" s="15"/>
    </row>
    <row r="870" spans="1:5" x14ac:dyDescent="0.35">
      <c r="A870" s="15"/>
      <c r="D870" s="15"/>
      <c r="E870" s="15"/>
    </row>
    <row r="871" spans="1:5" x14ac:dyDescent="0.35">
      <c r="A871" s="15"/>
      <c r="D871" s="15"/>
      <c r="E871" s="15"/>
    </row>
    <row r="872" spans="1:5" x14ac:dyDescent="0.35">
      <c r="A872" s="15"/>
      <c r="D872" s="15"/>
      <c r="E872" s="15"/>
    </row>
    <row r="873" spans="1:5" x14ac:dyDescent="0.35">
      <c r="A873" s="15"/>
      <c r="D873" s="15"/>
      <c r="E873" s="15"/>
    </row>
    <row r="874" spans="1:5" x14ac:dyDescent="0.35">
      <c r="A874" s="15"/>
      <c r="D874" s="15"/>
      <c r="E874" s="15"/>
    </row>
    <row r="875" spans="1:5" x14ac:dyDescent="0.35">
      <c r="A875" s="15"/>
      <c r="D875" s="15"/>
      <c r="E875" s="15"/>
    </row>
    <row r="876" spans="1:5" x14ac:dyDescent="0.35">
      <c r="A876" s="15"/>
      <c r="D876" s="15"/>
      <c r="E876" s="15"/>
    </row>
    <row r="877" spans="1:5" x14ac:dyDescent="0.35">
      <c r="A877" s="15"/>
      <c r="D877" s="15"/>
      <c r="E877" s="15"/>
    </row>
    <row r="878" spans="1:5" x14ac:dyDescent="0.35">
      <c r="A878" s="15"/>
      <c r="D878" s="15"/>
      <c r="E878" s="15"/>
    </row>
    <row r="879" spans="1:5" x14ac:dyDescent="0.35">
      <c r="A879" s="15"/>
      <c r="D879" s="15"/>
      <c r="E879" s="15"/>
    </row>
    <row r="880" spans="1:5" x14ac:dyDescent="0.35">
      <c r="A880" s="15"/>
      <c r="D880" s="15"/>
      <c r="E880" s="15"/>
    </row>
    <row r="881" spans="1:5" x14ac:dyDescent="0.35">
      <c r="A881" s="15"/>
      <c r="D881" s="15"/>
      <c r="E881" s="15"/>
    </row>
    <row r="882" spans="1:5" x14ac:dyDescent="0.35">
      <c r="A882" s="15"/>
      <c r="D882" s="15"/>
      <c r="E882" s="15"/>
    </row>
    <row r="883" spans="1:5" x14ac:dyDescent="0.35">
      <c r="A883" s="15"/>
      <c r="D883" s="15"/>
      <c r="E883" s="15"/>
    </row>
    <row r="884" spans="1:5" x14ac:dyDescent="0.35">
      <c r="A884" s="15"/>
      <c r="D884" s="15"/>
      <c r="E884" s="15"/>
    </row>
    <row r="885" spans="1:5" x14ac:dyDescent="0.35">
      <c r="A885" s="15"/>
      <c r="D885" s="15"/>
      <c r="E885" s="15"/>
    </row>
    <row r="886" spans="1:5" x14ac:dyDescent="0.35">
      <c r="A886" s="15"/>
      <c r="D886" s="15"/>
      <c r="E886" s="15"/>
    </row>
    <row r="887" spans="1:5" x14ac:dyDescent="0.35">
      <c r="A887" s="15"/>
      <c r="D887" s="15"/>
      <c r="E887" s="15"/>
    </row>
    <row r="888" spans="1:5" x14ac:dyDescent="0.35">
      <c r="A888" s="15"/>
      <c r="D888" s="15"/>
      <c r="E888" s="15"/>
    </row>
    <row r="889" spans="1:5" x14ac:dyDescent="0.35">
      <c r="A889" s="15"/>
      <c r="D889" s="15"/>
      <c r="E889" s="15"/>
    </row>
    <row r="890" spans="1:5" x14ac:dyDescent="0.35">
      <c r="A890" s="15"/>
      <c r="D890" s="15"/>
      <c r="E890" s="15"/>
    </row>
    <row r="891" spans="1:5" x14ac:dyDescent="0.35">
      <c r="A891" s="15"/>
      <c r="D891" s="15"/>
      <c r="E891" s="15"/>
    </row>
    <row r="892" spans="1:5" x14ac:dyDescent="0.35">
      <c r="A892" s="15"/>
      <c r="D892" s="15"/>
      <c r="E892" s="15"/>
    </row>
    <row r="893" spans="1:5" x14ac:dyDescent="0.35">
      <c r="A893" s="15"/>
      <c r="D893" s="15"/>
      <c r="E893" s="15"/>
    </row>
    <row r="894" spans="1:5" x14ac:dyDescent="0.35">
      <c r="A894" s="15"/>
      <c r="D894" s="15"/>
      <c r="E894" s="15"/>
    </row>
    <row r="895" spans="1:5" x14ac:dyDescent="0.35">
      <c r="A895" s="15"/>
      <c r="D895" s="15"/>
      <c r="E895" s="15"/>
    </row>
    <row r="896" spans="1:5" x14ac:dyDescent="0.35">
      <c r="A896" s="15"/>
      <c r="D896" s="15"/>
      <c r="E896" s="15"/>
    </row>
    <row r="897" spans="1:5" x14ac:dyDescent="0.35">
      <c r="A897" s="15"/>
      <c r="D897" s="15"/>
      <c r="E897" s="15"/>
    </row>
    <row r="898" spans="1:5" x14ac:dyDescent="0.35">
      <c r="A898" s="15"/>
      <c r="D898" s="15"/>
      <c r="E898" s="15"/>
    </row>
    <row r="899" spans="1:5" x14ac:dyDescent="0.35">
      <c r="A899" s="15"/>
      <c r="D899" s="15"/>
      <c r="E899" s="15"/>
    </row>
    <row r="900" spans="1:5" x14ac:dyDescent="0.35">
      <c r="A900" s="15"/>
      <c r="D900" s="15"/>
      <c r="E900" s="15"/>
    </row>
    <row r="901" spans="1:5" x14ac:dyDescent="0.35">
      <c r="A901" s="15"/>
      <c r="D901" s="15"/>
      <c r="E901" s="15"/>
    </row>
    <row r="902" spans="1:5" x14ac:dyDescent="0.35">
      <c r="A902" s="15"/>
      <c r="D902" s="15"/>
      <c r="E902" s="15"/>
    </row>
    <row r="903" spans="1:5" x14ac:dyDescent="0.35">
      <c r="A903" s="15"/>
      <c r="D903" s="15"/>
      <c r="E903" s="15"/>
    </row>
    <row r="904" spans="1:5" x14ac:dyDescent="0.35">
      <c r="A904" s="15"/>
      <c r="D904" s="15"/>
      <c r="E904" s="15"/>
    </row>
    <row r="905" spans="1:5" x14ac:dyDescent="0.35">
      <c r="A905" s="15"/>
      <c r="D905" s="15"/>
      <c r="E905" s="15"/>
    </row>
    <row r="906" spans="1:5" x14ac:dyDescent="0.35">
      <c r="A906" s="15"/>
      <c r="D906" s="15"/>
      <c r="E906" s="15"/>
    </row>
    <row r="907" spans="1:5" x14ac:dyDescent="0.35">
      <c r="A907" s="15"/>
      <c r="D907" s="15"/>
      <c r="E907" s="15"/>
    </row>
    <row r="908" spans="1:5" x14ac:dyDescent="0.35">
      <c r="A908" s="15"/>
      <c r="D908" s="15"/>
      <c r="E908" s="15"/>
    </row>
    <row r="909" spans="1:5" x14ac:dyDescent="0.35">
      <c r="A909" s="15"/>
      <c r="D909" s="15"/>
      <c r="E909" s="15"/>
    </row>
    <row r="910" spans="1:5" x14ac:dyDescent="0.35">
      <c r="A910" s="15"/>
      <c r="D910" s="15"/>
      <c r="E910" s="15"/>
    </row>
    <row r="911" spans="1:5" x14ac:dyDescent="0.35">
      <c r="A911" s="15"/>
      <c r="D911" s="15"/>
      <c r="E911" s="15"/>
    </row>
    <row r="912" spans="1:5" x14ac:dyDescent="0.35">
      <c r="A912" s="15"/>
      <c r="D912" s="15"/>
      <c r="E912" s="15"/>
    </row>
    <row r="913" spans="1:5" x14ac:dyDescent="0.35">
      <c r="A913" s="15"/>
      <c r="D913" s="15"/>
      <c r="E913" s="15"/>
    </row>
    <row r="914" spans="1:5" x14ac:dyDescent="0.35">
      <c r="A914" s="15"/>
      <c r="D914" s="15"/>
      <c r="E914" s="15"/>
    </row>
    <row r="915" spans="1:5" x14ac:dyDescent="0.35">
      <c r="A915" s="15"/>
      <c r="D915" s="15"/>
      <c r="E915" s="15"/>
    </row>
    <row r="916" spans="1:5" x14ac:dyDescent="0.35">
      <c r="A916" s="15"/>
      <c r="D916" s="15"/>
      <c r="E916" s="15"/>
    </row>
    <row r="917" spans="1:5" x14ac:dyDescent="0.35">
      <c r="A917" s="15"/>
      <c r="D917" s="15"/>
      <c r="E917" s="15"/>
    </row>
    <row r="918" spans="1:5" x14ac:dyDescent="0.35">
      <c r="A918" s="15"/>
      <c r="D918" s="15"/>
      <c r="E918" s="15"/>
    </row>
    <row r="919" spans="1:5" x14ac:dyDescent="0.35">
      <c r="A919" s="15"/>
      <c r="D919" s="15"/>
      <c r="E919" s="15"/>
    </row>
    <row r="920" spans="1:5" x14ac:dyDescent="0.35">
      <c r="A920" s="15"/>
      <c r="D920" s="15"/>
      <c r="E920" s="15"/>
    </row>
    <row r="921" spans="1:5" x14ac:dyDescent="0.35">
      <c r="A921" s="15"/>
      <c r="D921" s="15"/>
      <c r="E921" s="15"/>
    </row>
    <row r="922" spans="1:5" x14ac:dyDescent="0.35">
      <c r="A922" s="15"/>
      <c r="D922" s="15"/>
      <c r="E922" s="15"/>
    </row>
    <row r="923" spans="1:5" x14ac:dyDescent="0.35">
      <c r="A923" s="15"/>
      <c r="D923" s="15"/>
      <c r="E923" s="15"/>
    </row>
    <row r="924" spans="1:5" x14ac:dyDescent="0.35">
      <c r="A924" s="15"/>
      <c r="D924" s="15"/>
      <c r="E924" s="15"/>
    </row>
    <row r="925" spans="1:5" x14ac:dyDescent="0.35">
      <c r="A925" s="15"/>
      <c r="D925" s="15"/>
      <c r="E925" s="15"/>
    </row>
    <row r="926" spans="1:5" x14ac:dyDescent="0.35">
      <c r="A926" s="15"/>
      <c r="D926" s="15"/>
      <c r="E926" s="15"/>
    </row>
    <row r="927" spans="1:5" x14ac:dyDescent="0.35">
      <c r="A927" s="15"/>
      <c r="D927" s="15"/>
      <c r="E927" s="15"/>
    </row>
    <row r="928" spans="1:5" x14ac:dyDescent="0.35">
      <c r="A928" s="15"/>
      <c r="D928" s="15"/>
      <c r="E928" s="15"/>
    </row>
    <row r="929" spans="1:5" x14ac:dyDescent="0.35">
      <c r="A929" s="15"/>
      <c r="D929" s="15"/>
      <c r="E929" s="15"/>
    </row>
    <row r="930" spans="1:5" x14ac:dyDescent="0.35">
      <c r="A930" s="15"/>
      <c r="D930" s="15"/>
      <c r="E930" s="15"/>
    </row>
    <row r="931" spans="1:5" x14ac:dyDescent="0.35">
      <c r="A931" s="15"/>
      <c r="D931" s="15"/>
      <c r="E931" s="15"/>
    </row>
    <row r="932" spans="1:5" x14ac:dyDescent="0.35">
      <c r="A932" s="15"/>
      <c r="D932" s="15"/>
      <c r="E932" s="15"/>
    </row>
    <row r="933" spans="1:5" x14ac:dyDescent="0.35">
      <c r="A933" s="15"/>
      <c r="D933" s="15"/>
      <c r="E933" s="15"/>
    </row>
    <row r="934" spans="1:5" x14ac:dyDescent="0.35">
      <c r="A934" s="15"/>
      <c r="D934" s="15"/>
      <c r="E934" s="15"/>
    </row>
    <row r="935" spans="1:5" x14ac:dyDescent="0.35">
      <c r="A935" s="15"/>
      <c r="D935" s="15"/>
      <c r="E935" s="15"/>
    </row>
    <row r="936" spans="1:5" x14ac:dyDescent="0.35">
      <c r="A936" s="15"/>
      <c r="D936" s="15"/>
      <c r="E936" s="15"/>
    </row>
    <row r="937" spans="1:5" x14ac:dyDescent="0.35">
      <c r="A937" s="15"/>
      <c r="D937" s="15"/>
      <c r="E937" s="15"/>
    </row>
    <row r="938" spans="1:5" x14ac:dyDescent="0.35">
      <c r="A938" s="15"/>
      <c r="D938" s="15"/>
      <c r="E938" s="15"/>
    </row>
    <row r="939" spans="1:5" x14ac:dyDescent="0.35">
      <c r="A939" s="15"/>
      <c r="D939" s="15"/>
      <c r="E939" s="15"/>
    </row>
    <row r="940" spans="1:5" x14ac:dyDescent="0.35">
      <c r="A940" s="15"/>
      <c r="D940" s="15"/>
      <c r="E940" s="15"/>
    </row>
    <row r="941" spans="1:5" x14ac:dyDescent="0.35">
      <c r="A941" s="15"/>
      <c r="D941" s="15"/>
      <c r="E941" s="15"/>
    </row>
    <row r="942" spans="1:5" x14ac:dyDescent="0.35">
      <c r="A942" s="15"/>
      <c r="D942" s="15"/>
      <c r="E942" s="15"/>
    </row>
    <row r="943" spans="1:5" x14ac:dyDescent="0.35">
      <c r="A943" s="15"/>
      <c r="D943" s="15"/>
      <c r="E943" s="15"/>
    </row>
    <row r="944" spans="1:5" x14ac:dyDescent="0.35">
      <c r="A944" s="15"/>
      <c r="D944" s="15"/>
      <c r="E944" s="15"/>
    </row>
    <row r="945" spans="1:5" x14ac:dyDescent="0.35">
      <c r="A945" s="15"/>
      <c r="D945" s="15"/>
      <c r="E945" s="15"/>
    </row>
    <row r="946" spans="1:5" x14ac:dyDescent="0.35">
      <c r="A946" s="15"/>
      <c r="D946" s="15"/>
      <c r="E946" s="15"/>
    </row>
    <row r="947" spans="1:5" x14ac:dyDescent="0.35">
      <c r="A947" s="15"/>
      <c r="D947" s="15"/>
      <c r="E947" s="15"/>
    </row>
    <row r="948" spans="1:5" x14ac:dyDescent="0.35">
      <c r="A948" s="15"/>
      <c r="D948" s="15"/>
      <c r="E948" s="15"/>
    </row>
    <row r="949" spans="1:5" x14ac:dyDescent="0.35">
      <c r="A949" s="15"/>
      <c r="D949" s="15"/>
      <c r="E949" s="15"/>
    </row>
    <row r="950" spans="1:5" x14ac:dyDescent="0.35">
      <c r="A950" s="15"/>
      <c r="D950" s="15"/>
      <c r="E950" s="15"/>
    </row>
    <row r="951" spans="1:5" x14ac:dyDescent="0.35">
      <c r="A951" s="15"/>
      <c r="D951" s="15"/>
      <c r="E951" s="15"/>
    </row>
    <row r="952" spans="1:5" x14ac:dyDescent="0.35">
      <c r="A952" s="15"/>
      <c r="D952" s="15"/>
      <c r="E952" s="15"/>
    </row>
    <row r="953" spans="1:5" x14ac:dyDescent="0.35">
      <c r="A953" s="15"/>
      <c r="D953" s="15"/>
      <c r="E953" s="15"/>
    </row>
    <row r="954" spans="1:5" x14ac:dyDescent="0.35">
      <c r="A954" s="15"/>
      <c r="D954" s="15"/>
      <c r="E954" s="15"/>
    </row>
    <row r="955" spans="1:5" x14ac:dyDescent="0.35">
      <c r="A955" s="15"/>
      <c r="D955" s="15"/>
      <c r="E955" s="15"/>
    </row>
    <row r="956" spans="1:5" x14ac:dyDescent="0.35">
      <c r="A956" s="15"/>
      <c r="D956" s="15"/>
      <c r="E956" s="15"/>
    </row>
    <row r="957" spans="1:5" x14ac:dyDescent="0.35">
      <c r="A957" s="15"/>
      <c r="D957" s="15"/>
      <c r="E957" s="15"/>
    </row>
    <row r="958" spans="1:5" x14ac:dyDescent="0.35">
      <c r="A958" s="15"/>
      <c r="D958" s="15"/>
      <c r="E958" s="15"/>
    </row>
    <row r="959" spans="1:5" x14ac:dyDescent="0.35">
      <c r="A959" s="15"/>
      <c r="D959" s="15"/>
      <c r="E959" s="15"/>
    </row>
    <row r="960" spans="1:5" x14ac:dyDescent="0.35">
      <c r="A960" s="15"/>
      <c r="D960" s="15"/>
      <c r="E960" s="15"/>
    </row>
    <row r="961" spans="1:5" x14ac:dyDescent="0.35">
      <c r="A961" s="15"/>
      <c r="D961" s="15"/>
      <c r="E961" s="15"/>
    </row>
    <row r="962" spans="1:5" x14ac:dyDescent="0.35">
      <c r="A962" s="15"/>
      <c r="D962" s="15"/>
      <c r="E962" s="15"/>
    </row>
    <row r="963" spans="1:5" x14ac:dyDescent="0.35">
      <c r="A963" s="15"/>
      <c r="D963" s="15"/>
      <c r="E963" s="15"/>
    </row>
    <row r="964" spans="1:5" x14ac:dyDescent="0.35">
      <c r="A964" s="15"/>
      <c r="D964" s="15"/>
      <c r="E964" s="15"/>
    </row>
    <row r="965" spans="1:5" x14ac:dyDescent="0.35">
      <c r="A965" s="15"/>
      <c r="D965" s="15"/>
      <c r="E965" s="15"/>
    </row>
    <row r="966" spans="1:5" x14ac:dyDescent="0.35">
      <c r="A966" s="15"/>
      <c r="D966" s="15"/>
      <c r="E966" s="15"/>
    </row>
    <row r="967" spans="1:5" x14ac:dyDescent="0.35">
      <c r="A967" s="15"/>
      <c r="D967" s="15"/>
      <c r="E967" s="15"/>
    </row>
    <row r="968" spans="1:5" x14ac:dyDescent="0.35">
      <c r="A968" s="15"/>
      <c r="D968" s="15"/>
      <c r="E968" s="15"/>
    </row>
    <row r="969" spans="1:5" x14ac:dyDescent="0.35">
      <c r="A969" s="15"/>
      <c r="D969" s="15"/>
      <c r="E969" s="15"/>
    </row>
    <row r="970" spans="1:5" x14ac:dyDescent="0.35">
      <c r="A970" s="15"/>
      <c r="D970" s="15"/>
      <c r="E970" s="15"/>
    </row>
    <row r="971" spans="1:5" x14ac:dyDescent="0.35">
      <c r="A971" s="15"/>
      <c r="D971" s="15"/>
      <c r="E971" s="15"/>
    </row>
    <row r="972" spans="1:5" x14ac:dyDescent="0.35">
      <c r="A972" s="15"/>
      <c r="D972" s="15"/>
      <c r="E972" s="15"/>
    </row>
    <row r="973" spans="1:5" x14ac:dyDescent="0.35">
      <c r="A973" s="15"/>
      <c r="D973" s="15"/>
      <c r="E973" s="15"/>
    </row>
    <row r="974" spans="1:5" x14ac:dyDescent="0.35">
      <c r="A974" s="15"/>
      <c r="D974" s="15"/>
      <c r="E974" s="15"/>
    </row>
    <row r="975" spans="1:5" x14ac:dyDescent="0.35">
      <c r="A975" s="15"/>
      <c r="D975" s="15"/>
      <c r="E975" s="15"/>
    </row>
    <row r="976" spans="1:5" x14ac:dyDescent="0.35">
      <c r="A976" s="15"/>
      <c r="D976" s="15"/>
      <c r="E976" s="15"/>
    </row>
    <row r="977" spans="1:5" x14ac:dyDescent="0.35">
      <c r="A977" s="15"/>
      <c r="D977" s="15"/>
      <c r="E977" s="15"/>
    </row>
    <row r="978" spans="1:5" x14ac:dyDescent="0.35">
      <c r="A978" s="15"/>
      <c r="D978" s="15"/>
      <c r="E978" s="15"/>
    </row>
    <row r="979" spans="1:5" x14ac:dyDescent="0.35">
      <c r="A979" s="15"/>
      <c r="D979" s="15"/>
      <c r="E979" s="15"/>
    </row>
    <row r="980" spans="1:5" x14ac:dyDescent="0.35">
      <c r="A980" s="15"/>
      <c r="D980" s="15"/>
      <c r="E980" s="15"/>
    </row>
    <row r="981" spans="1:5" x14ac:dyDescent="0.35">
      <c r="A981" s="15"/>
      <c r="D981" s="15"/>
      <c r="E981" s="15"/>
    </row>
    <row r="982" spans="1:5" x14ac:dyDescent="0.35">
      <c r="A982" s="15"/>
      <c r="D982" s="15"/>
      <c r="E982" s="15"/>
    </row>
    <row r="983" spans="1:5" x14ac:dyDescent="0.35">
      <c r="A983" s="15"/>
      <c r="D983" s="15"/>
      <c r="E983" s="15"/>
    </row>
    <row r="984" spans="1:5" x14ac:dyDescent="0.35">
      <c r="A984" s="15"/>
      <c r="D984" s="15"/>
      <c r="E984" s="15"/>
    </row>
    <row r="985" spans="1:5" x14ac:dyDescent="0.35">
      <c r="A985" s="15"/>
      <c r="D985" s="15"/>
      <c r="E985" s="15"/>
    </row>
    <row r="986" spans="1:5" x14ac:dyDescent="0.35">
      <c r="A986" s="15"/>
      <c r="D986" s="15"/>
      <c r="E986" s="15"/>
    </row>
    <row r="987" spans="1:5" x14ac:dyDescent="0.35">
      <c r="A987" s="15"/>
      <c r="D987" s="15"/>
      <c r="E987" s="15"/>
    </row>
    <row r="988" spans="1:5" x14ac:dyDescent="0.35">
      <c r="A988" s="15"/>
      <c r="D988" s="15"/>
      <c r="E988" s="15"/>
    </row>
    <row r="989" spans="1:5" x14ac:dyDescent="0.35">
      <c r="A989" s="15"/>
      <c r="D989" s="15"/>
      <c r="E989" s="15"/>
    </row>
    <row r="990" spans="1:5" x14ac:dyDescent="0.35">
      <c r="A990" s="15"/>
      <c r="D990" s="15"/>
      <c r="E990" s="15"/>
    </row>
    <row r="991" spans="1:5" x14ac:dyDescent="0.35">
      <c r="A991" s="15"/>
      <c r="D991" s="15"/>
      <c r="E991" s="15"/>
    </row>
    <row r="992" spans="1:5" x14ac:dyDescent="0.35">
      <c r="A992" s="15"/>
      <c r="D992" s="15"/>
      <c r="E992" s="15"/>
    </row>
    <row r="993" spans="1:5" x14ac:dyDescent="0.35">
      <c r="A993" s="15"/>
      <c r="D993" s="15"/>
      <c r="E993" s="15"/>
    </row>
    <row r="994" spans="1:5" x14ac:dyDescent="0.35">
      <c r="A994" s="15"/>
      <c r="D994" s="15"/>
      <c r="E994" s="15"/>
    </row>
    <row r="995" spans="1:5" x14ac:dyDescent="0.35">
      <c r="A995" s="15"/>
      <c r="D995" s="15"/>
      <c r="E995" s="15"/>
    </row>
    <row r="996" spans="1:5" x14ac:dyDescent="0.35">
      <c r="A996" s="15"/>
      <c r="D996" s="15"/>
      <c r="E996" s="15"/>
    </row>
    <row r="997" spans="1:5" x14ac:dyDescent="0.35">
      <c r="A997" s="15"/>
      <c r="D997" s="15"/>
      <c r="E997" s="15"/>
    </row>
    <row r="998" spans="1:5" x14ac:dyDescent="0.35">
      <c r="A998" s="15"/>
      <c r="D998" s="15"/>
      <c r="E998" s="15"/>
    </row>
    <row r="999" spans="1:5" x14ac:dyDescent="0.35">
      <c r="A999" s="15"/>
      <c r="D999" s="15"/>
      <c r="E999" s="15"/>
    </row>
    <row r="1000" spans="1:5" x14ac:dyDescent="0.35">
      <c r="A1000" s="15"/>
      <c r="D1000" s="15"/>
      <c r="E1000" s="15"/>
    </row>
    <row r="1001" spans="1:5" x14ac:dyDescent="0.35">
      <c r="A1001" s="15"/>
      <c r="D1001" s="15"/>
      <c r="E1001" s="15"/>
    </row>
    <row r="1002" spans="1:5" x14ac:dyDescent="0.35">
      <c r="A1002" s="15"/>
      <c r="D1002" s="15"/>
      <c r="E1002" s="15"/>
    </row>
    <row r="1003" spans="1:5" x14ac:dyDescent="0.35">
      <c r="A1003" s="15"/>
      <c r="D1003" s="15"/>
      <c r="E1003" s="15"/>
    </row>
    <row r="1004" spans="1:5" x14ac:dyDescent="0.35">
      <c r="A1004" s="15"/>
      <c r="D1004" s="15"/>
      <c r="E1004" s="15"/>
    </row>
    <row r="1005" spans="1:5" x14ac:dyDescent="0.35">
      <c r="A1005" s="15"/>
      <c r="D1005" s="15"/>
      <c r="E1005" s="15"/>
    </row>
    <row r="1006" spans="1:5" x14ac:dyDescent="0.35">
      <c r="A1006" s="15"/>
      <c r="D1006" s="15"/>
      <c r="E1006" s="15"/>
    </row>
    <row r="1007" spans="1:5" x14ac:dyDescent="0.35">
      <c r="A1007" s="15"/>
      <c r="D1007" s="15"/>
      <c r="E1007" s="15"/>
    </row>
    <row r="1008" spans="1:5" x14ac:dyDescent="0.35">
      <c r="A1008" s="15"/>
      <c r="D1008" s="15"/>
      <c r="E1008" s="15"/>
    </row>
    <row r="1009" spans="1:5" x14ac:dyDescent="0.35">
      <c r="A1009" s="15"/>
      <c r="D1009" s="15"/>
      <c r="E1009" s="15"/>
    </row>
    <row r="1010" spans="1:5" x14ac:dyDescent="0.35">
      <c r="A1010" s="15"/>
      <c r="D1010" s="15"/>
      <c r="E1010" s="15"/>
    </row>
    <row r="1011" spans="1:5" x14ac:dyDescent="0.35">
      <c r="A1011" s="15"/>
      <c r="D1011" s="15"/>
      <c r="E1011" s="15"/>
    </row>
    <row r="1012" spans="1:5" x14ac:dyDescent="0.35">
      <c r="A1012" s="15"/>
      <c r="D1012" s="15"/>
      <c r="E1012" s="15"/>
    </row>
    <row r="1013" spans="1:5" x14ac:dyDescent="0.35">
      <c r="A1013" s="15"/>
      <c r="D1013" s="15"/>
      <c r="E1013" s="15"/>
    </row>
    <row r="1014" spans="1:5" x14ac:dyDescent="0.35">
      <c r="A1014" s="15"/>
      <c r="D1014" s="15"/>
      <c r="E1014" s="15"/>
    </row>
    <row r="1015" spans="1:5" x14ac:dyDescent="0.35">
      <c r="A1015" s="15"/>
      <c r="D1015" s="15"/>
      <c r="E1015" s="15"/>
    </row>
    <row r="1016" spans="1:5" x14ac:dyDescent="0.35">
      <c r="A1016" s="15"/>
      <c r="D1016" s="15"/>
      <c r="E1016" s="15"/>
    </row>
    <row r="1017" spans="1:5" x14ac:dyDescent="0.35">
      <c r="A1017" s="15"/>
      <c r="D1017" s="15"/>
      <c r="E1017" s="15"/>
    </row>
    <row r="1018" spans="1:5" x14ac:dyDescent="0.35">
      <c r="A1018" s="15"/>
      <c r="D1018" s="15"/>
      <c r="E1018" s="15"/>
    </row>
    <row r="1019" spans="1:5" x14ac:dyDescent="0.35">
      <c r="A1019" s="15"/>
      <c r="D1019" s="15"/>
      <c r="E1019" s="15"/>
    </row>
    <row r="1020" spans="1:5" x14ac:dyDescent="0.35">
      <c r="A1020" s="15"/>
      <c r="D1020" s="15"/>
      <c r="E1020" s="15"/>
    </row>
    <row r="1021" spans="1:5" x14ac:dyDescent="0.35">
      <c r="A1021" s="15"/>
      <c r="D1021" s="15"/>
      <c r="E1021" s="15"/>
    </row>
    <row r="1022" spans="1:5" x14ac:dyDescent="0.35">
      <c r="A1022" s="15"/>
      <c r="D1022" s="15"/>
      <c r="E1022" s="15"/>
    </row>
    <row r="1023" spans="1:5" x14ac:dyDescent="0.35">
      <c r="A1023" s="15"/>
      <c r="D1023" s="15"/>
      <c r="E1023" s="15"/>
    </row>
    <row r="1024" spans="1:5" x14ac:dyDescent="0.35">
      <c r="A1024" s="15"/>
      <c r="D1024" s="15"/>
      <c r="E1024" s="15"/>
    </row>
    <row r="1025" spans="1:5" x14ac:dyDescent="0.35">
      <c r="A1025" s="15"/>
      <c r="D1025" s="15"/>
      <c r="E1025" s="15"/>
    </row>
    <row r="1026" spans="1:5" x14ac:dyDescent="0.35">
      <c r="A1026" s="15"/>
      <c r="D1026" s="15"/>
      <c r="E1026" s="15"/>
    </row>
    <row r="1027" spans="1:5" x14ac:dyDescent="0.35">
      <c r="A1027" s="15"/>
      <c r="D1027" s="15"/>
      <c r="E1027" s="15"/>
    </row>
    <row r="1028" spans="1:5" x14ac:dyDescent="0.35">
      <c r="A1028" s="15"/>
      <c r="D1028" s="15"/>
      <c r="E1028" s="15"/>
    </row>
    <row r="1029" spans="1:5" x14ac:dyDescent="0.35">
      <c r="A1029" s="15"/>
      <c r="D1029" s="15"/>
      <c r="E1029" s="15"/>
    </row>
    <row r="1030" spans="1:5" x14ac:dyDescent="0.35">
      <c r="A1030" s="15"/>
      <c r="D1030" s="15"/>
      <c r="E1030" s="15"/>
    </row>
    <row r="1031" spans="1:5" x14ac:dyDescent="0.35">
      <c r="A1031" s="15"/>
      <c r="D1031" s="15"/>
      <c r="E1031" s="15"/>
    </row>
    <row r="1032" spans="1:5" x14ac:dyDescent="0.35">
      <c r="A1032" s="15"/>
      <c r="D1032" s="15"/>
      <c r="E1032" s="15"/>
    </row>
    <row r="1033" spans="1:5" x14ac:dyDescent="0.35">
      <c r="A1033" s="15"/>
      <c r="D1033" s="15"/>
      <c r="E1033" s="15"/>
    </row>
    <row r="1034" spans="1:5" x14ac:dyDescent="0.35">
      <c r="A1034" s="15"/>
      <c r="D1034" s="15"/>
      <c r="E1034" s="15"/>
    </row>
    <row r="1035" spans="1:5" x14ac:dyDescent="0.35">
      <c r="A1035" s="15"/>
      <c r="D1035" s="15"/>
      <c r="E1035" s="15"/>
    </row>
    <row r="1036" spans="1:5" x14ac:dyDescent="0.35">
      <c r="A1036" s="15"/>
      <c r="D1036" s="15"/>
      <c r="E1036" s="15"/>
    </row>
    <row r="1037" spans="1:5" x14ac:dyDescent="0.35">
      <c r="A1037" s="15"/>
      <c r="D1037" s="15"/>
      <c r="E1037" s="15"/>
    </row>
    <row r="1038" spans="1:5" x14ac:dyDescent="0.35">
      <c r="A1038" s="15"/>
      <c r="D1038" s="15"/>
      <c r="E1038" s="15"/>
    </row>
    <row r="1039" spans="1:5" x14ac:dyDescent="0.35">
      <c r="A1039" s="15"/>
      <c r="D1039" s="15"/>
      <c r="E1039" s="15"/>
    </row>
    <row r="1040" spans="1:5" x14ac:dyDescent="0.35">
      <c r="A1040" s="15"/>
      <c r="D1040" s="15"/>
      <c r="E1040" s="15"/>
    </row>
    <row r="1041" spans="1:5" x14ac:dyDescent="0.35">
      <c r="A1041" s="15"/>
      <c r="D1041" s="15"/>
      <c r="E1041" s="15"/>
    </row>
    <row r="1042" spans="1:5" x14ac:dyDescent="0.35">
      <c r="A1042" s="15"/>
      <c r="D1042" s="15"/>
      <c r="E1042" s="15"/>
    </row>
    <row r="1043" spans="1:5" x14ac:dyDescent="0.35">
      <c r="A1043" s="15"/>
      <c r="D1043" s="15"/>
      <c r="E1043" s="15"/>
    </row>
    <row r="1044" spans="1:5" x14ac:dyDescent="0.35">
      <c r="A1044" s="15"/>
      <c r="D1044" s="15"/>
      <c r="E1044" s="15"/>
    </row>
    <row r="1045" spans="1:5" x14ac:dyDescent="0.35">
      <c r="A1045" s="15"/>
      <c r="D1045" s="15"/>
      <c r="E1045" s="15"/>
    </row>
    <row r="1046" spans="1:5" x14ac:dyDescent="0.35">
      <c r="A1046" s="15"/>
      <c r="D1046" s="15"/>
      <c r="E1046" s="15"/>
    </row>
    <row r="1047" spans="1:5" x14ac:dyDescent="0.35">
      <c r="A1047" s="15"/>
      <c r="D1047" s="15"/>
      <c r="E1047" s="15"/>
    </row>
    <row r="1048" spans="1:5" x14ac:dyDescent="0.35">
      <c r="A1048" s="15"/>
      <c r="D1048" s="15"/>
      <c r="E1048" s="15"/>
    </row>
    <row r="1049" spans="1:5" x14ac:dyDescent="0.35">
      <c r="A1049" s="15"/>
      <c r="D1049" s="15"/>
      <c r="E1049" s="15"/>
    </row>
    <row r="1050" spans="1:5" x14ac:dyDescent="0.35">
      <c r="A1050" s="15"/>
      <c r="D1050" s="15"/>
      <c r="E1050" s="15"/>
    </row>
    <row r="1051" spans="1:5" x14ac:dyDescent="0.35">
      <c r="A1051" s="15"/>
      <c r="D1051" s="15"/>
      <c r="E1051" s="15"/>
    </row>
    <row r="1052" spans="1:5" x14ac:dyDescent="0.35">
      <c r="A1052" s="15"/>
      <c r="D1052" s="15"/>
      <c r="E1052" s="15"/>
    </row>
    <row r="1053" spans="1:5" x14ac:dyDescent="0.35">
      <c r="A1053" s="15"/>
      <c r="D1053" s="15"/>
      <c r="E1053" s="15"/>
    </row>
    <row r="1054" spans="1:5" x14ac:dyDescent="0.35">
      <c r="A1054" s="15"/>
      <c r="D1054" s="15"/>
      <c r="E1054" s="15"/>
    </row>
    <row r="1055" spans="1:5" x14ac:dyDescent="0.35">
      <c r="A1055" s="15"/>
      <c r="D1055" s="15"/>
      <c r="E1055" s="15"/>
    </row>
    <row r="1056" spans="1:5" x14ac:dyDescent="0.35">
      <c r="A1056" s="15"/>
      <c r="D1056" s="15"/>
      <c r="E1056" s="15"/>
    </row>
    <row r="1057" spans="1:5" x14ac:dyDescent="0.35">
      <c r="A1057" s="15"/>
      <c r="D1057" s="15"/>
      <c r="E1057" s="15"/>
    </row>
    <row r="1058" spans="1:5" x14ac:dyDescent="0.35">
      <c r="A1058" s="15"/>
      <c r="D1058" s="15"/>
      <c r="E1058" s="15"/>
    </row>
    <row r="1059" spans="1:5" x14ac:dyDescent="0.35">
      <c r="A1059" s="15"/>
      <c r="D1059" s="15"/>
      <c r="E1059" s="15"/>
    </row>
    <row r="1060" spans="1:5" x14ac:dyDescent="0.35">
      <c r="A1060" s="15"/>
      <c r="D1060" s="15"/>
      <c r="E1060" s="15"/>
    </row>
    <row r="1061" spans="1:5" x14ac:dyDescent="0.35">
      <c r="A1061" s="15"/>
      <c r="D1061" s="15"/>
      <c r="E1061" s="15"/>
    </row>
    <row r="1062" spans="1:5" x14ac:dyDescent="0.35">
      <c r="A1062" s="15"/>
      <c r="D1062" s="15"/>
      <c r="E1062" s="15"/>
    </row>
    <row r="1063" spans="1:5" x14ac:dyDescent="0.35">
      <c r="A1063" s="15"/>
      <c r="D1063" s="15"/>
      <c r="E1063" s="15"/>
    </row>
    <row r="1064" spans="1:5" x14ac:dyDescent="0.35">
      <c r="A1064" s="15"/>
      <c r="D1064" s="15"/>
      <c r="E1064" s="15"/>
    </row>
    <row r="1065" spans="1:5" x14ac:dyDescent="0.35">
      <c r="A1065" s="15"/>
      <c r="D1065" s="15"/>
      <c r="E1065" s="15"/>
    </row>
    <row r="1066" spans="1:5" x14ac:dyDescent="0.35">
      <c r="A1066" s="15"/>
      <c r="D1066" s="15"/>
      <c r="E1066" s="15"/>
    </row>
    <row r="1067" spans="1:5" x14ac:dyDescent="0.35">
      <c r="A1067" s="15"/>
      <c r="D1067" s="15"/>
      <c r="E1067" s="15"/>
    </row>
    <row r="1068" spans="1:5" x14ac:dyDescent="0.35">
      <c r="A1068" s="15"/>
      <c r="D1068" s="15"/>
      <c r="E1068" s="15"/>
    </row>
    <row r="1069" spans="1:5" x14ac:dyDescent="0.35">
      <c r="A1069" s="15"/>
      <c r="D1069" s="15"/>
      <c r="E1069" s="15"/>
    </row>
    <row r="1070" spans="1:5" x14ac:dyDescent="0.35">
      <c r="A1070" s="15"/>
      <c r="D1070" s="15"/>
      <c r="E1070" s="15"/>
    </row>
    <row r="1071" spans="1:5" x14ac:dyDescent="0.35">
      <c r="A1071" s="15"/>
      <c r="D1071" s="15"/>
      <c r="E1071" s="15"/>
    </row>
    <row r="1072" spans="1:5" x14ac:dyDescent="0.35">
      <c r="A1072" s="15"/>
      <c r="D1072" s="15"/>
      <c r="E1072" s="15"/>
    </row>
    <row r="1073" spans="1:5" x14ac:dyDescent="0.35">
      <c r="A1073" s="15"/>
      <c r="D1073" s="15"/>
      <c r="E1073" s="15"/>
    </row>
    <row r="1074" spans="1:5" x14ac:dyDescent="0.35">
      <c r="A1074" s="15"/>
      <c r="D1074" s="15"/>
      <c r="E1074" s="15"/>
    </row>
    <row r="1075" spans="1:5" x14ac:dyDescent="0.35">
      <c r="A1075" s="15"/>
      <c r="D1075" s="15"/>
      <c r="E1075" s="15"/>
    </row>
    <row r="1076" spans="1:5" x14ac:dyDescent="0.35">
      <c r="A1076" s="15"/>
      <c r="D1076" s="15"/>
      <c r="E1076" s="15"/>
    </row>
    <row r="1077" spans="1:5" x14ac:dyDescent="0.35">
      <c r="A1077" s="15"/>
      <c r="D1077" s="15"/>
      <c r="E1077" s="15"/>
    </row>
    <row r="1078" spans="1:5" x14ac:dyDescent="0.35">
      <c r="A1078" s="15"/>
      <c r="D1078" s="15"/>
      <c r="E1078" s="15"/>
    </row>
    <row r="1079" spans="1:5" x14ac:dyDescent="0.35">
      <c r="A1079" s="15"/>
      <c r="D1079" s="15"/>
      <c r="E1079" s="15"/>
    </row>
    <row r="1080" spans="1:5" x14ac:dyDescent="0.35">
      <c r="A1080" s="15"/>
      <c r="D1080" s="15"/>
      <c r="E1080" s="15"/>
    </row>
    <row r="1081" spans="1:5" x14ac:dyDescent="0.35">
      <c r="A1081" s="15"/>
      <c r="D1081" s="15"/>
      <c r="E1081" s="15"/>
    </row>
    <row r="1082" spans="1:5" x14ac:dyDescent="0.35">
      <c r="A1082" s="15"/>
      <c r="D1082" s="15"/>
      <c r="E1082" s="15"/>
    </row>
    <row r="1083" spans="1:5" x14ac:dyDescent="0.35">
      <c r="A1083" s="15"/>
      <c r="D1083" s="15"/>
      <c r="E1083" s="15"/>
    </row>
    <row r="1084" spans="1:5" x14ac:dyDescent="0.35">
      <c r="A1084" s="15"/>
      <c r="D1084" s="15"/>
      <c r="E1084" s="15"/>
    </row>
    <row r="1085" spans="1:5" x14ac:dyDescent="0.35">
      <c r="A1085" s="15"/>
      <c r="D1085" s="15"/>
      <c r="E1085" s="15"/>
    </row>
    <row r="1086" spans="1:5" x14ac:dyDescent="0.35">
      <c r="A1086" s="15"/>
      <c r="D1086" s="15"/>
      <c r="E1086" s="15"/>
    </row>
    <row r="1087" spans="1:5" x14ac:dyDescent="0.35">
      <c r="A1087" s="15"/>
      <c r="D1087" s="15"/>
      <c r="E1087" s="15"/>
    </row>
    <row r="1088" spans="1:5" x14ac:dyDescent="0.35">
      <c r="A1088" s="15"/>
      <c r="D1088" s="15"/>
      <c r="E1088" s="15"/>
    </row>
    <row r="1089" spans="1:5" x14ac:dyDescent="0.35">
      <c r="A1089" s="15"/>
      <c r="D1089" s="15"/>
      <c r="E1089" s="15"/>
    </row>
    <row r="1090" spans="1:5" x14ac:dyDescent="0.35">
      <c r="A1090" s="15"/>
      <c r="D1090" s="15"/>
      <c r="E1090" s="15"/>
    </row>
    <row r="1091" spans="1:5" x14ac:dyDescent="0.35">
      <c r="A1091" s="15"/>
      <c r="D1091" s="15"/>
      <c r="E1091" s="15"/>
    </row>
    <row r="1092" spans="1:5" x14ac:dyDescent="0.35">
      <c r="A1092" s="15"/>
      <c r="D1092" s="15"/>
      <c r="E1092" s="15"/>
    </row>
    <row r="1093" spans="1:5" x14ac:dyDescent="0.35">
      <c r="A1093" s="15"/>
      <c r="D1093" s="15"/>
      <c r="E1093" s="15"/>
    </row>
    <row r="1094" spans="1:5" x14ac:dyDescent="0.35">
      <c r="A1094" s="15"/>
      <c r="D1094" s="15"/>
      <c r="E1094" s="15"/>
    </row>
    <row r="1095" spans="1:5" x14ac:dyDescent="0.35">
      <c r="A1095" s="15"/>
      <c r="D1095" s="15"/>
      <c r="E1095" s="15"/>
    </row>
    <row r="1096" spans="1:5" x14ac:dyDescent="0.35">
      <c r="A1096" s="15"/>
      <c r="D1096" s="15"/>
      <c r="E1096" s="15"/>
    </row>
    <row r="1097" spans="1:5" x14ac:dyDescent="0.35">
      <c r="A1097" s="15"/>
      <c r="D1097" s="15"/>
      <c r="E1097" s="15"/>
    </row>
    <row r="1098" spans="1:5" x14ac:dyDescent="0.35">
      <c r="A1098" s="15"/>
      <c r="D1098" s="15"/>
      <c r="E1098" s="15"/>
    </row>
    <row r="1099" spans="1:5" x14ac:dyDescent="0.35">
      <c r="A1099" s="15"/>
      <c r="D1099" s="15"/>
      <c r="E1099" s="15"/>
    </row>
    <row r="1100" spans="1:5" x14ac:dyDescent="0.35">
      <c r="A1100" s="15"/>
      <c r="D1100" s="15"/>
      <c r="E1100" s="15"/>
    </row>
    <row r="1101" spans="1:5" x14ac:dyDescent="0.35">
      <c r="A1101" s="15"/>
      <c r="D1101" s="15"/>
      <c r="E1101" s="15"/>
    </row>
    <row r="1102" spans="1:5" x14ac:dyDescent="0.35">
      <c r="A1102" s="15"/>
      <c r="D1102" s="15"/>
      <c r="E1102" s="15"/>
    </row>
    <row r="1103" spans="1:5" x14ac:dyDescent="0.35">
      <c r="A1103" s="15"/>
      <c r="D1103" s="15"/>
      <c r="E1103" s="15"/>
    </row>
    <row r="1104" spans="1:5" x14ac:dyDescent="0.35">
      <c r="A1104" s="15"/>
      <c r="D1104" s="15"/>
      <c r="E1104" s="15"/>
    </row>
    <row r="1105" spans="1:5" x14ac:dyDescent="0.35">
      <c r="A1105" s="15"/>
      <c r="D1105" s="15"/>
      <c r="E1105" s="15"/>
    </row>
    <row r="1106" spans="1:5" x14ac:dyDescent="0.35">
      <c r="A1106" s="15"/>
      <c r="D1106" s="15"/>
      <c r="E1106" s="15"/>
    </row>
    <row r="1107" spans="1:5" x14ac:dyDescent="0.35">
      <c r="A1107" s="15"/>
      <c r="D1107" s="15"/>
      <c r="E1107" s="15"/>
    </row>
    <row r="1108" spans="1:5" x14ac:dyDescent="0.35">
      <c r="A1108" s="15"/>
      <c r="D1108" s="15"/>
      <c r="E1108" s="15"/>
    </row>
    <row r="1109" spans="1:5" x14ac:dyDescent="0.35">
      <c r="A1109" s="15"/>
      <c r="D1109" s="15"/>
      <c r="E1109" s="15"/>
    </row>
    <row r="1110" spans="1:5" x14ac:dyDescent="0.35">
      <c r="A1110" s="15"/>
      <c r="D1110" s="15"/>
      <c r="E1110" s="15"/>
    </row>
    <row r="1111" spans="1:5" x14ac:dyDescent="0.35">
      <c r="A1111" s="15"/>
      <c r="D1111" s="15"/>
      <c r="E1111" s="15"/>
    </row>
    <row r="1112" spans="1:5" x14ac:dyDescent="0.35">
      <c r="A1112" s="15"/>
      <c r="D1112" s="15"/>
      <c r="E1112" s="15"/>
    </row>
    <row r="1113" spans="1:5" x14ac:dyDescent="0.35">
      <c r="A1113" s="15"/>
      <c r="D1113" s="15"/>
      <c r="E1113" s="15"/>
    </row>
    <row r="1114" spans="1:5" x14ac:dyDescent="0.35">
      <c r="A1114" s="15"/>
      <c r="D1114" s="15"/>
      <c r="E1114" s="15"/>
    </row>
    <row r="1115" spans="1:5" x14ac:dyDescent="0.35">
      <c r="A1115" s="15"/>
      <c r="D1115" s="15"/>
      <c r="E1115" s="15"/>
    </row>
    <row r="1116" spans="1:5" x14ac:dyDescent="0.35">
      <c r="A1116" s="15"/>
      <c r="D1116" s="15"/>
      <c r="E1116" s="15"/>
    </row>
    <row r="1117" spans="1:5" x14ac:dyDescent="0.35">
      <c r="A1117" s="15"/>
      <c r="D1117" s="15"/>
      <c r="E1117" s="15"/>
    </row>
    <row r="1118" spans="1:5" x14ac:dyDescent="0.35">
      <c r="A1118" s="15"/>
      <c r="D1118" s="15"/>
      <c r="E1118" s="15"/>
    </row>
    <row r="1119" spans="1:5" x14ac:dyDescent="0.35">
      <c r="A1119" s="15"/>
      <c r="D1119" s="15"/>
      <c r="E1119" s="15"/>
    </row>
    <row r="1120" spans="1:5" x14ac:dyDescent="0.35">
      <c r="A1120" s="15"/>
      <c r="D1120" s="15"/>
      <c r="E1120" s="15"/>
    </row>
    <row r="1121" spans="1:5" x14ac:dyDescent="0.35">
      <c r="A1121" s="15"/>
      <c r="D1121" s="15"/>
      <c r="E1121" s="15"/>
    </row>
    <row r="1122" spans="1:5" x14ac:dyDescent="0.35">
      <c r="A1122" s="15"/>
      <c r="D1122" s="15"/>
      <c r="E1122" s="15"/>
    </row>
    <row r="1123" spans="1:5" x14ac:dyDescent="0.35">
      <c r="A1123" s="15"/>
      <c r="D1123" s="15"/>
      <c r="E1123" s="15"/>
    </row>
    <row r="1124" spans="1:5" x14ac:dyDescent="0.35">
      <c r="A1124" s="15"/>
      <c r="D1124" s="15"/>
      <c r="E1124" s="15"/>
    </row>
    <row r="1125" spans="1:5" x14ac:dyDescent="0.35">
      <c r="A1125" s="15"/>
      <c r="D1125" s="15"/>
      <c r="E1125" s="15"/>
    </row>
    <row r="1126" spans="1:5" x14ac:dyDescent="0.35">
      <c r="A1126" s="15"/>
      <c r="D1126" s="15"/>
      <c r="E1126" s="15"/>
    </row>
    <row r="1127" spans="1:5" x14ac:dyDescent="0.35">
      <c r="A1127" s="15"/>
      <c r="D1127" s="15"/>
      <c r="E1127" s="15"/>
    </row>
    <row r="1128" spans="1:5" x14ac:dyDescent="0.35">
      <c r="A1128" s="15"/>
      <c r="D1128" s="15"/>
      <c r="E1128" s="15"/>
    </row>
    <row r="1129" spans="1:5" x14ac:dyDescent="0.35">
      <c r="A1129" s="15"/>
      <c r="D1129" s="15"/>
      <c r="E1129" s="15"/>
    </row>
    <row r="1130" spans="1:5" x14ac:dyDescent="0.35">
      <c r="A1130" s="15"/>
      <c r="D1130" s="15"/>
      <c r="E1130" s="15"/>
    </row>
    <row r="1131" spans="1:5" x14ac:dyDescent="0.35">
      <c r="A1131" s="15"/>
      <c r="D1131" s="15"/>
      <c r="E1131" s="15"/>
    </row>
    <row r="1132" spans="1:5" x14ac:dyDescent="0.35">
      <c r="A1132" s="15"/>
      <c r="D1132" s="15"/>
      <c r="E1132" s="15"/>
    </row>
    <row r="1133" spans="1:5" x14ac:dyDescent="0.35">
      <c r="A1133" s="15"/>
      <c r="D1133" s="15"/>
      <c r="E1133" s="15"/>
    </row>
    <row r="1134" spans="1:5" x14ac:dyDescent="0.35">
      <c r="A1134" s="15"/>
      <c r="D1134" s="15"/>
      <c r="E1134" s="15"/>
    </row>
    <row r="1135" spans="1:5" x14ac:dyDescent="0.35">
      <c r="A1135" s="15"/>
      <c r="D1135" s="15"/>
      <c r="E1135" s="15"/>
    </row>
    <row r="1136" spans="1:5" x14ac:dyDescent="0.35">
      <c r="A1136" s="15"/>
      <c r="D1136" s="15"/>
      <c r="E1136" s="15"/>
    </row>
    <row r="1137" spans="1:5" x14ac:dyDescent="0.35">
      <c r="A1137" s="15"/>
      <c r="D1137" s="15"/>
      <c r="E1137" s="15"/>
    </row>
    <row r="1138" spans="1:5" x14ac:dyDescent="0.35">
      <c r="A1138" s="15"/>
      <c r="D1138" s="15"/>
      <c r="E1138" s="15"/>
    </row>
    <row r="1139" spans="1:5" x14ac:dyDescent="0.35">
      <c r="A1139" s="15"/>
      <c r="D1139" s="15"/>
      <c r="E1139" s="15"/>
    </row>
    <row r="1140" spans="1:5" x14ac:dyDescent="0.35">
      <c r="A1140" s="15"/>
      <c r="D1140" s="15"/>
      <c r="E1140" s="15"/>
    </row>
    <row r="1141" spans="1:5" x14ac:dyDescent="0.35">
      <c r="A1141" s="15"/>
      <c r="D1141" s="15"/>
      <c r="E1141" s="15"/>
    </row>
    <row r="1142" spans="1:5" x14ac:dyDescent="0.35">
      <c r="A1142" s="15"/>
      <c r="D1142" s="15"/>
      <c r="E1142" s="15"/>
    </row>
    <row r="1143" spans="1:5" x14ac:dyDescent="0.35">
      <c r="A1143" s="15"/>
      <c r="D1143" s="15"/>
      <c r="E1143" s="15"/>
    </row>
    <row r="1144" spans="1:5" x14ac:dyDescent="0.35">
      <c r="A1144" s="15"/>
      <c r="D1144" s="15"/>
      <c r="E1144" s="15"/>
    </row>
  </sheetData>
  <mergeCells count="1">
    <mergeCell ref="B6:G6"/>
  </mergeCells>
  <pageMargins left="0.7" right="0.7" top="0.75" bottom="0.75" header="0.3" footer="0.3"/>
  <pageSetup scale="62" fitToHeight="0" orientation="portrait" r:id="rId1"/>
  <rowBreaks count="2" manualBreakCount="2">
    <brk id="43" max="6" man="1"/>
    <brk id="76" max="6"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F1569"/>
  <sheetViews>
    <sheetView showGridLines="0" view="pageBreakPreview" zoomScaleNormal="100" zoomScaleSheetLayoutView="100" workbookViewId="0">
      <selection activeCell="B12" sqref="B12"/>
    </sheetView>
  </sheetViews>
  <sheetFormatPr defaultColWidth="8.81640625" defaultRowHeight="14.5" x14ac:dyDescent="0.35"/>
  <cols>
    <col min="1" max="1" width="8.81640625" style="80"/>
    <col min="2" max="2" width="75" style="1" customWidth="1"/>
    <col min="3" max="4" width="11.81640625" style="84" customWidth="1"/>
    <col min="5" max="5" width="12.81640625" style="77" customWidth="1"/>
    <col min="6" max="6" width="16.54296875" style="78" customWidth="1"/>
    <col min="7" max="16384" width="8.81640625" style="1"/>
  </cols>
  <sheetData>
    <row r="2" spans="1:6" x14ac:dyDescent="0.35">
      <c r="C2" s="345" t="s">
        <v>1331</v>
      </c>
    </row>
    <row r="5" spans="1:6" ht="23.25" customHeight="1" x14ac:dyDescent="0.35">
      <c r="A5" s="435" t="s">
        <v>23</v>
      </c>
      <c r="B5" s="436"/>
      <c r="C5" s="436"/>
      <c r="D5" s="436"/>
      <c r="E5" s="436"/>
      <c r="F5" s="437"/>
    </row>
    <row r="6" spans="1:6" ht="15.75" customHeight="1" x14ac:dyDescent="0.35">
      <c r="A6" s="438"/>
      <c r="B6" s="439"/>
      <c r="C6" s="439"/>
      <c r="D6" s="439"/>
      <c r="E6" s="439"/>
      <c r="F6" s="440"/>
    </row>
    <row r="7" spans="1:6" s="78" customFormat="1" ht="29.25" customHeight="1" x14ac:dyDescent="0.3">
      <c r="A7" s="32" t="s">
        <v>565</v>
      </c>
      <c r="B7" s="29" t="s">
        <v>2</v>
      </c>
      <c r="C7" s="30" t="s">
        <v>3</v>
      </c>
      <c r="D7" s="30" t="s">
        <v>1157</v>
      </c>
      <c r="E7" s="31" t="s">
        <v>1158</v>
      </c>
      <c r="F7" s="31" t="s">
        <v>1159</v>
      </c>
    </row>
    <row r="8" spans="1:6" s="78" customFormat="1" ht="14" x14ac:dyDescent="0.35">
      <c r="A8" s="92"/>
      <c r="B8" s="100"/>
      <c r="C8" s="145"/>
      <c r="D8" s="76"/>
      <c r="E8" s="156"/>
      <c r="F8" s="154"/>
    </row>
    <row r="9" spans="1:6" s="78" customFormat="1" ht="14" x14ac:dyDescent="0.35">
      <c r="A9" s="92"/>
      <c r="B9" s="100" t="s">
        <v>24</v>
      </c>
      <c r="C9" s="145"/>
      <c r="D9" s="76"/>
      <c r="E9" s="156"/>
      <c r="F9" s="154"/>
    </row>
    <row r="10" spans="1:6" s="78" customFormat="1" ht="14" x14ac:dyDescent="0.35">
      <c r="A10" s="92"/>
      <c r="B10" s="100"/>
      <c r="C10" s="145"/>
      <c r="D10" s="76"/>
      <c r="E10" s="156"/>
      <c r="F10" s="154"/>
    </row>
    <row r="11" spans="1:6" s="78" customFormat="1" ht="37.5" x14ac:dyDescent="0.35">
      <c r="A11" s="92"/>
      <c r="B11" s="101" t="s">
        <v>1169</v>
      </c>
      <c r="C11" s="145"/>
      <c r="D11" s="76"/>
      <c r="E11" s="156"/>
      <c r="F11" s="154"/>
    </row>
    <row r="12" spans="1:6" s="78" customFormat="1" ht="14" x14ac:dyDescent="0.35">
      <c r="A12" s="92"/>
      <c r="B12" s="101"/>
      <c r="C12" s="145"/>
      <c r="D12" s="76"/>
      <c r="E12" s="156"/>
      <c r="F12" s="154"/>
    </row>
    <row r="13" spans="1:6" s="78" customFormat="1" ht="50" x14ac:dyDescent="0.35">
      <c r="A13" s="92"/>
      <c r="B13" s="101" t="s">
        <v>1170</v>
      </c>
      <c r="C13" s="145"/>
      <c r="D13" s="76"/>
      <c r="E13" s="156"/>
      <c r="F13" s="154"/>
    </row>
    <row r="14" spans="1:6" s="78" customFormat="1" ht="14" x14ac:dyDescent="0.35">
      <c r="A14" s="92"/>
      <c r="B14" s="102"/>
      <c r="C14" s="145"/>
      <c r="D14" s="76"/>
      <c r="E14" s="156"/>
      <c r="F14" s="154"/>
    </row>
    <row r="15" spans="1:6" s="78" customFormat="1" ht="50" x14ac:dyDescent="0.35">
      <c r="A15" s="92"/>
      <c r="B15" s="101" t="s">
        <v>1168</v>
      </c>
      <c r="C15" s="145"/>
      <c r="D15" s="76"/>
      <c r="E15" s="156"/>
      <c r="F15" s="154"/>
    </row>
    <row r="16" spans="1:6" s="78" customFormat="1" ht="14" x14ac:dyDescent="0.35">
      <c r="A16" s="92"/>
      <c r="B16" s="102"/>
      <c r="C16" s="145"/>
      <c r="D16" s="76"/>
      <c r="E16" s="156"/>
      <c r="F16" s="154"/>
    </row>
    <row r="17" spans="1:6" s="78" customFormat="1" ht="14" x14ac:dyDescent="0.35">
      <c r="A17" s="92"/>
      <c r="B17" s="103" t="s">
        <v>25</v>
      </c>
      <c r="C17" s="145"/>
      <c r="D17" s="76"/>
      <c r="E17" s="156"/>
      <c r="F17" s="154"/>
    </row>
    <row r="18" spans="1:6" s="78" customFormat="1" ht="14" x14ac:dyDescent="0.35">
      <c r="A18" s="92"/>
      <c r="B18" s="103"/>
      <c r="C18" s="145"/>
      <c r="D18" s="76"/>
      <c r="E18" s="156"/>
      <c r="F18" s="154"/>
    </row>
    <row r="19" spans="1:6" s="78" customFormat="1" ht="63" customHeight="1" x14ac:dyDescent="0.35">
      <c r="A19" s="92"/>
      <c r="B19" s="104" t="s">
        <v>1142</v>
      </c>
      <c r="C19" s="145"/>
      <c r="D19" s="76"/>
      <c r="E19" s="156"/>
      <c r="F19" s="154"/>
    </row>
    <row r="20" spans="1:6" s="78" customFormat="1" ht="13.5" customHeight="1" x14ac:dyDescent="0.35">
      <c r="A20" s="92"/>
      <c r="B20" s="104"/>
      <c r="C20" s="145"/>
      <c r="D20" s="76"/>
      <c r="E20" s="156"/>
      <c r="F20" s="154"/>
    </row>
    <row r="21" spans="1:6" s="78" customFormat="1" ht="14" x14ac:dyDescent="0.35">
      <c r="A21" s="92"/>
      <c r="B21" s="105" t="s">
        <v>1211</v>
      </c>
      <c r="C21" s="145"/>
      <c r="D21" s="76"/>
      <c r="E21" s="156"/>
      <c r="F21" s="154"/>
    </row>
    <row r="22" spans="1:6" s="78" customFormat="1" ht="14" x14ac:dyDescent="0.35">
      <c r="A22" s="92"/>
      <c r="B22" s="106"/>
      <c r="C22" s="145"/>
      <c r="D22" s="76"/>
      <c r="E22" s="156"/>
      <c r="F22" s="154"/>
    </row>
    <row r="23" spans="1:6" s="78" customFormat="1" ht="14" x14ac:dyDescent="0.35">
      <c r="A23" s="92"/>
      <c r="B23" s="107" t="s">
        <v>138</v>
      </c>
      <c r="C23" s="145"/>
      <c r="D23" s="76"/>
      <c r="E23" s="156"/>
      <c r="F23" s="154"/>
    </row>
    <row r="24" spans="1:6" s="78" customFormat="1" ht="14" x14ac:dyDescent="0.35">
      <c r="A24" s="92"/>
      <c r="B24" s="107"/>
      <c r="C24" s="145"/>
      <c r="D24" s="76"/>
      <c r="E24" s="156"/>
      <c r="F24" s="154"/>
    </row>
    <row r="25" spans="1:6" s="78" customFormat="1" ht="50" x14ac:dyDescent="0.35">
      <c r="A25" s="92"/>
      <c r="B25" s="108" t="s">
        <v>358</v>
      </c>
      <c r="C25" s="145"/>
      <c r="D25" s="76"/>
      <c r="E25" s="156"/>
      <c r="F25" s="154"/>
    </row>
    <row r="26" spans="1:6" s="78" customFormat="1" ht="14" x14ac:dyDescent="0.35">
      <c r="A26" s="92"/>
      <c r="B26" s="108" t="s">
        <v>359</v>
      </c>
      <c r="C26" s="145"/>
      <c r="D26" s="76"/>
      <c r="E26" s="156"/>
      <c r="F26" s="154"/>
    </row>
    <row r="27" spans="1:6" s="78" customFormat="1" ht="25" x14ac:dyDescent="0.35">
      <c r="A27" s="92"/>
      <c r="B27" s="108" t="s">
        <v>360</v>
      </c>
      <c r="C27" s="145"/>
      <c r="D27" s="76"/>
      <c r="E27" s="156"/>
      <c r="F27" s="154"/>
    </row>
    <row r="28" spans="1:6" s="78" customFormat="1" ht="14" x14ac:dyDescent="0.35">
      <c r="A28" s="92"/>
      <c r="B28" s="108"/>
      <c r="C28" s="145"/>
      <c r="D28" s="76"/>
      <c r="E28" s="156"/>
      <c r="F28" s="154"/>
    </row>
    <row r="29" spans="1:6" s="78" customFormat="1" ht="25" x14ac:dyDescent="0.35">
      <c r="A29" s="92"/>
      <c r="B29" s="108" t="s">
        <v>361</v>
      </c>
      <c r="C29" s="145"/>
      <c r="D29" s="76"/>
      <c r="E29" s="156"/>
      <c r="F29" s="154"/>
    </row>
    <row r="30" spans="1:6" s="78" customFormat="1" ht="14" x14ac:dyDescent="0.35">
      <c r="A30" s="92"/>
      <c r="B30" s="108"/>
      <c r="C30" s="145"/>
      <c r="D30" s="76"/>
      <c r="E30" s="156"/>
      <c r="F30" s="154"/>
    </row>
    <row r="31" spans="1:6" s="78" customFormat="1" ht="50" x14ac:dyDescent="0.35">
      <c r="A31" s="92"/>
      <c r="B31" s="108" t="s">
        <v>1160</v>
      </c>
      <c r="C31" s="145"/>
      <c r="D31" s="76"/>
      <c r="E31" s="156"/>
      <c r="F31" s="154"/>
    </row>
    <row r="32" spans="1:6" s="78" customFormat="1" ht="14" x14ac:dyDescent="0.35">
      <c r="A32" s="92"/>
      <c r="B32" s="108"/>
      <c r="C32" s="145"/>
      <c r="D32" s="76"/>
      <c r="E32" s="156"/>
      <c r="F32" s="154"/>
    </row>
    <row r="33" spans="1:6" s="78" customFormat="1" ht="37.5" x14ac:dyDescent="0.35">
      <c r="A33" s="92"/>
      <c r="B33" s="108" t="s">
        <v>362</v>
      </c>
      <c r="C33" s="145"/>
      <c r="D33" s="76"/>
      <c r="E33" s="156"/>
      <c r="F33" s="154"/>
    </row>
    <row r="34" spans="1:6" s="78" customFormat="1" ht="14" x14ac:dyDescent="0.35">
      <c r="A34" s="92"/>
      <c r="B34" s="108"/>
      <c r="C34" s="145"/>
      <c r="D34" s="76"/>
      <c r="E34" s="156"/>
      <c r="F34" s="154"/>
    </row>
    <row r="35" spans="1:6" s="78" customFormat="1" ht="14" x14ac:dyDescent="0.35">
      <c r="A35" s="92"/>
      <c r="B35" s="107" t="s">
        <v>363</v>
      </c>
      <c r="C35" s="145"/>
      <c r="D35" s="76"/>
      <c r="E35" s="156"/>
      <c r="F35" s="154"/>
    </row>
    <row r="36" spans="1:6" s="78" customFormat="1" ht="14" x14ac:dyDescent="0.35">
      <c r="A36" s="92"/>
      <c r="B36" s="107"/>
      <c r="C36" s="145"/>
      <c r="D36" s="76"/>
      <c r="E36" s="156"/>
      <c r="F36" s="154"/>
    </row>
    <row r="37" spans="1:6" s="78" customFormat="1" ht="25" x14ac:dyDescent="0.35">
      <c r="A37" s="92"/>
      <c r="B37" s="108" t="s">
        <v>1161</v>
      </c>
      <c r="C37" s="145"/>
      <c r="D37" s="76"/>
      <c r="E37" s="156"/>
      <c r="F37" s="154"/>
    </row>
    <row r="38" spans="1:6" s="78" customFormat="1" ht="14" x14ac:dyDescent="0.35">
      <c r="A38" s="92"/>
      <c r="B38" s="108"/>
      <c r="C38" s="145"/>
      <c r="D38" s="76"/>
      <c r="E38" s="156"/>
      <c r="F38" s="154"/>
    </row>
    <row r="39" spans="1:6" s="78" customFormat="1" ht="14" x14ac:dyDescent="0.35">
      <c r="A39" s="92"/>
      <c r="B39" s="107" t="s">
        <v>364</v>
      </c>
      <c r="C39" s="145"/>
      <c r="D39" s="76"/>
      <c r="E39" s="156"/>
      <c r="F39" s="154"/>
    </row>
    <row r="40" spans="1:6" s="78" customFormat="1" ht="14" x14ac:dyDescent="0.35">
      <c r="A40" s="92"/>
      <c r="B40" s="107"/>
      <c r="C40" s="145"/>
      <c r="D40" s="76"/>
      <c r="E40" s="156"/>
      <c r="F40" s="154"/>
    </row>
    <row r="41" spans="1:6" s="78" customFormat="1" ht="25" x14ac:dyDescent="0.35">
      <c r="A41" s="92"/>
      <c r="B41" s="108" t="s">
        <v>365</v>
      </c>
      <c r="C41" s="145"/>
      <c r="D41" s="76"/>
      <c r="E41" s="156"/>
      <c r="F41" s="154"/>
    </row>
    <row r="42" spans="1:6" s="78" customFormat="1" ht="14" x14ac:dyDescent="0.35">
      <c r="A42" s="92"/>
      <c r="B42" s="108"/>
      <c r="C42" s="145"/>
      <c r="D42" s="76"/>
      <c r="E42" s="156"/>
      <c r="F42" s="154"/>
    </row>
    <row r="43" spans="1:6" s="78" customFormat="1" ht="37.5" x14ac:dyDescent="0.35">
      <c r="A43" s="92"/>
      <c r="B43" s="108" t="s">
        <v>1162</v>
      </c>
      <c r="C43" s="145"/>
      <c r="D43" s="76"/>
      <c r="E43" s="156"/>
      <c r="F43" s="154"/>
    </row>
    <row r="44" spans="1:6" s="78" customFormat="1" ht="14" x14ac:dyDescent="0.35">
      <c r="A44" s="92"/>
      <c r="B44" s="108"/>
      <c r="C44" s="145"/>
      <c r="D44" s="76"/>
      <c r="E44" s="156"/>
      <c r="F44" s="154"/>
    </row>
    <row r="45" spans="1:6" s="78" customFormat="1" ht="25" x14ac:dyDescent="0.35">
      <c r="A45" s="92"/>
      <c r="B45" s="108" t="s">
        <v>1061</v>
      </c>
      <c r="C45" s="145"/>
      <c r="D45" s="76"/>
      <c r="E45" s="156"/>
      <c r="F45" s="154"/>
    </row>
    <row r="46" spans="1:6" s="78" customFormat="1" ht="14" x14ac:dyDescent="0.35">
      <c r="A46" s="92"/>
      <c r="B46" s="108"/>
      <c r="C46" s="145"/>
      <c r="D46" s="76"/>
      <c r="E46" s="156"/>
      <c r="F46" s="154"/>
    </row>
    <row r="47" spans="1:6" s="78" customFormat="1" ht="50" x14ac:dyDescent="0.35">
      <c r="A47" s="92"/>
      <c r="B47" s="108" t="s">
        <v>1163</v>
      </c>
      <c r="C47" s="145"/>
      <c r="D47" s="76"/>
      <c r="E47" s="156"/>
      <c r="F47" s="154"/>
    </row>
    <row r="48" spans="1:6" s="78" customFormat="1" ht="14" x14ac:dyDescent="0.35">
      <c r="A48" s="92"/>
      <c r="B48" s="108"/>
      <c r="C48" s="145"/>
      <c r="D48" s="76"/>
      <c r="E48" s="156"/>
      <c r="F48" s="154"/>
    </row>
    <row r="49" spans="1:6" s="78" customFormat="1" ht="50" x14ac:dyDescent="0.35">
      <c r="A49" s="92"/>
      <c r="B49" s="108" t="s">
        <v>1062</v>
      </c>
      <c r="C49" s="145"/>
      <c r="D49" s="76"/>
      <c r="E49" s="156"/>
      <c r="F49" s="154"/>
    </row>
    <row r="50" spans="1:6" s="78" customFormat="1" ht="14" x14ac:dyDescent="0.35">
      <c r="A50" s="92"/>
      <c r="B50" s="108"/>
      <c r="C50" s="145"/>
      <c r="D50" s="76"/>
      <c r="E50" s="156"/>
      <c r="F50" s="154"/>
    </row>
    <row r="51" spans="1:6" s="78" customFormat="1" ht="14" x14ac:dyDescent="0.35">
      <c r="A51" s="92"/>
      <c r="B51" s="107" t="s">
        <v>366</v>
      </c>
      <c r="C51" s="145"/>
      <c r="D51" s="76"/>
      <c r="E51" s="156"/>
      <c r="F51" s="154"/>
    </row>
    <row r="52" spans="1:6" s="78" customFormat="1" ht="14" x14ac:dyDescent="0.35">
      <c r="A52" s="92"/>
      <c r="B52" s="107"/>
      <c r="C52" s="145"/>
      <c r="D52" s="76"/>
      <c r="E52" s="156"/>
      <c r="F52" s="154"/>
    </row>
    <row r="53" spans="1:6" s="78" customFormat="1" ht="25" x14ac:dyDescent="0.35">
      <c r="A53" s="92"/>
      <c r="B53" s="108" t="s">
        <v>367</v>
      </c>
      <c r="C53" s="145"/>
      <c r="D53" s="76"/>
      <c r="E53" s="156"/>
      <c r="F53" s="154"/>
    </row>
    <row r="54" spans="1:6" s="78" customFormat="1" ht="14" x14ac:dyDescent="0.35">
      <c r="A54" s="92"/>
      <c r="B54" s="108"/>
      <c r="C54" s="145"/>
      <c r="D54" s="76"/>
      <c r="E54" s="156"/>
      <c r="F54" s="154"/>
    </row>
    <row r="55" spans="1:6" s="78" customFormat="1" ht="14" x14ac:dyDescent="0.35">
      <c r="A55" s="92"/>
      <c r="B55" s="107" t="s">
        <v>368</v>
      </c>
      <c r="C55" s="145"/>
      <c r="D55" s="76"/>
      <c r="E55" s="156"/>
      <c r="F55" s="154"/>
    </row>
    <row r="56" spans="1:6" s="78" customFormat="1" ht="14" x14ac:dyDescent="0.35">
      <c r="A56" s="92"/>
      <c r="B56" s="107"/>
      <c r="C56" s="145"/>
      <c r="D56" s="76"/>
      <c r="E56" s="156"/>
      <c r="F56" s="154"/>
    </row>
    <row r="57" spans="1:6" s="78" customFormat="1" ht="37.5" x14ac:dyDescent="0.35">
      <c r="A57" s="92"/>
      <c r="B57" s="108" t="s">
        <v>369</v>
      </c>
      <c r="C57" s="145"/>
      <c r="D57" s="76"/>
      <c r="E57" s="156"/>
      <c r="F57" s="154"/>
    </row>
    <row r="58" spans="1:6" s="78" customFormat="1" ht="14" x14ac:dyDescent="0.35">
      <c r="A58" s="92"/>
      <c r="B58" s="108"/>
      <c r="C58" s="145"/>
      <c r="D58" s="76"/>
      <c r="E58" s="156"/>
      <c r="F58" s="154"/>
    </row>
    <row r="59" spans="1:6" s="78" customFormat="1" ht="25" x14ac:dyDescent="0.35">
      <c r="A59" s="92"/>
      <c r="B59" s="108" t="s">
        <v>370</v>
      </c>
      <c r="C59" s="145"/>
      <c r="D59" s="76"/>
      <c r="E59" s="156"/>
      <c r="F59" s="154"/>
    </row>
    <row r="60" spans="1:6" s="78" customFormat="1" ht="14" x14ac:dyDescent="0.35">
      <c r="A60" s="92"/>
      <c r="B60" s="108"/>
      <c r="C60" s="145"/>
      <c r="D60" s="76"/>
      <c r="E60" s="156"/>
      <c r="F60" s="154"/>
    </row>
    <row r="61" spans="1:6" s="78" customFormat="1" ht="25" x14ac:dyDescent="0.35">
      <c r="A61" s="92"/>
      <c r="B61" s="108" t="s">
        <v>371</v>
      </c>
      <c r="C61" s="145"/>
      <c r="D61" s="76"/>
      <c r="E61" s="156"/>
      <c r="F61" s="154"/>
    </row>
    <row r="62" spans="1:6" s="78" customFormat="1" ht="14" x14ac:dyDescent="0.35">
      <c r="A62" s="92"/>
      <c r="B62" s="108"/>
      <c r="C62" s="145"/>
      <c r="D62" s="76"/>
      <c r="E62" s="156"/>
      <c r="F62" s="154"/>
    </row>
    <row r="63" spans="1:6" s="78" customFormat="1" ht="14" x14ac:dyDescent="0.35">
      <c r="A63" s="92"/>
      <c r="B63" s="108"/>
      <c r="C63" s="145"/>
      <c r="D63" s="76"/>
      <c r="E63" s="156"/>
      <c r="F63" s="154"/>
    </row>
    <row r="64" spans="1:6" s="78" customFormat="1" ht="14" x14ac:dyDescent="0.35">
      <c r="A64" s="92"/>
      <c r="B64" s="107" t="s">
        <v>373</v>
      </c>
      <c r="C64" s="146"/>
      <c r="D64" s="79"/>
      <c r="E64" s="156"/>
      <c r="F64" s="154"/>
    </row>
    <row r="65" spans="1:6" s="78" customFormat="1" ht="14" x14ac:dyDescent="0.35">
      <c r="A65" s="92"/>
      <c r="B65" s="107"/>
      <c r="C65" s="146"/>
      <c r="D65" s="79"/>
      <c r="E65" s="156"/>
      <c r="F65" s="154"/>
    </row>
    <row r="66" spans="1:6" s="78" customFormat="1" ht="14" x14ac:dyDescent="0.35">
      <c r="A66" s="92"/>
      <c r="B66" s="107" t="s">
        <v>1005</v>
      </c>
      <c r="C66" s="146"/>
      <c r="D66" s="79"/>
      <c r="E66" s="156"/>
      <c r="F66" s="154"/>
    </row>
    <row r="67" spans="1:6" s="78" customFormat="1" ht="14" x14ac:dyDescent="0.35">
      <c r="A67" s="92"/>
      <c r="B67" s="107"/>
      <c r="C67" s="146"/>
      <c r="D67" s="79"/>
      <c r="E67" s="156"/>
      <c r="F67" s="154"/>
    </row>
    <row r="68" spans="1:6" s="78" customFormat="1" ht="25" x14ac:dyDescent="0.35">
      <c r="A68" s="92" t="s">
        <v>756</v>
      </c>
      <c r="B68" s="108" t="s">
        <v>374</v>
      </c>
      <c r="C68" s="146" t="s">
        <v>54</v>
      </c>
      <c r="D68" s="79">
        <v>0</v>
      </c>
      <c r="E68" s="156"/>
      <c r="F68" s="154" t="str">
        <f>+IF($D68="","",IF($D68=0,"rate only",$D68*(E68)))</f>
        <v>rate only</v>
      </c>
    </row>
    <row r="69" spans="1:6" s="78" customFormat="1" ht="14" x14ac:dyDescent="0.35">
      <c r="A69" s="92"/>
      <c r="B69" s="108"/>
      <c r="C69" s="146"/>
      <c r="D69" s="79"/>
      <c r="E69" s="156"/>
      <c r="F69" s="154"/>
    </row>
    <row r="70" spans="1:6" s="78" customFormat="1" ht="37.5" x14ac:dyDescent="0.35">
      <c r="A70" s="92" t="s">
        <v>757</v>
      </c>
      <c r="B70" s="108" t="s">
        <v>1063</v>
      </c>
      <c r="C70" s="146" t="s">
        <v>54</v>
      </c>
      <c r="D70" s="79">
        <v>0</v>
      </c>
      <c r="E70" s="156"/>
      <c r="F70" s="154" t="str">
        <f>+IF($D70="","",IF($D70=0,"rate only",$D70*(E70)))</f>
        <v>rate only</v>
      </c>
    </row>
    <row r="71" spans="1:6" s="78" customFormat="1" ht="14" x14ac:dyDescent="0.35">
      <c r="A71" s="92"/>
      <c r="B71" s="108"/>
      <c r="C71" s="146"/>
      <c r="D71" s="79"/>
      <c r="E71" s="156"/>
      <c r="F71" s="154"/>
    </row>
    <row r="72" spans="1:6" s="78" customFormat="1" ht="14" x14ac:dyDescent="0.35">
      <c r="A72" s="92"/>
      <c r="B72" s="108"/>
      <c r="C72" s="146"/>
      <c r="D72" s="79"/>
      <c r="E72" s="156"/>
      <c r="F72" s="154"/>
    </row>
    <row r="73" spans="1:6" s="78" customFormat="1" ht="14" x14ac:dyDescent="0.35">
      <c r="A73" s="92"/>
      <c r="B73" s="107" t="s">
        <v>375</v>
      </c>
      <c r="C73" s="146"/>
      <c r="D73" s="79"/>
      <c r="E73" s="156"/>
      <c r="F73" s="154"/>
    </row>
    <row r="74" spans="1:6" x14ac:dyDescent="0.35">
      <c r="A74" s="92"/>
      <c r="B74" s="107"/>
      <c r="C74" s="146"/>
      <c r="D74" s="79"/>
      <c r="E74" s="155"/>
      <c r="F74" s="154"/>
    </row>
    <row r="75" spans="1:6" x14ac:dyDescent="0.35">
      <c r="A75" s="92"/>
      <c r="B75" s="107" t="s">
        <v>376</v>
      </c>
      <c r="C75" s="146"/>
      <c r="D75" s="79"/>
      <c r="E75" s="155"/>
      <c r="F75" s="154"/>
    </row>
    <row r="76" spans="1:6" x14ac:dyDescent="0.35">
      <c r="A76" s="92"/>
      <c r="B76" s="107"/>
      <c r="C76" s="146"/>
      <c r="D76" s="79"/>
      <c r="E76" s="155"/>
      <c r="F76" s="154"/>
    </row>
    <row r="77" spans="1:6" x14ac:dyDescent="0.35">
      <c r="A77" s="92" t="s">
        <v>758</v>
      </c>
      <c r="B77" s="108" t="s">
        <v>377</v>
      </c>
      <c r="C77" s="145" t="s">
        <v>37</v>
      </c>
      <c r="D77" s="76">
        <v>0</v>
      </c>
      <c r="E77" s="155"/>
      <c r="F77" s="154" t="str">
        <f>+IF($D77="","",IF($D77=0,"rate only",$D77*(E77)))</f>
        <v>rate only</v>
      </c>
    </row>
    <row r="78" spans="1:6" x14ac:dyDescent="0.35">
      <c r="A78" s="92"/>
      <c r="B78" s="108"/>
      <c r="C78" s="146"/>
      <c r="D78" s="79"/>
      <c r="E78" s="155"/>
      <c r="F78" s="154"/>
    </row>
    <row r="79" spans="1:6" x14ac:dyDescent="0.35">
      <c r="A79" s="92" t="s">
        <v>759</v>
      </c>
      <c r="B79" s="108" t="s">
        <v>378</v>
      </c>
      <c r="C79" s="145" t="s">
        <v>37</v>
      </c>
      <c r="D79" s="76">
        <v>0</v>
      </c>
      <c r="E79" s="155"/>
      <c r="F79" s="154" t="str">
        <f>+IF($D79="","",IF($D79=0,"rate only",$D79*(E79)))</f>
        <v>rate only</v>
      </c>
    </row>
    <row r="80" spans="1:6" x14ac:dyDescent="0.35">
      <c r="A80" s="92"/>
      <c r="B80" s="108"/>
      <c r="C80" s="146"/>
      <c r="D80" s="79"/>
      <c r="E80" s="155"/>
      <c r="F80" s="154"/>
    </row>
    <row r="81" spans="1:6" ht="26" x14ac:dyDescent="0.35">
      <c r="A81" s="92"/>
      <c r="B81" s="107" t="s">
        <v>379</v>
      </c>
      <c r="C81" s="146"/>
      <c r="D81" s="79"/>
      <c r="E81" s="155"/>
      <c r="F81" s="154"/>
    </row>
    <row r="82" spans="1:6" x14ac:dyDescent="0.35">
      <c r="A82" s="92"/>
      <c r="B82" s="107"/>
      <c r="C82" s="146"/>
      <c r="D82" s="79"/>
      <c r="E82" s="155"/>
      <c r="F82" s="154"/>
    </row>
    <row r="83" spans="1:6" x14ac:dyDescent="0.35">
      <c r="A83" s="92" t="s">
        <v>760</v>
      </c>
      <c r="B83" s="108" t="s">
        <v>1006</v>
      </c>
      <c r="C83" s="145" t="s">
        <v>37</v>
      </c>
      <c r="D83" s="76">
        <v>0</v>
      </c>
      <c r="E83" s="155"/>
      <c r="F83" s="154" t="str">
        <f>+IF($D83="","",IF($D83=0,"rate only",$D83*(E83)))</f>
        <v>rate only</v>
      </c>
    </row>
    <row r="84" spans="1:6" x14ac:dyDescent="0.35">
      <c r="A84" s="92"/>
      <c r="B84" s="108"/>
      <c r="C84" s="146"/>
      <c r="D84" s="79"/>
      <c r="E84" s="155"/>
      <c r="F84" s="154"/>
    </row>
    <row r="85" spans="1:6" x14ac:dyDescent="0.35">
      <c r="A85" s="92"/>
      <c r="B85" s="108"/>
      <c r="C85" s="146"/>
      <c r="D85" s="79"/>
      <c r="E85" s="155"/>
      <c r="F85" s="154"/>
    </row>
    <row r="86" spans="1:6" x14ac:dyDescent="0.35">
      <c r="A86" s="92"/>
      <c r="B86" s="107" t="s">
        <v>380</v>
      </c>
      <c r="C86" s="146"/>
      <c r="D86" s="79"/>
      <c r="E86" s="155"/>
      <c r="F86" s="154"/>
    </row>
    <row r="87" spans="1:6" x14ac:dyDescent="0.35">
      <c r="A87" s="92"/>
      <c r="B87" s="107"/>
      <c r="C87" s="146"/>
      <c r="D87" s="79"/>
      <c r="E87" s="155"/>
      <c r="F87" s="154"/>
    </row>
    <row r="88" spans="1:6" ht="46.5" customHeight="1" x14ac:dyDescent="0.35">
      <c r="A88" s="93" t="s">
        <v>761</v>
      </c>
      <c r="B88" s="108" t="s">
        <v>381</v>
      </c>
      <c r="C88" s="146" t="s">
        <v>54</v>
      </c>
      <c r="D88" s="79">
        <v>0</v>
      </c>
      <c r="E88" s="155"/>
      <c r="F88" s="154" t="str">
        <f>+IF($D88="","",IF($D88=0,"rate only",$D88*(E88)))</f>
        <v>rate only</v>
      </c>
    </row>
    <row r="89" spans="1:6" x14ac:dyDescent="0.35">
      <c r="A89" s="93"/>
      <c r="B89" s="108"/>
      <c r="C89" s="146"/>
      <c r="D89" s="79"/>
      <c r="E89" s="155"/>
      <c r="F89" s="154"/>
    </row>
    <row r="90" spans="1:6" ht="25" x14ac:dyDescent="0.35">
      <c r="A90" s="93" t="s">
        <v>762</v>
      </c>
      <c r="B90" s="108" t="s">
        <v>382</v>
      </c>
      <c r="C90" s="146" t="s">
        <v>54</v>
      </c>
      <c r="D90" s="79">
        <v>0</v>
      </c>
      <c r="E90" s="155"/>
      <c r="F90" s="154" t="str">
        <f>+IF($D90="","",IF($D90=0,"rate only",$D90*(E90)))</f>
        <v>rate only</v>
      </c>
    </row>
    <row r="91" spans="1:6" x14ac:dyDescent="0.35">
      <c r="A91" s="93"/>
      <c r="B91" s="108"/>
      <c r="C91" s="146"/>
      <c r="D91" s="79"/>
      <c r="E91" s="155"/>
      <c r="F91" s="154"/>
    </row>
    <row r="92" spans="1:6" x14ac:dyDescent="0.35">
      <c r="A92" s="93"/>
      <c r="B92" s="107" t="s">
        <v>383</v>
      </c>
      <c r="C92" s="146"/>
      <c r="D92" s="79"/>
      <c r="E92" s="155"/>
      <c r="F92" s="154"/>
    </row>
    <row r="93" spans="1:6" x14ac:dyDescent="0.35">
      <c r="A93" s="93"/>
      <c r="B93" s="107"/>
      <c r="C93" s="146"/>
      <c r="D93" s="79"/>
      <c r="E93" s="155"/>
      <c r="F93" s="154"/>
    </row>
    <row r="94" spans="1:6" ht="25" x14ac:dyDescent="0.35">
      <c r="A94" s="93" t="s">
        <v>763</v>
      </c>
      <c r="B94" s="108" t="s">
        <v>1064</v>
      </c>
      <c r="C94" s="146" t="s">
        <v>54</v>
      </c>
      <c r="D94" s="79">
        <v>0</v>
      </c>
      <c r="E94" s="155"/>
      <c r="F94" s="154" t="str">
        <f>+IF($D94="","",IF($D94=0,"rate only",$D94*(E94)))</f>
        <v>rate only</v>
      </c>
    </row>
    <row r="95" spans="1:6" x14ac:dyDescent="0.35">
      <c r="A95" s="93"/>
      <c r="B95" s="108"/>
      <c r="C95" s="145"/>
      <c r="D95" s="76"/>
      <c r="E95" s="155"/>
      <c r="F95" s="154"/>
    </row>
    <row r="96" spans="1:6" x14ac:dyDescent="0.35">
      <c r="A96" s="93"/>
      <c r="B96" s="108"/>
      <c r="C96" s="146"/>
      <c r="D96" s="79"/>
      <c r="E96" s="155"/>
      <c r="F96" s="154"/>
    </row>
    <row r="97" spans="1:6" x14ac:dyDescent="0.35">
      <c r="A97" s="93"/>
      <c r="B97" s="107" t="s">
        <v>384</v>
      </c>
      <c r="C97" s="146"/>
      <c r="D97" s="79"/>
      <c r="E97" s="155"/>
      <c r="F97" s="154"/>
    </row>
    <row r="98" spans="1:6" x14ac:dyDescent="0.35">
      <c r="A98" s="93"/>
      <c r="B98" s="107"/>
      <c r="C98" s="146"/>
      <c r="D98" s="79"/>
      <c r="E98" s="155"/>
      <c r="F98" s="154"/>
    </row>
    <row r="99" spans="1:6" x14ac:dyDescent="0.35">
      <c r="A99" s="93"/>
      <c r="B99" s="107" t="s">
        <v>385</v>
      </c>
      <c r="C99" s="146"/>
      <c r="D99" s="79"/>
      <c r="E99" s="155"/>
      <c r="F99" s="154"/>
    </row>
    <row r="100" spans="1:6" x14ac:dyDescent="0.35">
      <c r="A100" s="93"/>
      <c r="B100" s="107"/>
      <c r="C100" s="146"/>
      <c r="D100" s="79"/>
      <c r="E100" s="155"/>
      <c r="F100" s="154"/>
    </row>
    <row r="101" spans="1:6" x14ac:dyDescent="0.35">
      <c r="A101" s="93" t="s">
        <v>764</v>
      </c>
      <c r="B101" s="108" t="s">
        <v>1065</v>
      </c>
      <c r="C101" s="145" t="s">
        <v>34</v>
      </c>
      <c r="D101" s="76">
        <v>0</v>
      </c>
      <c r="E101" s="155"/>
      <c r="F101" s="154" t="str">
        <f>+IF($D101="","",IF($D101=0,"rate only",$D101*(E101)))</f>
        <v>rate only</v>
      </c>
    </row>
    <row r="102" spans="1:6" x14ac:dyDescent="0.35">
      <c r="A102" s="93"/>
      <c r="B102" s="108"/>
      <c r="C102" s="146"/>
      <c r="D102" s="79"/>
      <c r="E102" s="155"/>
      <c r="F102" s="154"/>
    </row>
    <row r="103" spans="1:6" x14ac:dyDescent="0.35">
      <c r="A103" s="93"/>
      <c r="B103" s="108"/>
      <c r="C103" s="146"/>
      <c r="D103" s="79"/>
      <c r="E103" s="155"/>
      <c r="F103" s="154"/>
    </row>
    <row r="104" spans="1:6" x14ac:dyDescent="0.35">
      <c r="A104" s="92"/>
      <c r="B104" s="107" t="s">
        <v>386</v>
      </c>
      <c r="C104" s="146"/>
      <c r="D104" s="79"/>
      <c r="E104" s="155"/>
      <c r="F104" s="154"/>
    </row>
    <row r="105" spans="1:6" x14ac:dyDescent="0.35">
      <c r="A105" s="92"/>
      <c r="B105" s="107"/>
      <c r="C105" s="146"/>
      <c r="D105" s="79"/>
      <c r="E105" s="155"/>
      <c r="F105" s="154"/>
    </row>
    <row r="106" spans="1:6" x14ac:dyDescent="0.35">
      <c r="A106" s="92"/>
      <c r="B106" s="107" t="s">
        <v>1007</v>
      </c>
      <c r="C106" s="146"/>
      <c r="D106" s="79"/>
      <c r="E106" s="155"/>
      <c r="F106" s="154"/>
    </row>
    <row r="107" spans="1:6" x14ac:dyDescent="0.35">
      <c r="A107" s="92"/>
      <c r="B107" s="107"/>
      <c r="C107" s="146"/>
      <c r="D107" s="79"/>
      <c r="E107" s="155"/>
      <c r="F107" s="154"/>
    </row>
    <row r="108" spans="1:6" x14ac:dyDescent="0.35">
      <c r="A108" s="92" t="s">
        <v>765</v>
      </c>
      <c r="B108" s="108" t="s">
        <v>387</v>
      </c>
      <c r="C108" s="145" t="s">
        <v>34</v>
      </c>
      <c r="D108" s="76">
        <v>0</v>
      </c>
      <c r="E108" s="155"/>
      <c r="F108" s="154" t="str">
        <f>+IF($D108="","",IF($D108=0,"rate only",$D108*(E108)))</f>
        <v>rate only</v>
      </c>
    </row>
    <row r="109" spans="1:6" x14ac:dyDescent="0.35">
      <c r="A109" s="92"/>
      <c r="B109" s="108"/>
      <c r="C109" s="146"/>
      <c r="D109" s="79"/>
      <c r="E109" s="155"/>
      <c r="F109" s="154"/>
    </row>
    <row r="110" spans="1:6" x14ac:dyDescent="0.35">
      <c r="A110" s="92" t="s">
        <v>766</v>
      </c>
      <c r="B110" s="108" t="s">
        <v>388</v>
      </c>
      <c r="C110" s="145" t="s">
        <v>34</v>
      </c>
      <c r="D110" s="76">
        <v>0</v>
      </c>
      <c r="E110" s="155"/>
      <c r="F110" s="154" t="str">
        <f>+IF($D110="","",IF($D110=0,"rate only",$D110*(E110)))</f>
        <v>rate only</v>
      </c>
    </row>
    <row r="111" spans="1:6" x14ac:dyDescent="0.35">
      <c r="A111" s="92"/>
      <c r="B111" s="108"/>
      <c r="C111" s="146"/>
      <c r="D111" s="79"/>
      <c r="E111" s="155"/>
      <c r="F111" s="154"/>
    </row>
    <row r="112" spans="1:6" ht="26" x14ac:dyDescent="0.35">
      <c r="A112" s="92"/>
      <c r="B112" s="107" t="s">
        <v>389</v>
      </c>
      <c r="C112" s="146"/>
      <c r="D112" s="79"/>
      <c r="E112" s="155"/>
      <c r="F112" s="154"/>
    </row>
    <row r="113" spans="1:6" x14ac:dyDescent="0.35">
      <c r="A113" s="92"/>
      <c r="B113" s="107"/>
      <c r="C113" s="146"/>
      <c r="D113" s="79"/>
      <c r="E113" s="155"/>
      <c r="F113" s="154"/>
    </row>
    <row r="114" spans="1:6" x14ac:dyDescent="0.35">
      <c r="A114" s="92" t="s">
        <v>767</v>
      </c>
      <c r="B114" s="108" t="s">
        <v>1008</v>
      </c>
      <c r="C114" s="145" t="s">
        <v>34</v>
      </c>
      <c r="D114" s="76">
        <v>0</v>
      </c>
      <c r="E114" s="155"/>
      <c r="F114" s="154" t="str">
        <f>+IF($D114="","",IF($D114=0,"rate only",$D114*(E114)))</f>
        <v>rate only</v>
      </c>
    </row>
    <row r="115" spans="1:6" x14ac:dyDescent="0.35">
      <c r="A115" s="92"/>
      <c r="B115" s="108"/>
      <c r="C115" s="146"/>
      <c r="D115" s="79"/>
      <c r="E115" s="155"/>
      <c r="F115" s="154"/>
    </row>
    <row r="116" spans="1:6" ht="35.25" customHeight="1" x14ac:dyDescent="0.35">
      <c r="A116" s="92" t="s">
        <v>768</v>
      </c>
      <c r="B116" s="108" t="s">
        <v>1066</v>
      </c>
      <c r="C116" s="145" t="s">
        <v>34</v>
      </c>
      <c r="D116" s="76">
        <v>0</v>
      </c>
      <c r="E116" s="155"/>
      <c r="F116" s="154" t="str">
        <f>+IF($D116="","",IF($D116=0,"rate only",$D116*(E116)))</f>
        <v>rate only</v>
      </c>
    </row>
    <row r="117" spans="1:6" ht="16" customHeight="1" x14ac:dyDescent="0.35">
      <c r="A117" s="92"/>
      <c r="B117" s="108"/>
      <c r="C117" s="145"/>
      <c r="D117" s="76"/>
      <c r="E117" s="155"/>
      <c r="F117" s="154"/>
    </row>
    <row r="118" spans="1:6" ht="13.5" customHeight="1" x14ac:dyDescent="0.35">
      <c r="A118" s="92"/>
      <c r="B118" s="108"/>
      <c r="C118" s="146"/>
      <c r="D118" s="79"/>
      <c r="E118" s="155"/>
      <c r="F118" s="154"/>
    </row>
    <row r="119" spans="1:6" x14ac:dyDescent="0.35">
      <c r="A119" s="92"/>
      <c r="B119" s="107" t="s">
        <v>390</v>
      </c>
      <c r="C119" s="146"/>
      <c r="D119" s="79"/>
      <c r="E119" s="155"/>
      <c r="F119" s="154"/>
    </row>
    <row r="120" spans="1:6" x14ac:dyDescent="0.35">
      <c r="A120" s="92"/>
      <c r="B120" s="107"/>
      <c r="C120" s="146"/>
      <c r="D120" s="79"/>
      <c r="E120" s="155"/>
      <c r="F120" s="154"/>
    </row>
    <row r="121" spans="1:6" x14ac:dyDescent="0.35">
      <c r="A121" s="92"/>
      <c r="B121" s="107" t="s">
        <v>391</v>
      </c>
      <c r="C121" s="146"/>
      <c r="D121" s="79"/>
      <c r="E121" s="155"/>
      <c r="F121" s="154"/>
    </row>
    <row r="122" spans="1:6" x14ac:dyDescent="0.35">
      <c r="A122" s="92"/>
      <c r="B122" s="107"/>
      <c r="C122" s="146"/>
      <c r="D122" s="79"/>
      <c r="E122" s="155"/>
      <c r="F122" s="154"/>
    </row>
    <row r="123" spans="1:6" ht="25" x14ac:dyDescent="0.35">
      <c r="A123" s="92" t="s">
        <v>769</v>
      </c>
      <c r="B123" s="108" t="s">
        <v>1009</v>
      </c>
      <c r="C123" s="145" t="s">
        <v>34</v>
      </c>
      <c r="D123" s="76">
        <v>0</v>
      </c>
      <c r="E123" s="155"/>
      <c r="F123" s="154" t="str">
        <f>+IF($D123="","",IF($D123=0,"rate only",$D123*(E123)))</f>
        <v>rate only</v>
      </c>
    </row>
    <row r="124" spans="1:6" x14ac:dyDescent="0.35">
      <c r="A124" s="92"/>
      <c r="B124" s="108"/>
      <c r="C124" s="146"/>
      <c r="D124" s="79"/>
      <c r="E124" s="155"/>
      <c r="F124" s="154"/>
    </row>
    <row r="125" spans="1:6" x14ac:dyDescent="0.35">
      <c r="A125" s="92" t="s">
        <v>770</v>
      </c>
      <c r="B125" s="108" t="s">
        <v>392</v>
      </c>
      <c r="C125" s="145" t="s">
        <v>34</v>
      </c>
      <c r="D125" s="76">
        <v>0</v>
      </c>
      <c r="E125" s="155"/>
      <c r="F125" s="154" t="str">
        <f>+IF($D125="","",IF($D125=0,"rate only",$D125*(E125)))</f>
        <v>rate only</v>
      </c>
    </row>
    <row r="126" spans="1:6" x14ac:dyDescent="0.35">
      <c r="A126" s="92"/>
      <c r="B126" s="108"/>
      <c r="C126" s="146"/>
      <c r="D126" s="79"/>
      <c r="E126" s="155"/>
      <c r="F126" s="154"/>
    </row>
    <row r="127" spans="1:6" x14ac:dyDescent="0.35">
      <c r="A127" s="92" t="s">
        <v>771</v>
      </c>
      <c r="B127" s="108" t="s">
        <v>393</v>
      </c>
      <c r="C127" s="145" t="s">
        <v>34</v>
      </c>
      <c r="D127" s="76">
        <v>0</v>
      </c>
      <c r="E127" s="155"/>
      <c r="F127" s="154" t="str">
        <f>+IF($D127="","",IF($D127=0,"rate only",$D127*(E127)))</f>
        <v>rate only</v>
      </c>
    </row>
    <row r="128" spans="1:6" x14ac:dyDescent="0.35">
      <c r="A128" s="94"/>
      <c r="B128" s="108"/>
      <c r="C128" s="146"/>
      <c r="D128" s="79"/>
      <c r="E128" s="155"/>
      <c r="F128" s="154"/>
    </row>
    <row r="129" spans="1:6" ht="27" customHeight="1" x14ac:dyDescent="0.35">
      <c r="A129" s="94"/>
      <c r="B129" s="108" t="s">
        <v>1067</v>
      </c>
      <c r="C129" s="146" t="s">
        <v>54</v>
      </c>
      <c r="D129" s="79">
        <v>0</v>
      </c>
      <c r="E129" s="155"/>
      <c r="F129" s="154" t="str">
        <f>+IF($D129="","",IF($D129=0,"rate only",$D129*(E129)))</f>
        <v>rate only</v>
      </c>
    </row>
    <row r="130" spans="1:6" ht="15" customHeight="1" x14ac:dyDescent="0.35">
      <c r="A130" s="94"/>
      <c r="B130" s="108"/>
      <c r="C130" s="146"/>
      <c r="D130" s="79"/>
      <c r="E130" s="155"/>
      <c r="F130" s="154"/>
    </row>
    <row r="131" spans="1:6" ht="13.5" customHeight="1" x14ac:dyDescent="0.35">
      <c r="A131" s="94"/>
      <c r="B131" s="108"/>
      <c r="C131" s="146"/>
      <c r="D131" s="79"/>
      <c r="E131" s="155"/>
      <c r="F131" s="154"/>
    </row>
    <row r="132" spans="1:6" x14ac:dyDescent="0.35">
      <c r="A132" s="92"/>
      <c r="B132" s="107" t="s">
        <v>394</v>
      </c>
      <c r="C132" s="146"/>
      <c r="D132" s="79"/>
      <c r="E132" s="155"/>
      <c r="F132" s="154"/>
    </row>
    <row r="133" spans="1:6" x14ac:dyDescent="0.35">
      <c r="A133" s="92"/>
      <c r="B133" s="107"/>
      <c r="C133" s="146"/>
      <c r="D133" s="79"/>
      <c r="E133" s="155"/>
      <c r="F133" s="154"/>
    </row>
    <row r="134" spans="1:6" x14ac:dyDescent="0.35">
      <c r="A134" s="92"/>
      <c r="B134" s="107" t="s">
        <v>395</v>
      </c>
      <c r="C134" s="146"/>
      <c r="D134" s="79"/>
      <c r="E134" s="155"/>
      <c r="F134" s="154"/>
    </row>
    <row r="135" spans="1:6" x14ac:dyDescent="0.35">
      <c r="A135" s="92"/>
      <c r="B135" s="107"/>
      <c r="C135" s="146"/>
      <c r="D135" s="79"/>
      <c r="E135" s="155"/>
      <c r="F135" s="154"/>
    </row>
    <row r="136" spans="1:6" ht="37.5" x14ac:dyDescent="0.35">
      <c r="A136" s="92" t="s">
        <v>772</v>
      </c>
      <c r="B136" s="108" t="s">
        <v>396</v>
      </c>
      <c r="C136" s="146" t="s">
        <v>54</v>
      </c>
      <c r="D136" s="79">
        <v>0</v>
      </c>
      <c r="E136" s="155"/>
      <c r="F136" s="154" t="str">
        <f>+IF($D136="","",IF($D136=0,"rate only",$D136*(E136)))</f>
        <v>rate only</v>
      </c>
    </row>
    <row r="137" spans="1:6" x14ac:dyDescent="0.35">
      <c r="A137" s="92"/>
      <c r="B137" s="108"/>
      <c r="C137" s="146"/>
      <c r="D137" s="79"/>
      <c r="E137" s="155"/>
      <c r="F137" s="154"/>
    </row>
    <row r="138" spans="1:6" ht="37.5" x14ac:dyDescent="0.35">
      <c r="A138" s="92" t="s">
        <v>773</v>
      </c>
      <c r="B138" s="108" t="s">
        <v>397</v>
      </c>
      <c r="C138" s="146" t="s">
        <v>54</v>
      </c>
      <c r="D138" s="79">
        <v>0</v>
      </c>
      <c r="E138" s="155"/>
      <c r="F138" s="154" t="str">
        <f>+IF($D138="","",IF($D138=0,"rate only",$D138*(E138)))</f>
        <v>rate only</v>
      </c>
    </row>
    <row r="139" spans="1:6" x14ac:dyDescent="0.35">
      <c r="A139" s="92"/>
      <c r="B139" s="108"/>
      <c r="C139" s="146"/>
      <c r="D139" s="79"/>
      <c r="E139" s="155"/>
      <c r="F139" s="154"/>
    </row>
    <row r="140" spans="1:6" x14ac:dyDescent="0.35">
      <c r="A140" s="92"/>
      <c r="B140" s="108"/>
      <c r="C140" s="146"/>
      <c r="D140" s="79"/>
      <c r="E140" s="155"/>
      <c r="F140" s="154"/>
    </row>
    <row r="141" spans="1:6" x14ac:dyDescent="0.35">
      <c r="A141" s="92"/>
      <c r="B141" s="107" t="s">
        <v>398</v>
      </c>
      <c r="C141" s="146"/>
      <c r="D141" s="79"/>
      <c r="E141" s="155"/>
      <c r="F141" s="154"/>
    </row>
    <row r="142" spans="1:6" x14ac:dyDescent="0.35">
      <c r="A142" s="92"/>
      <c r="B142" s="107"/>
      <c r="C142" s="146"/>
      <c r="D142" s="79"/>
      <c r="E142" s="155"/>
      <c r="F142" s="154"/>
    </row>
    <row r="143" spans="1:6" ht="21" customHeight="1" x14ac:dyDescent="0.35">
      <c r="A143" s="92"/>
      <c r="B143" s="107" t="s">
        <v>1010</v>
      </c>
      <c r="C143" s="146"/>
      <c r="D143" s="79"/>
      <c r="E143" s="155"/>
      <c r="F143" s="154"/>
    </row>
    <row r="144" spans="1:6" ht="14.15" customHeight="1" x14ac:dyDescent="0.35">
      <c r="A144" s="92"/>
      <c r="B144" s="107"/>
      <c r="C144" s="146"/>
      <c r="D144" s="79"/>
      <c r="E144" s="155"/>
      <c r="F144" s="154"/>
    </row>
    <row r="145" spans="1:6" x14ac:dyDescent="0.35">
      <c r="A145" s="92" t="s">
        <v>774</v>
      </c>
      <c r="B145" s="108" t="s">
        <v>399</v>
      </c>
      <c r="C145" s="145" t="s">
        <v>34</v>
      </c>
      <c r="D145" s="76">
        <v>0</v>
      </c>
      <c r="E145" s="155"/>
      <c r="F145" s="154" t="str">
        <f>+IF($D145="","",IF($D145=0,"rate only",$D145*(E145)))</f>
        <v>rate only</v>
      </c>
    </row>
    <row r="146" spans="1:6" x14ac:dyDescent="0.35">
      <c r="A146" s="92"/>
      <c r="B146" s="108"/>
      <c r="C146" s="146"/>
      <c r="D146" s="79"/>
      <c r="E146" s="155"/>
      <c r="F146" s="154"/>
    </row>
    <row r="147" spans="1:6" x14ac:dyDescent="0.35">
      <c r="A147" s="92"/>
      <c r="B147" s="108"/>
      <c r="C147" s="146"/>
      <c r="D147" s="79"/>
      <c r="E147" s="155"/>
      <c r="F147" s="154"/>
    </row>
    <row r="148" spans="1:6" x14ac:dyDescent="0.35">
      <c r="A148" s="92"/>
      <c r="B148" s="107" t="s">
        <v>400</v>
      </c>
      <c r="C148" s="146"/>
      <c r="D148" s="79"/>
      <c r="E148" s="155"/>
      <c r="F148" s="154"/>
    </row>
    <row r="149" spans="1:6" x14ac:dyDescent="0.35">
      <c r="A149" s="92"/>
      <c r="B149" s="107"/>
      <c r="C149" s="146"/>
      <c r="D149" s="79"/>
      <c r="E149" s="155"/>
      <c r="F149" s="154"/>
    </row>
    <row r="150" spans="1:6" ht="51.75" customHeight="1" x14ac:dyDescent="0.35">
      <c r="A150" s="92"/>
      <c r="B150" s="107" t="s">
        <v>1068</v>
      </c>
      <c r="C150" s="146"/>
      <c r="D150" s="79"/>
      <c r="E150" s="155"/>
      <c r="F150" s="154"/>
    </row>
    <row r="151" spans="1:6" ht="15.65" customHeight="1" x14ac:dyDescent="0.35">
      <c r="A151" s="92"/>
      <c r="B151" s="107"/>
      <c r="C151" s="146"/>
      <c r="D151" s="79"/>
      <c r="E151" s="155"/>
      <c r="F151" s="154"/>
    </row>
    <row r="152" spans="1:6" x14ac:dyDescent="0.35">
      <c r="A152" s="92" t="s">
        <v>775</v>
      </c>
      <c r="B152" s="108" t="s">
        <v>401</v>
      </c>
      <c r="C152" s="145" t="s">
        <v>34</v>
      </c>
      <c r="D152" s="76">
        <v>0</v>
      </c>
      <c r="E152" s="155"/>
      <c r="F152" s="154" t="str">
        <f>+IF($D152="","",IF($D152=0,"rate only",$D152*(E152)))</f>
        <v>rate only</v>
      </c>
    </row>
    <row r="153" spans="1:6" x14ac:dyDescent="0.35">
      <c r="A153" s="92"/>
      <c r="B153" s="108"/>
      <c r="C153" s="146"/>
      <c r="D153" s="79"/>
      <c r="E153" s="155"/>
      <c r="F153" s="154"/>
    </row>
    <row r="154" spans="1:6" x14ac:dyDescent="0.35">
      <c r="A154" s="92" t="s">
        <v>776</v>
      </c>
      <c r="B154" s="108" t="s">
        <v>402</v>
      </c>
      <c r="C154" s="145" t="s">
        <v>34</v>
      </c>
      <c r="D154" s="76">
        <v>0</v>
      </c>
      <c r="E154" s="155"/>
      <c r="F154" s="154" t="str">
        <f>+IF($D154="","",IF($D154=0,"rate only",$D154*(E154)))</f>
        <v>rate only</v>
      </c>
    </row>
    <row r="155" spans="1:6" x14ac:dyDescent="0.35">
      <c r="A155" s="92"/>
      <c r="B155" s="108"/>
      <c r="C155" s="146"/>
      <c r="D155" s="79"/>
      <c r="E155" s="155"/>
      <c r="F155" s="154"/>
    </row>
    <row r="156" spans="1:6" x14ac:dyDescent="0.35">
      <c r="A156" s="92" t="s">
        <v>777</v>
      </c>
      <c r="B156" s="108" t="s">
        <v>403</v>
      </c>
      <c r="C156" s="145" t="s">
        <v>34</v>
      </c>
      <c r="D156" s="76">
        <v>0</v>
      </c>
      <c r="E156" s="155"/>
      <c r="F156" s="154" t="str">
        <f>+IF($D156="","",IF($D156=0,"rate only",$D156*(E156)))</f>
        <v>rate only</v>
      </c>
    </row>
    <row r="157" spans="1:6" x14ac:dyDescent="0.35">
      <c r="A157" s="92"/>
      <c r="B157" s="108"/>
      <c r="C157" s="146"/>
      <c r="D157" s="79"/>
      <c r="E157" s="155"/>
      <c r="F157" s="154"/>
    </row>
    <row r="158" spans="1:6" x14ac:dyDescent="0.35">
      <c r="A158" s="92" t="s">
        <v>778</v>
      </c>
      <c r="B158" s="108" t="s">
        <v>404</v>
      </c>
      <c r="C158" s="145" t="s">
        <v>34</v>
      </c>
      <c r="D158" s="76">
        <v>0</v>
      </c>
      <c r="E158" s="155"/>
      <c r="F158" s="154" t="str">
        <f>+IF($D158="","",IF($D158=0,"rate only",$D158*(E158)))</f>
        <v>rate only</v>
      </c>
    </row>
    <row r="159" spans="1:6" x14ac:dyDescent="0.35">
      <c r="A159" s="92"/>
      <c r="B159" s="108"/>
      <c r="C159" s="146"/>
      <c r="D159" s="79"/>
      <c r="E159" s="155"/>
      <c r="F159" s="154"/>
    </row>
    <row r="160" spans="1:6" x14ac:dyDescent="0.35">
      <c r="A160" s="92" t="s">
        <v>779</v>
      </c>
      <c r="B160" s="108" t="s">
        <v>405</v>
      </c>
      <c r="C160" s="145" t="s">
        <v>34</v>
      </c>
      <c r="D160" s="76">
        <v>0</v>
      </c>
      <c r="E160" s="155"/>
      <c r="F160" s="154" t="str">
        <f>+IF($D160="","",IF($D160=0,"rate only",$D160*(E160)))</f>
        <v>rate only</v>
      </c>
    </row>
    <row r="161" spans="1:6" x14ac:dyDescent="0.35">
      <c r="A161" s="92"/>
      <c r="B161" s="108"/>
      <c r="C161" s="146"/>
      <c r="D161" s="79"/>
      <c r="E161" s="155"/>
      <c r="F161" s="154"/>
    </row>
    <row r="162" spans="1:6" x14ac:dyDescent="0.35">
      <c r="A162" s="92" t="s">
        <v>780</v>
      </c>
      <c r="B162" s="108" t="s">
        <v>406</v>
      </c>
      <c r="C162" s="145" t="s">
        <v>34</v>
      </c>
      <c r="D162" s="76">
        <v>0</v>
      </c>
      <c r="E162" s="155"/>
      <c r="F162" s="154" t="str">
        <f>+IF($D162="","",IF($D162=0,"rate only",$D162*(E162)))</f>
        <v>rate only</v>
      </c>
    </row>
    <row r="163" spans="1:6" x14ac:dyDescent="0.35">
      <c r="A163" s="94"/>
      <c r="B163" s="108"/>
      <c r="C163" s="146"/>
      <c r="D163" s="79"/>
      <c r="E163" s="155"/>
      <c r="F163" s="154"/>
    </row>
    <row r="164" spans="1:6" x14ac:dyDescent="0.35">
      <c r="A164" s="92" t="s">
        <v>781</v>
      </c>
      <c r="B164" s="108" t="s">
        <v>407</v>
      </c>
      <c r="C164" s="145" t="s">
        <v>34</v>
      </c>
      <c r="D164" s="76">
        <v>0</v>
      </c>
      <c r="E164" s="155"/>
      <c r="F164" s="154" t="str">
        <f>+IF($D164="","",IF($D164=0,"rate only",$D164*(E164)))</f>
        <v>rate only</v>
      </c>
    </row>
    <row r="165" spans="1:6" x14ac:dyDescent="0.35">
      <c r="A165" s="92"/>
      <c r="B165" s="108"/>
      <c r="C165" s="146"/>
      <c r="D165" s="79"/>
      <c r="E165" s="155"/>
      <c r="F165" s="154"/>
    </row>
    <row r="166" spans="1:6" x14ac:dyDescent="0.35">
      <c r="A166" s="92" t="s">
        <v>782</v>
      </c>
      <c r="B166" s="108" t="s">
        <v>1011</v>
      </c>
      <c r="C166" s="146" t="s">
        <v>54</v>
      </c>
      <c r="D166" s="79">
        <v>0</v>
      </c>
      <c r="E166" s="155"/>
      <c r="F166" s="154" t="str">
        <f>+IF($D166="","",IF($D166=0,"rate only",$D166*(E166)))</f>
        <v>rate only</v>
      </c>
    </row>
    <row r="167" spans="1:6" x14ac:dyDescent="0.35">
      <c r="A167" s="92"/>
      <c r="B167" s="108"/>
      <c r="C167" s="146"/>
      <c r="D167" s="79"/>
      <c r="E167" s="155"/>
      <c r="F167" s="154"/>
    </row>
    <row r="168" spans="1:6" x14ac:dyDescent="0.35">
      <c r="A168" s="92"/>
      <c r="B168" s="108"/>
      <c r="C168" s="146"/>
      <c r="D168" s="79"/>
      <c r="E168" s="155"/>
      <c r="F168" s="154"/>
    </row>
    <row r="169" spans="1:6" x14ac:dyDescent="0.35">
      <c r="A169" s="92"/>
      <c r="B169" s="107" t="s">
        <v>408</v>
      </c>
      <c r="C169" s="146"/>
      <c r="D169" s="79"/>
      <c r="E169" s="155"/>
      <c r="F169" s="154"/>
    </row>
    <row r="170" spans="1:6" x14ac:dyDescent="0.35">
      <c r="A170" s="92"/>
      <c r="B170" s="107"/>
      <c r="C170" s="146"/>
      <c r="D170" s="79"/>
      <c r="E170" s="155"/>
      <c r="F170" s="154"/>
    </row>
    <row r="171" spans="1:6" x14ac:dyDescent="0.35">
      <c r="A171" s="92"/>
      <c r="B171" s="107" t="s">
        <v>409</v>
      </c>
      <c r="C171" s="146"/>
      <c r="D171" s="79"/>
      <c r="E171" s="155"/>
      <c r="F171" s="154"/>
    </row>
    <row r="172" spans="1:6" x14ac:dyDescent="0.35">
      <c r="A172" s="92"/>
      <c r="B172" s="107"/>
      <c r="C172" s="146"/>
      <c r="D172" s="79"/>
      <c r="E172" s="155"/>
      <c r="F172" s="154"/>
    </row>
    <row r="173" spans="1:6" ht="25" x14ac:dyDescent="0.35">
      <c r="A173" s="92" t="s">
        <v>783</v>
      </c>
      <c r="B173" s="108" t="s">
        <v>1069</v>
      </c>
      <c r="C173" s="145" t="s">
        <v>34</v>
      </c>
      <c r="D173" s="76">
        <v>0</v>
      </c>
      <c r="E173" s="155"/>
      <c r="F173" s="154" t="str">
        <f>+IF($D173="","",IF($D173=0,"rate only",$D173*(E173)))</f>
        <v>rate only</v>
      </c>
    </row>
    <row r="174" spans="1:6" x14ac:dyDescent="0.35">
      <c r="A174" s="92"/>
      <c r="B174" s="108"/>
      <c r="C174" s="146"/>
      <c r="D174" s="79"/>
      <c r="E174" s="155"/>
      <c r="F174" s="154"/>
    </row>
    <row r="175" spans="1:6" ht="25" x14ac:dyDescent="0.35">
      <c r="A175" s="92" t="s">
        <v>784</v>
      </c>
      <c r="B175" s="108" t="s">
        <v>1070</v>
      </c>
      <c r="C175" s="145" t="s">
        <v>34</v>
      </c>
      <c r="D175" s="76">
        <v>0</v>
      </c>
      <c r="E175" s="155"/>
      <c r="F175" s="154" t="str">
        <f>+IF($D175="","",IF($D175=0,"rate only",$D175*(E175)))</f>
        <v>rate only</v>
      </c>
    </row>
    <row r="176" spans="1:6" x14ac:dyDescent="0.35">
      <c r="A176" s="94"/>
      <c r="B176" s="108"/>
      <c r="C176" s="146"/>
      <c r="D176" s="79"/>
      <c r="E176" s="155"/>
      <c r="F176" s="154"/>
    </row>
    <row r="177" spans="1:6" ht="25" x14ac:dyDescent="0.35">
      <c r="A177" s="92" t="s">
        <v>785</v>
      </c>
      <c r="B177" s="108" t="s">
        <v>1071</v>
      </c>
      <c r="C177" s="145" t="s">
        <v>34</v>
      </c>
      <c r="D177" s="76">
        <v>0</v>
      </c>
      <c r="E177" s="155"/>
      <c r="F177" s="154" t="str">
        <f>+IF($D177="","",IF($D177=0,"rate only",$D177*(E177)))</f>
        <v>rate only</v>
      </c>
    </row>
    <row r="178" spans="1:6" x14ac:dyDescent="0.35">
      <c r="A178" s="92"/>
      <c r="B178" s="108"/>
      <c r="C178" s="146"/>
      <c r="D178" s="79"/>
      <c r="E178" s="155"/>
      <c r="F178" s="154"/>
    </row>
    <row r="179" spans="1:6" ht="39" x14ac:dyDescent="0.35">
      <c r="A179" s="92"/>
      <c r="B179" s="107" t="s">
        <v>1012</v>
      </c>
      <c r="C179" s="146"/>
      <c r="D179" s="79"/>
      <c r="E179" s="155"/>
      <c r="F179" s="154"/>
    </row>
    <row r="180" spans="1:6" x14ac:dyDescent="0.35">
      <c r="A180" s="92"/>
      <c r="B180" s="108"/>
      <c r="C180" s="146"/>
      <c r="D180" s="79"/>
      <c r="E180" s="155"/>
      <c r="F180" s="154"/>
    </row>
    <row r="181" spans="1:6" x14ac:dyDescent="0.35">
      <c r="A181" s="92" t="s">
        <v>786</v>
      </c>
      <c r="B181" s="108" t="s">
        <v>929</v>
      </c>
      <c r="C181" s="146" t="s">
        <v>194</v>
      </c>
      <c r="D181" s="79">
        <v>0</v>
      </c>
      <c r="E181" s="155"/>
      <c r="F181" s="154" t="str">
        <f>+IF($D181="","",IF($D181=0,"rate only",$D181*(E181)))</f>
        <v>rate only</v>
      </c>
    </row>
    <row r="182" spans="1:6" x14ac:dyDescent="0.35">
      <c r="A182" s="92"/>
      <c r="B182" s="108"/>
      <c r="C182" s="146"/>
      <c r="D182" s="79"/>
      <c r="E182" s="155"/>
      <c r="F182" s="154"/>
    </row>
    <row r="183" spans="1:6" x14ac:dyDescent="0.35">
      <c r="A183" s="92" t="s">
        <v>787</v>
      </c>
      <c r="B183" s="108" t="s">
        <v>410</v>
      </c>
      <c r="C183" s="146" t="s">
        <v>194</v>
      </c>
      <c r="D183" s="79">
        <v>0</v>
      </c>
      <c r="E183" s="155"/>
      <c r="F183" s="154" t="str">
        <f>+IF($D183="","",IF($D183=0,"rate only",$D183*(E183)))</f>
        <v>rate only</v>
      </c>
    </row>
    <row r="184" spans="1:6" x14ac:dyDescent="0.35">
      <c r="A184" s="92"/>
      <c r="B184" s="108"/>
      <c r="C184" s="146"/>
      <c r="D184" s="79"/>
      <c r="E184" s="155"/>
      <c r="F184" s="154"/>
    </row>
    <row r="185" spans="1:6" x14ac:dyDescent="0.35">
      <c r="A185" s="92" t="s">
        <v>788</v>
      </c>
      <c r="B185" s="108" t="s">
        <v>411</v>
      </c>
      <c r="C185" s="146" t="s">
        <v>194</v>
      </c>
      <c r="D185" s="79">
        <v>0</v>
      </c>
      <c r="E185" s="155"/>
      <c r="F185" s="154" t="str">
        <f>+IF($D185="","",IF($D185=0,"rate only",$D185*(E185)))</f>
        <v>rate only</v>
      </c>
    </row>
    <row r="186" spans="1:6" x14ac:dyDescent="0.35">
      <c r="A186" s="94"/>
      <c r="B186" s="108"/>
      <c r="C186" s="146"/>
      <c r="D186" s="79"/>
      <c r="E186" s="155"/>
      <c r="F186" s="154"/>
    </row>
    <row r="187" spans="1:6" x14ac:dyDescent="0.35">
      <c r="A187" s="92" t="s">
        <v>789</v>
      </c>
      <c r="B187" s="108" t="s">
        <v>412</v>
      </c>
      <c r="C187" s="146" t="s">
        <v>194</v>
      </c>
      <c r="D187" s="79">
        <v>0</v>
      </c>
      <c r="E187" s="155"/>
      <c r="F187" s="154" t="str">
        <f>+IF($D187="","",IF($D187=0,"rate only",$D187*(E187)))</f>
        <v>rate only</v>
      </c>
    </row>
    <row r="188" spans="1:6" x14ac:dyDescent="0.35">
      <c r="A188" s="92"/>
      <c r="B188" s="108"/>
      <c r="C188" s="146"/>
      <c r="D188" s="79"/>
      <c r="E188" s="155"/>
      <c r="F188" s="154"/>
    </row>
    <row r="189" spans="1:6" x14ac:dyDescent="0.35">
      <c r="A189" s="92"/>
      <c r="B189" s="108"/>
      <c r="C189" s="146"/>
      <c r="D189" s="79"/>
      <c r="E189" s="155"/>
      <c r="F189" s="154"/>
    </row>
    <row r="190" spans="1:6" x14ac:dyDescent="0.35">
      <c r="A190" s="92"/>
      <c r="B190" s="107" t="s">
        <v>413</v>
      </c>
      <c r="C190" s="146"/>
      <c r="D190" s="79"/>
      <c r="E190" s="155"/>
      <c r="F190" s="154"/>
    </row>
    <row r="191" spans="1:6" x14ac:dyDescent="0.35">
      <c r="A191" s="92"/>
      <c r="B191" s="107"/>
      <c r="C191" s="146"/>
      <c r="D191" s="79"/>
      <c r="E191" s="155"/>
      <c r="F191" s="154"/>
    </row>
    <row r="192" spans="1:6" x14ac:dyDescent="0.35">
      <c r="A192" s="92"/>
      <c r="B192" s="107" t="s">
        <v>414</v>
      </c>
      <c r="C192" s="146"/>
      <c r="D192" s="79"/>
      <c r="E192" s="155"/>
      <c r="F192" s="154"/>
    </row>
    <row r="193" spans="1:6" x14ac:dyDescent="0.35">
      <c r="A193" s="92"/>
      <c r="B193" s="108"/>
      <c r="C193" s="146"/>
      <c r="D193" s="79"/>
      <c r="E193" s="155"/>
      <c r="F193" s="154"/>
    </row>
    <row r="194" spans="1:6" x14ac:dyDescent="0.35">
      <c r="A194" s="92" t="s">
        <v>790</v>
      </c>
      <c r="B194" s="108" t="s">
        <v>415</v>
      </c>
      <c r="C194" s="146" t="s">
        <v>1</v>
      </c>
      <c r="D194" s="79">
        <v>0</v>
      </c>
      <c r="E194" s="155"/>
      <c r="F194" s="154" t="str">
        <f>+IF($D194="","",IF($D194=0,"rate only",$D194*(E194)))</f>
        <v>rate only</v>
      </c>
    </row>
    <row r="195" spans="1:6" x14ac:dyDescent="0.35">
      <c r="A195" s="92"/>
      <c r="B195" s="108"/>
      <c r="C195" s="146"/>
      <c r="D195" s="79"/>
      <c r="E195" s="155"/>
      <c r="F195" s="154"/>
    </row>
    <row r="196" spans="1:6" x14ac:dyDescent="0.35">
      <c r="A196" s="92" t="s">
        <v>791</v>
      </c>
      <c r="B196" s="108" t="s">
        <v>416</v>
      </c>
      <c r="C196" s="146" t="s">
        <v>1</v>
      </c>
      <c r="D196" s="79">
        <v>0</v>
      </c>
      <c r="E196" s="155"/>
      <c r="F196" s="154" t="str">
        <f>+IF($D196="","",IF($D196=0,"rate only",$D196*(E196)))</f>
        <v>rate only</v>
      </c>
    </row>
    <row r="197" spans="1:6" x14ac:dyDescent="0.35">
      <c r="A197" s="92"/>
      <c r="B197" s="108"/>
      <c r="C197" s="146"/>
      <c r="D197" s="79"/>
      <c r="E197" s="155"/>
      <c r="F197" s="154"/>
    </row>
    <row r="198" spans="1:6" x14ac:dyDescent="0.35">
      <c r="A198" s="92" t="s">
        <v>792</v>
      </c>
      <c r="B198" s="108" t="s">
        <v>417</v>
      </c>
      <c r="C198" s="146" t="s">
        <v>1</v>
      </c>
      <c r="D198" s="79">
        <v>0</v>
      </c>
      <c r="E198" s="155"/>
      <c r="F198" s="154" t="str">
        <f>+IF($D198="","",IF($D198=0,"rate only",$D198*(E198)))</f>
        <v>rate only</v>
      </c>
    </row>
    <row r="199" spans="1:6" x14ac:dyDescent="0.35">
      <c r="A199" s="94"/>
      <c r="B199" s="108"/>
      <c r="C199" s="146"/>
      <c r="D199" s="79"/>
      <c r="E199" s="155"/>
      <c r="F199" s="154"/>
    </row>
    <row r="200" spans="1:6" x14ac:dyDescent="0.35">
      <c r="A200" s="92" t="s">
        <v>793</v>
      </c>
      <c r="B200" s="108" t="s">
        <v>418</v>
      </c>
      <c r="C200" s="146" t="s">
        <v>1</v>
      </c>
      <c r="D200" s="79">
        <v>0</v>
      </c>
      <c r="E200" s="155"/>
      <c r="F200" s="154" t="str">
        <f>+IF($D200="","",IF($D200=0,"rate only",$D200*(E200)))</f>
        <v>rate only</v>
      </c>
    </row>
    <row r="201" spans="1:6" x14ac:dyDescent="0.35">
      <c r="A201" s="92"/>
      <c r="B201" s="108"/>
      <c r="C201" s="146"/>
      <c r="D201" s="79"/>
      <c r="E201" s="155"/>
      <c r="F201" s="154"/>
    </row>
    <row r="202" spans="1:6" x14ac:dyDescent="0.35">
      <c r="A202" s="92"/>
      <c r="B202" s="108"/>
      <c r="C202" s="146"/>
      <c r="D202" s="79"/>
      <c r="E202" s="155"/>
      <c r="F202" s="154"/>
    </row>
    <row r="203" spans="1:6" x14ac:dyDescent="0.35">
      <c r="A203" s="92"/>
      <c r="B203" s="107" t="s">
        <v>419</v>
      </c>
      <c r="C203" s="146"/>
      <c r="D203" s="79"/>
      <c r="E203" s="155"/>
      <c r="F203" s="154"/>
    </row>
    <row r="204" spans="1:6" x14ac:dyDescent="0.35">
      <c r="A204" s="92"/>
      <c r="B204" s="107"/>
      <c r="C204" s="146"/>
      <c r="D204" s="79"/>
      <c r="E204" s="155"/>
      <c r="F204" s="154"/>
    </row>
    <row r="205" spans="1:6" ht="26" x14ac:dyDescent="0.35">
      <c r="A205" s="92"/>
      <c r="B205" s="107" t="s">
        <v>420</v>
      </c>
      <c r="C205" s="146"/>
      <c r="D205" s="79"/>
      <c r="E205" s="155"/>
      <c r="F205" s="154"/>
    </row>
    <row r="206" spans="1:6" x14ac:dyDescent="0.35">
      <c r="A206" s="92"/>
      <c r="B206" s="107"/>
      <c r="C206" s="146"/>
      <c r="D206" s="79"/>
      <c r="E206" s="155"/>
      <c r="F206" s="154"/>
    </row>
    <row r="207" spans="1:6" x14ac:dyDescent="0.35">
      <c r="A207" s="92" t="s">
        <v>794</v>
      </c>
      <c r="B207" s="108" t="s">
        <v>387</v>
      </c>
      <c r="C207" s="145" t="s">
        <v>34</v>
      </c>
      <c r="D207" s="76">
        <v>0</v>
      </c>
      <c r="E207" s="155"/>
      <c r="F207" s="154" t="str">
        <f>+IF($D207="","",IF($D207=0,"rate only",$D207*(E207)))</f>
        <v>rate only</v>
      </c>
    </row>
    <row r="208" spans="1:6" x14ac:dyDescent="0.35">
      <c r="A208" s="92"/>
      <c r="B208" s="108"/>
      <c r="C208" s="146"/>
      <c r="D208" s="79"/>
      <c r="E208" s="155"/>
      <c r="F208" s="154"/>
    </row>
    <row r="209" spans="1:6" x14ac:dyDescent="0.35">
      <c r="A209" s="92" t="s">
        <v>795</v>
      </c>
      <c r="B209" s="108" t="s">
        <v>388</v>
      </c>
      <c r="C209" s="145" t="s">
        <v>34</v>
      </c>
      <c r="D209" s="76">
        <v>0</v>
      </c>
      <c r="E209" s="155"/>
      <c r="F209" s="154" t="str">
        <f>+IF($D209="","",IF($D209=0,"rate only",$D209*(E209)))</f>
        <v>rate only</v>
      </c>
    </row>
    <row r="210" spans="1:6" x14ac:dyDescent="0.35">
      <c r="A210" s="92"/>
      <c r="B210" s="108"/>
      <c r="C210" s="146"/>
      <c r="D210" s="79"/>
      <c r="E210" s="155"/>
      <c r="F210" s="154"/>
    </row>
    <row r="211" spans="1:6" x14ac:dyDescent="0.35">
      <c r="A211" s="92"/>
      <c r="B211" s="108"/>
      <c r="C211" s="146"/>
      <c r="D211" s="79"/>
      <c r="E211" s="155"/>
      <c r="F211" s="154"/>
    </row>
    <row r="212" spans="1:6" x14ac:dyDescent="0.35">
      <c r="A212" s="92"/>
      <c r="B212" s="107" t="s">
        <v>868</v>
      </c>
      <c r="C212" s="145"/>
      <c r="D212" s="76"/>
      <c r="E212" s="155"/>
      <c r="F212" s="154"/>
    </row>
    <row r="213" spans="1:6" x14ac:dyDescent="0.35">
      <c r="A213" s="92"/>
      <c r="B213" s="107"/>
      <c r="C213" s="145"/>
      <c r="D213" s="76"/>
      <c r="E213" s="155"/>
      <c r="F213" s="154"/>
    </row>
    <row r="214" spans="1:6" x14ac:dyDescent="0.35">
      <c r="A214" s="92"/>
      <c r="B214" s="107" t="s">
        <v>372</v>
      </c>
      <c r="C214" s="145"/>
      <c r="D214" s="76"/>
      <c r="E214" s="155"/>
      <c r="F214" s="154"/>
    </row>
    <row r="215" spans="1:6" x14ac:dyDescent="0.35">
      <c r="A215" s="92"/>
      <c r="B215" s="107"/>
      <c r="C215" s="145"/>
      <c r="D215" s="76"/>
      <c r="E215" s="155"/>
      <c r="F215" s="154"/>
    </row>
    <row r="216" spans="1:6" ht="75" x14ac:dyDescent="0.35">
      <c r="A216" s="92"/>
      <c r="B216" s="108" t="s">
        <v>1013</v>
      </c>
      <c r="C216" s="145"/>
      <c r="D216" s="76"/>
      <c r="E216" s="155"/>
      <c r="F216" s="154"/>
    </row>
    <row r="217" spans="1:6" x14ac:dyDescent="0.35">
      <c r="A217" s="92"/>
      <c r="B217" s="107" t="s">
        <v>25</v>
      </c>
      <c r="C217" s="145"/>
      <c r="D217" s="76"/>
      <c r="E217" s="155"/>
      <c r="F217" s="154"/>
    </row>
    <row r="218" spans="1:6" x14ac:dyDescent="0.35">
      <c r="A218" s="92"/>
      <c r="B218" s="107"/>
      <c r="C218" s="145"/>
      <c r="D218" s="76"/>
      <c r="E218" s="155"/>
      <c r="F218" s="154"/>
    </row>
    <row r="219" spans="1:6" ht="59.15" customHeight="1" x14ac:dyDescent="0.35">
      <c r="A219" s="92"/>
      <c r="B219" s="108" t="s">
        <v>1148</v>
      </c>
      <c r="C219" s="145"/>
      <c r="D219" s="76"/>
      <c r="E219" s="155"/>
      <c r="F219" s="154"/>
    </row>
    <row r="220" spans="1:6" x14ac:dyDescent="0.35">
      <c r="A220" s="92"/>
      <c r="B220" s="109"/>
      <c r="C220" s="145"/>
      <c r="D220" s="76"/>
      <c r="E220" s="155"/>
      <c r="F220" s="154"/>
    </row>
    <row r="221" spans="1:6" x14ac:dyDescent="0.35">
      <c r="A221" s="94" t="s">
        <v>869</v>
      </c>
      <c r="B221" s="109" t="s">
        <v>930</v>
      </c>
      <c r="C221" s="145" t="s">
        <v>34</v>
      </c>
      <c r="D221" s="76">
        <v>0</v>
      </c>
      <c r="E221" s="155"/>
      <c r="F221" s="154" t="str">
        <f>+IF($D221="","",IF($D221=0,"rate only",$D221*(E221)))</f>
        <v>rate only</v>
      </c>
    </row>
    <row r="222" spans="1:6" x14ac:dyDescent="0.35">
      <c r="A222" s="92"/>
      <c r="B222" s="109"/>
      <c r="C222" s="145"/>
      <c r="D222" s="76"/>
      <c r="E222" s="155"/>
      <c r="F222" s="154"/>
    </row>
    <row r="223" spans="1:6" x14ac:dyDescent="0.35">
      <c r="A223" s="92" t="s">
        <v>796</v>
      </c>
      <c r="B223" s="109" t="s">
        <v>1014</v>
      </c>
      <c r="C223" s="145" t="s">
        <v>54</v>
      </c>
      <c r="D223" s="76">
        <v>0</v>
      </c>
      <c r="E223" s="155"/>
      <c r="F223" s="154" t="str">
        <f>+IF($D223="","",IF($D223=0,"rate only",$D223*(E223)))</f>
        <v>rate only</v>
      </c>
    </row>
    <row r="224" spans="1:6" x14ac:dyDescent="0.35">
      <c r="A224" s="92"/>
      <c r="B224" s="109"/>
      <c r="C224" s="145"/>
      <c r="D224" s="76"/>
      <c r="E224" s="155"/>
      <c r="F224" s="154"/>
    </row>
    <row r="225" spans="1:6" x14ac:dyDescent="0.35">
      <c r="A225" s="92" t="s">
        <v>797</v>
      </c>
      <c r="B225" s="109" t="s">
        <v>931</v>
      </c>
      <c r="C225" s="145" t="s">
        <v>54</v>
      </c>
      <c r="D225" s="76">
        <v>0</v>
      </c>
      <c r="E225" s="155"/>
      <c r="F225" s="154" t="str">
        <f>+IF($D225="","",IF($D225=0,"rate only",$D225*(E225)))</f>
        <v>rate only</v>
      </c>
    </row>
    <row r="226" spans="1:6" x14ac:dyDescent="0.35">
      <c r="A226" s="92"/>
      <c r="B226" s="109"/>
      <c r="C226" s="145"/>
      <c r="D226" s="76"/>
      <c r="E226" s="155"/>
      <c r="F226" s="154"/>
    </row>
    <row r="227" spans="1:6" x14ac:dyDescent="0.35">
      <c r="A227" s="92" t="s">
        <v>798</v>
      </c>
      <c r="B227" s="109" t="s">
        <v>932</v>
      </c>
      <c r="C227" s="146" t="s">
        <v>54</v>
      </c>
      <c r="D227" s="79">
        <v>0</v>
      </c>
      <c r="E227" s="155"/>
      <c r="F227" s="154" t="str">
        <f>+IF($D227="","",IF($D227=0,"rate only",$D227*(E227)))</f>
        <v>rate only</v>
      </c>
    </row>
    <row r="228" spans="1:6" x14ac:dyDescent="0.35">
      <c r="A228" s="92"/>
      <c r="B228" s="109"/>
      <c r="C228" s="147"/>
      <c r="D228" s="81"/>
      <c r="E228" s="155"/>
      <c r="F228" s="154"/>
    </row>
    <row r="229" spans="1:6" x14ac:dyDescent="0.35">
      <c r="A229" s="92"/>
      <c r="B229" s="110"/>
      <c r="C229" s="148"/>
      <c r="D229" s="82"/>
      <c r="E229" s="155"/>
      <c r="F229" s="154"/>
    </row>
    <row r="230" spans="1:6" x14ac:dyDescent="0.35">
      <c r="A230" s="92"/>
      <c r="B230" s="111" t="s">
        <v>755</v>
      </c>
      <c r="C230" s="145"/>
      <c r="D230" s="76"/>
      <c r="E230" s="155"/>
      <c r="F230" s="154"/>
    </row>
    <row r="231" spans="1:6" x14ac:dyDescent="0.35">
      <c r="A231" s="92"/>
      <c r="B231" s="112"/>
      <c r="C231" s="145"/>
      <c r="D231" s="76"/>
      <c r="E231" s="155"/>
      <c r="F231" s="154"/>
    </row>
    <row r="232" spans="1:6" x14ac:dyDescent="0.35">
      <c r="A232" s="92"/>
      <c r="B232" s="112" t="s">
        <v>24</v>
      </c>
      <c r="C232" s="145"/>
      <c r="D232" s="76"/>
      <c r="E232" s="155"/>
      <c r="F232" s="154"/>
    </row>
    <row r="233" spans="1:6" x14ac:dyDescent="0.35">
      <c r="A233" s="92"/>
      <c r="B233" s="112"/>
      <c r="C233" s="145"/>
      <c r="D233" s="76"/>
      <c r="E233" s="155"/>
      <c r="F233" s="154"/>
    </row>
    <row r="234" spans="1:6" ht="37.5" x14ac:dyDescent="0.35">
      <c r="A234" s="92"/>
      <c r="B234" s="113" t="s">
        <v>1060</v>
      </c>
      <c r="C234" s="145"/>
      <c r="D234" s="76"/>
      <c r="E234" s="155"/>
      <c r="F234" s="154"/>
    </row>
    <row r="235" spans="1:6" x14ac:dyDescent="0.35">
      <c r="A235" s="92"/>
      <c r="B235" s="113"/>
      <c r="C235" s="145"/>
      <c r="D235" s="76"/>
      <c r="E235" s="155"/>
      <c r="F235" s="154"/>
    </row>
    <row r="236" spans="1:6" ht="50" x14ac:dyDescent="0.35">
      <c r="A236" s="92"/>
      <c r="B236" s="113" t="s">
        <v>1140</v>
      </c>
      <c r="C236" s="145"/>
      <c r="D236" s="76"/>
      <c r="E236" s="155"/>
      <c r="F236" s="154"/>
    </row>
    <row r="237" spans="1:6" x14ac:dyDescent="0.35">
      <c r="A237" s="92"/>
      <c r="B237" s="114"/>
      <c r="C237" s="145"/>
      <c r="D237" s="76"/>
      <c r="E237" s="155"/>
      <c r="F237" s="154"/>
    </row>
    <row r="238" spans="1:6" ht="50" x14ac:dyDescent="0.35">
      <c r="A238" s="92"/>
      <c r="B238" s="113" t="s">
        <v>1168</v>
      </c>
      <c r="C238" s="145"/>
      <c r="D238" s="76"/>
      <c r="E238" s="155"/>
      <c r="F238" s="154"/>
    </row>
    <row r="239" spans="1:6" x14ac:dyDescent="0.35">
      <c r="A239" s="92"/>
      <c r="B239" s="114"/>
      <c r="C239" s="145"/>
      <c r="D239" s="76"/>
      <c r="E239" s="155"/>
      <c r="F239" s="154"/>
    </row>
    <row r="240" spans="1:6" x14ac:dyDescent="0.35">
      <c r="A240" s="92"/>
      <c r="B240" s="107" t="s">
        <v>25</v>
      </c>
      <c r="C240" s="145"/>
      <c r="D240" s="76"/>
      <c r="E240" s="155"/>
      <c r="F240" s="154"/>
    </row>
    <row r="241" spans="1:6" x14ac:dyDescent="0.35">
      <c r="A241" s="92"/>
      <c r="B241" s="107"/>
      <c r="C241" s="145"/>
      <c r="D241" s="76"/>
      <c r="E241" s="155"/>
      <c r="F241" s="154"/>
    </row>
    <row r="242" spans="1:6" ht="50.25" customHeight="1" x14ac:dyDescent="0.35">
      <c r="A242" s="92"/>
      <c r="B242" s="108" t="s">
        <v>1142</v>
      </c>
      <c r="C242" s="148"/>
      <c r="D242" s="82"/>
      <c r="E242" s="155"/>
      <c r="F242" s="154"/>
    </row>
    <row r="243" spans="1:6" x14ac:dyDescent="0.35">
      <c r="A243" s="92"/>
      <c r="B243" s="115"/>
      <c r="C243" s="148"/>
      <c r="D243" s="82"/>
      <c r="E243" s="155"/>
      <c r="F243" s="154"/>
    </row>
    <row r="244" spans="1:6" x14ac:dyDescent="0.35">
      <c r="A244" s="92"/>
      <c r="B244" s="115"/>
      <c r="C244" s="146"/>
      <c r="D244" s="79"/>
      <c r="E244" s="155"/>
      <c r="F244" s="154"/>
    </row>
    <row r="245" spans="1:6" x14ac:dyDescent="0.35">
      <c r="A245" s="92"/>
      <c r="B245" s="107" t="s">
        <v>463</v>
      </c>
      <c r="C245" s="146"/>
      <c r="D245" s="79"/>
      <c r="E245" s="155"/>
      <c r="F245" s="154"/>
    </row>
    <row r="246" spans="1:6" x14ac:dyDescent="0.35">
      <c r="A246" s="92"/>
      <c r="B246" s="107"/>
      <c r="C246" s="146"/>
      <c r="D246" s="79"/>
      <c r="E246" s="155"/>
      <c r="F246" s="154"/>
    </row>
    <row r="247" spans="1:6" x14ac:dyDescent="0.35">
      <c r="A247" s="92"/>
      <c r="B247" s="107" t="s">
        <v>464</v>
      </c>
      <c r="C247" s="146"/>
      <c r="D247" s="79"/>
      <c r="E247" s="155"/>
      <c r="F247" s="154"/>
    </row>
    <row r="248" spans="1:6" x14ac:dyDescent="0.35">
      <c r="A248" s="94"/>
      <c r="B248" s="107"/>
      <c r="C248" s="140"/>
      <c r="D248" s="1"/>
      <c r="E248" s="155"/>
      <c r="F248" s="154"/>
    </row>
    <row r="249" spans="1:6" x14ac:dyDescent="0.35">
      <c r="A249" s="95" t="s">
        <v>799</v>
      </c>
      <c r="B249" s="108" t="s">
        <v>465</v>
      </c>
      <c r="C249" s="146" t="s">
        <v>194</v>
      </c>
      <c r="D249" s="79">
        <v>0</v>
      </c>
      <c r="E249" s="155"/>
      <c r="F249" s="154" t="str">
        <f>+IF($D249="","",IF($D249=0,"rate only",$D249*(E249)))</f>
        <v>rate only</v>
      </c>
    </row>
    <row r="250" spans="1:6" x14ac:dyDescent="0.35">
      <c r="A250" s="95"/>
      <c r="B250" s="108"/>
      <c r="C250" s="146"/>
      <c r="D250" s="79"/>
      <c r="E250" s="155"/>
      <c r="F250" s="154"/>
    </row>
    <row r="251" spans="1:6" x14ac:dyDescent="0.35">
      <c r="A251" s="95" t="s">
        <v>800</v>
      </c>
      <c r="B251" s="108" t="s">
        <v>466</v>
      </c>
      <c r="C251" s="146" t="s">
        <v>194</v>
      </c>
      <c r="D251" s="79">
        <v>0</v>
      </c>
      <c r="E251" s="155"/>
      <c r="F251" s="154" t="str">
        <f>+IF($D251="","",IF($D251=0,"rate only",$D251*(E251)))</f>
        <v>rate only</v>
      </c>
    </row>
    <row r="252" spans="1:6" x14ac:dyDescent="0.35">
      <c r="A252" s="95"/>
      <c r="B252" s="108"/>
      <c r="C252" s="146"/>
      <c r="D252" s="79"/>
      <c r="E252" s="155"/>
      <c r="F252" s="154"/>
    </row>
    <row r="253" spans="1:6" x14ac:dyDescent="0.35">
      <c r="A253" s="95" t="s">
        <v>801</v>
      </c>
      <c r="B253" s="108" t="s">
        <v>467</v>
      </c>
      <c r="C253" s="146" t="s">
        <v>194</v>
      </c>
      <c r="D253" s="79">
        <v>0</v>
      </c>
      <c r="E253" s="155"/>
      <c r="F253" s="154" t="str">
        <f>+IF($D253="","",IF($D253=0,"rate only",$D253*(E253)))</f>
        <v>rate only</v>
      </c>
    </row>
    <row r="254" spans="1:6" x14ac:dyDescent="0.35">
      <c r="A254" s="95"/>
      <c r="B254" s="108"/>
      <c r="C254" s="146"/>
      <c r="D254" s="79"/>
      <c r="E254" s="155"/>
      <c r="F254" s="154"/>
    </row>
    <row r="255" spans="1:6" ht="25" x14ac:dyDescent="0.35">
      <c r="A255" s="95" t="s">
        <v>802</v>
      </c>
      <c r="B255" s="108" t="s">
        <v>1015</v>
      </c>
      <c r="C255" s="146" t="s">
        <v>194</v>
      </c>
      <c r="D255" s="79">
        <v>0</v>
      </c>
      <c r="E255" s="155"/>
      <c r="F255" s="154" t="str">
        <f>+IF($D255="","",IF($D255=0,"rate only",$D255*(E255)))</f>
        <v>rate only</v>
      </c>
    </row>
    <row r="256" spans="1:6" x14ac:dyDescent="0.35">
      <c r="A256" s="95"/>
      <c r="B256" s="108"/>
      <c r="C256" s="146"/>
      <c r="D256" s="79"/>
      <c r="E256" s="155"/>
      <c r="F256" s="154"/>
    </row>
    <row r="257" spans="1:6" x14ac:dyDescent="0.35">
      <c r="A257" s="95" t="s">
        <v>803</v>
      </c>
      <c r="B257" s="108" t="s">
        <v>468</v>
      </c>
      <c r="C257" s="146" t="s">
        <v>194</v>
      </c>
      <c r="D257" s="79">
        <v>0</v>
      </c>
      <c r="E257" s="155"/>
      <c r="F257" s="154" t="str">
        <f>+IF($D257="","",IF($D257=0,"rate only",$D257*(E257)))</f>
        <v>rate only</v>
      </c>
    </row>
    <row r="258" spans="1:6" x14ac:dyDescent="0.35">
      <c r="A258" s="95"/>
      <c r="B258" s="108"/>
      <c r="C258" s="146"/>
      <c r="D258" s="79"/>
      <c r="E258" s="155"/>
      <c r="F258" s="154"/>
    </row>
    <row r="259" spans="1:6" x14ac:dyDescent="0.35">
      <c r="A259" s="95" t="s">
        <v>804</v>
      </c>
      <c r="B259" s="108" t="s">
        <v>1016</v>
      </c>
      <c r="C259" s="146" t="s">
        <v>194</v>
      </c>
      <c r="D259" s="79">
        <v>0</v>
      </c>
      <c r="E259" s="155"/>
      <c r="F259" s="154" t="str">
        <f>+IF($D259="","",IF($D259=0,"rate only",$D259*(E259)))</f>
        <v>rate only</v>
      </c>
    </row>
    <row r="260" spans="1:6" x14ac:dyDescent="0.35">
      <c r="A260" s="95"/>
      <c r="B260" s="108"/>
      <c r="C260" s="146"/>
      <c r="D260" s="79"/>
      <c r="E260" s="155"/>
      <c r="F260" s="154"/>
    </row>
    <row r="261" spans="1:6" x14ac:dyDescent="0.35">
      <c r="A261" s="95" t="s">
        <v>805</v>
      </c>
      <c r="B261" s="108" t="s">
        <v>469</v>
      </c>
      <c r="C261" s="146" t="s">
        <v>194</v>
      </c>
      <c r="D261" s="79">
        <v>0</v>
      </c>
      <c r="E261" s="155"/>
      <c r="F261" s="154" t="str">
        <f>+IF($D261="","",IF($D261=0,"rate only",$D261*(E261)))</f>
        <v>rate only</v>
      </c>
    </row>
    <row r="262" spans="1:6" x14ac:dyDescent="0.35">
      <c r="A262" s="95"/>
      <c r="B262" s="108"/>
      <c r="C262" s="146"/>
      <c r="D262" s="79"/>
      <c r="E262" s="155"/>
      <c r="F262" s="154"/>
    </row>
    <row r="263" spans="1:6" x14ac:dyDescent="0.35">
      <c r="A263" s="95" t="s">
        <v>806</v>
      </c>
      <c r="B263" s="108" t="s">
        <v>1155</v>
      </c>
      <c r="C263" s="146" t="s">
        <v>194</v>
      </c>
      <c r="D263" s="79">
        <v>0</v>
      </c>
      <c r="E263" s="155"/>
      <c r="F263" s="154" t="str">
        <f>+IF($D263="","",IF($D263=0,"rate only",$D263*(E263)))</f>
        <v>rate only</v>
      </c>
    </row>
    <row r="264" spans="1:6" x14ac:dyDescent="0.35">
      <c r="A264" s="95"/>
      <c r="B264" s="108"/>
      <c r="C264" s="146"/>
      <c r="D264" s="79"/>
      <c r="E264" s="155"/>
      <c r="F264" s="154"/>
    </row>
    <row r="265" spans="1:6" x14ac:dyDescent="0.35">
      <c r="A265" s="92"/>
      <c r="B265" s="108"/>
      <c r="C265" s="146"/>
      <c r="D265" s="79"/>
      <c r="E265" s="155"/>
      <c r="F265" s="154"/>
    </row>
    <row r="266" spans="1:6" x14ac:dyDescent="0.35">
      <c r="A266" s="92"/>
      <c r="B266" s="107" t="s">
        <v>470</v>
      </c>
      <c r="C266" s="146"/>
      <c r="D266" s="79"/>
      <c r="E266" s="155"/>
      <c r="F266" s="154"/>
    </row>
    <row r="267" spans="1:6" x14ac:dyDescent="0.35">
      <c r="A267" s="92"/>
      <c r="B267" s="107"/>
      <c r="C267" s="146"/>
      <c r="D267" s="79"/>
      <c r="E267" s="155"/>
      <c r="F267" s="154"/>
    </row>
    <row r="268" spans="1:6" x14ac:dyDescent="0.35">
      <c r="A268" s="92"/>
      <c r="B268" s="107" t="s">
        <v>471</v>
      </c>
      <c r="C268" s="146"/>
      <c r="D268" s="79"/>
      <c r="E268" s="155"/>
      <c r="F268" s="154"/>
    </row>
    <row r="269" spans="1:6" x14ac:dyDescent="0.35">
      <c r="A269" s="94"/>
      <c r="B269" s="107"/>
      <c r="C269" s="149"/>
      <c r="E269" s="155"/>
      <c r="F269" s="154"/>
    </row>
    <row r="270" spans="1:6" x14ac:dyDescent="0.35">
      <c r="A270" s="92" t="s">
        <v>807</v>
      </c>
      <c r="B270" s="108" t="s">
        <v>1017</v>
      </c>
      <c r="C270" s="146" t="s">
        <v>54</v>
      </c>
      <c r="D270" s="79">
        <v>0</v>
      </c>
      <c r="E270" s="155"/>
      <c r="F270" s="154" t="str">
        <f>+IF($D270="","",IF($D270=0,"rate only",$D270*(E270)))</f>
        <v>rate only</v>
      </c>
    </row>
    <row r="271" spans="1:6" x14ac:dyDescent="0.35">
      <c r="A271" s="92"/>
      <c r="B271" s="108"/>
      <c r="C271" s="146"/>
      <c r="D271" s="79"/>
      <c r="E271" s="155"/>
      <c r="F271" s="154"/>
    </row>
    <row r="272" spans="1:6" x14ac:dyDescent="0.35">
      <c r="A272" s="92" t="s">
        <v>808</v>
      </c>
      <c r="B272" s="108" t="s">
        <v>1018</v>
      </c>
      <c r="C272" s="146" t="s">
        <v>194</v>
      </c>
      <c r="D272" s="79">
        <v>0</v>
      </c>
      <c r="E272" s="155"/>
      <c r="F272" s="154" t="str">
        <f>+IF($D272="","",IF($D272=0,"rate only",$D272*(E272)))</f>
        <v>rate only</v>
      </c>
    </row>
    <row r="273" spans="1:6" x14ac:dyDescent="0.35">
      <c r="A273" s="92"/>
      <c r="B273" s="108"/>
      <c r="C273" s="146"/>
      <c r="D273" s="79"/>
      <c r="E273" s="155"/>
      <c r="F273" s="154"/>
    </row>
    <row r="274" spans="1:6" x14ac:dyDescent="0.35">
      <c r="A274" s="92"/>
      <c r="B274" s="108"/>
      <c r="C274" s="146"/>
      <c r="D274" s="79"/>
      <c r="E274" s="155"/>
      <c r="F274" s="154"/>
    </row>
    <row r="275" spans="1:6" x14ac:dyDescent="0.35">
      <c r="A275" s="95"/>
      <c r="B275" s="107" t="s">
        <v>472</v>
      </c>
      <c r="C275" s="146"/>
      <c r="D275" s="79"/>
      <c r="E275" s="155"/>
      <c r="F275" s="154"/>
    </row>
    <row r="276" spans="1:6" x14ac:dyDescent="0.35">
      <c r="A276" s="95"/>
      <c r="B276" s="107"/>
      <c r="C276" s="146"/>
      <c r="D276" s="79"/>
      <c r="E276" s="155"/>
      <c r="F276" s="154"/>
    </row>
    <row r="277" spans="1:6" x14ac:dyDescent="0.35">
      <c r="A277" s="95"/>
      <c r="B277" s="107" t="s">
        <v>471</v>
      </c>
      <c r="C277" s="146"/>
      <c r="D277" s="79"/>
      <c r="E277" s="155"/>
      <c r="F277" s="154"/>
    </row>
    <row r="278" spans="1:6" x14ac:dyDescent="0.35">
      <c r="A278" s="96"/>
      <c r="B278" s="107"/>
      <c r="C278" s="146"/>
      <c r="D278" s="79"/>
      <c r="E278" s="155"/>
      <c r="F278" s="154"/>
    </row>
    <row r="279" spans="1:6" x14ac:dyDescent="0.35">
      <c r="A279" s="95" t="s">
        <v>809</v>
      </c>
      <c r="B279" s="108" t="s">
        <v>473</v>
      </c>
      <c r="C279" s="146" t="s">
        <v>54</v>
      </c>
      <c r="D279" s="79">
        <v>0</v>
      </c>
      <c r="E279" s="155"/>
      <c r="F279" s="154" t="str">
        <f>+IF($D279="","",IF($D279=0,"rate only",$D279*(E279)))</f>
        <v>rate only</v>
      </c>
    </row>
    <row r="280" spans="1:6" x14ac:dyDescent="0.35">
      <c r="A280" s="95"/>
      <c r="B280" s="108"/>
      <c r="C280" s="146"/>
      <c r="D280" s="79"/>
      <c r="E280" s="155"/>
      <c r="F280" s="154"/>
    </row>
    <row r="281" spans="1:6" x14ac:dyDescent="0.35">
      <c r="A281" s="95" t="s">
        <v>810</v>
      </c>
      <c r="B281" s="108" t="s">
        <v>474</v>
      </c>
      <c r="C281" s="146" t="s">
        <v>194</v>
      </c>
      <c r="D281" s="79">
        <v>0</v>
      </c>
      <c r="E281" s="155"/>
      <c r="F281" s="154" t="str">
        <f>+IF($D281="","",IF($D281=0,"rate only",$D281*(E281)))</f>
        <v>rate only</v>
      </c>
    </row>
    <row r="282" spans="1:6" x14ac:dyDescent="0.35">
      <c r="A282" s="95"/>
      <c r="B282" s="108"/>
      <c r="C282" s="146"/>
      <c r="D282" s="79"/>
      <c r="E282" s="155"/>
      <c r="F282" s="154"/>
    </row>
    <row r="283" spans="1:6" x14ac:dyDescent="0.35">
      <c r="A283" s="92"/>
      <c r="B283" s="108"/>
      <c r="C283" s="146"/>
      <c r="D283" s="79"/>
      <c r="E283" s="155"/>
      <c r="F283" s="154"/>
    </row>
    <row r="284" spans="1:6" x14ac:dyDescent="0.35">
      <c r="A284" s="92"/>
      <c r="B284" s="107" t="s">
        <v>475</v>
      </c>
      <c r="C284" s="146"/>
      <c r="D284" s="79"/>
      <c r="E284" s="155"/>
      <c r="F284" s="154"/>
    </row>
    <row r="285" spans="1:6" x14ac:dyDescent="0.35">
      <c r="A285" s="92"/>
      <c r="B285" s="107"/>
      <c r="C285" s="146"/>
      <c r="D285" s="79"/>
      <c r="E285" s="155"/>
      <c r="F285" s="154"/>
    </row>
    <row r="286" spans="1:6" x14ac:dyDescent="0.35">
      <c r="A286" s="92"/>
      <c r="B286" s="107" t="s">
        <v>476</v>
      </c>
      <c r="C286" s="146"/>
      <c r="D286" s="79"/>
      <c r="E286" s="155"/>
      <c r="F286" s="154"/>
    </row>
    <row r="287" spans="1:6" x14ac:dyDescent="0.35">
      <c r="A287" s="94"/>
      <c r="B287" s="107"/>
      <c r="C287" s="149"/>
      <c r="E287" s="155"/>
      <c r="F287" s="154"/>
    </row>
    <row r="288" spans="1:6" x14ac:dyDescent="0.35">
      <c r="A288" s="92" t="s">
        <v>934</v>
      </c>
      <c r="B288" s="108" t="s">
        <v>477</v>
      </c>
      <c r="C288" s="146" t="s">
        <v>54</v>
      </c>
      <c r="D288" s="79">
        <v>0</v>
      </c>
      <c r="E288" s="155"/>
      <c r="F288" s="154" t="str">
        <f>+IF($D288="","",IF($D288=0,"rate only",$D288*(E288)))</f>
        <v>rate only</v>
      </c>
    </row>
    <row r="289" spans="1:6" x14ac:dyDescent="0.35">
      <c r="A289" s="92"/>
      <c r="B289" s="108"/>
      <c r="C289" s="146"/>
      <c r="D289" s="79"/>
      <c r="E289" s="155"/>
      <c r="F289" s="154"/>
    </row>
    <row r="290" spans="1:6" x14ac:dyDescent="0.35">
      <c r="A290" s="92"/>
      <c r="B290" s="108"/>
      <c r="C290" s="146"/>
      <c r="D290" s="79"/>
      <c r="E290" s="155"/>
      <c r="F290" s="154"/>
    </row>
    <row r="291" spans="1:6" x14ac:dyDescent="0.35">
      <c r="A291" s="92"/>
      <c r="B291" s="111" t="s">
        <v>478</v>
      </c>
      <c r="C291" s="146"/>
      <c r="D291" s="79"/>
      <c r="E291" s="155"/>
      <c r="F291" s="154"/>
    </row>
    <row r="292" spans="1:6" x14ac:dyDescent="0.35">
      <c r="A292" s="92"/>
      <c r="B292" s="111"/>
      <c r="C292" s="146"/>
      <c r="D292" s="79"/>
      <c r="E292" s="155"/>
      <c r="F292" s="154"/>
    </row>
    <row r="293" spans="1:6" ht="25" x14ac:dyDescent="0.35">
      <c r="A293" s="92" t="s">
        <v>935</v>
      </c>
      <c r="B293" s="115" t="s">
        <v>479</v>
      </c>
      <c r="C293" s="146" t="s">
        <v>1</v>
      </c>
      <c r="D293" s="79">
        <v>0</v>
      </c>
      <c r="E293" s="155"/>
      <c r="F293" s="154" t="str">
        <f>+IF($D293="","",IF($D293=0,"rate only",$D293*(E293)))</f>
        <v>rate only</v>
      </c>
    </row>
    <row r="294" spans="1:6" x14ac:dyDescent="0.35">
      <c r="A294" s="92"/>
      <c r="B294" s="115"/>
      <c r="C294" s="146"/>
      <c r="D294" s="79"/>
      <c r="E294" s="155"/>
      <c r="F294" s="154"/>
    </row>
    <row r="295" spans="1:6" ht="25" x14ac:dyDescent="0.35">
      <c r="A295" s="92" t="s">
        <v>936</v>
      </c>
      <c r="B295" s="115" t="s">
        <v>480</v>
      </c>
      <c r="C295" s="148" t="s">
        <v>1</v>
      </c>
      <c r="D295" s="82">
        <v>0</v>
      </c>
      <c r="E295" s="155"/>
      <c r="F295" s="154" t="str">
        <f>+IF($D295="","",IF($D295=0,"rate only",$D295*(E295)))</f>
        <v>rate only</v>
      </c>
    </row>
    <row r="296" spans="1:6" x14ac:dyDescent="0.35">
      <c r="A296" s="92"/>
      <c r="B296" s="115"/>
      <c r="C296" s="148"/>
      <c r="D296" s="82"/>
      <c r="E296" s="155"/>
      <c r="F296" s="154"/>
    </row>
    <row r="297" spans="1:6" ht="25" x14ac:dyDescent="0.35">
      <c r="A297" s="92" t="s">
        <v>937</v>
      </c>
      <c r="B297" s="115" t="s">
        <v>481</v>
      </c>
      <c r="C297" s="148" t="s">
        <v>1</v>
      </c>
      <c r="D297" s="82">
        <v>0</v>
      </c>
      <c r="E297" s="155"/>
      <c r="F297" s="154" t="str">
        <f>+IF($D297="","",IF($D297=0,"rate only",$D297*(E297)))</f>
        <v>rate only</v>
      </c>
    </row>
    <row r="298" spans="1:6" x14ac:dyDescent="0.35">
      <c r="A298" s="92"/>
      <c r="B298" s="115"/>
      <c r="C298" s="148"/>
      <c r="D298" s="82"/>
      <c r="E298" s="155"/>
      <c r="F298" s="154"/>
    </row>
    <row r="299" spans="1:6" x14ac:dyDescent="0.35">
      <c r="A299" s="384"/>
      <c r="B299" s="385" t="s">
        <v>1231</v>
      </c>
      <c r="C299" s="384"/>
      <c r="D299" s="384"/>
      <c r="E299" s="386"/>
      <c r="F299" s="387"/>
    </row>
    <row r="300" spans="1:6" x14ac:dyDescent="0.35">
      <c r="A300" s="384"/>
      <c r="B300" s="385"/>
      <c r="C300" s="384"/>
      <c r="D300" s="384"/>
      <c r="E300" s="386"/>
      <c r="F300" s="387"/>
    </row>
    <row r="301" spans="1:6" x14ac:dyDescent="0.35">
      <c r="A301" s="384"/>
      <c r="B301" s="385" t="s">
        <v>1232</v>
      </c>
      <c r="C301" s="384"/>
      <c r="D301" s="384"/>
      <c r="E301" s="386"/>
      <c r="F301" s="387"/>
    </row>
    <row r="302" spans="1:6" x14ac:dyDescent="0.35">
      <c r="A302" s="384"/>
      <c r="B302" s="385"/>
      <c r="C302" s="384"/>
      <c r="D302" s="384"/>
      <c r="E302" s="386"/>
      <c r="F302" s="387"/>
    </row>
    <row r="303" spans="1:6" ht="25" x14ac:dyDescent="0.35">
      <c r="A303" s="384" t="s">
        <v>1258</v>
      </c>
      <c r="B303" s="388" t="s">
        <v>1233</v>
      </c>
      <c r="C303" s="384" t="s">
        <v>54</v>
      </c>
      <c r="D303" s="384">
        <v>0</v>
      </c>
      <c r="E303" s="386"/>
      <c r="F303" s="387" t="str">
        <f>+IF($D303="","",IF($D303=0,"rate only",$D303*(E303)))</f>
        <v>rate only</v>
      </c>
    </row>
    <row r="304" spans="1:6" x14ac:dyDescent="0.35">
      <c r="A304" s="384"/>
      <c r="B304" s="388"/>
      <c r="C304" s="384"/>
      <c r="D304" s="384"/>
      <c r="E304" s="386"/>
      <c r="F304" s="387"/>
    </row>
    <row r="305" spans="1:6" ht="25" x14ac:dyDescent="0.35">
      <c r="A305" s="384" t="s">
        <v>1259</v>
      </c>
      <c r="B305" s="388" t="s">
        <v>1234</v>
      </c>
      <c r="C305" s="384" t="s">
        <v>54</v>
      </c>
      <c r="D305" s="384">
        <v>0</v>
      </c>
      <c r="E305" s="386"/>
      <c r="F305" s="387" t="str">
        <f>+IF($D305="","",IF($D305=0,"rate only",$D305*(E305)))</f>
        <v>rate only</v>
      </c>
    </row>
    <row r="306" spans="1:6" x14ac:dyDescent="0.35">
      <c r="A306" s="384"/>
      <c r="B306" s="388"/>
      <c r="C306" s="384"/>
      <c r="D306" s="384"/>
      <c r="E306" s="386"/>
      <c r="F306" s="387"/>
    </row>
    <row r="307" spans="1:6" ht="25" x14ac:dyDescent="0.35">
      <c r="A307" s="384" t="s">
        <v>1260</v>
      </c>
      <c r="B307" s="388" t="s">
        <v>1235</v>
      </c>
      <c r="C307" s="384" t="s">
        <v>194</v>
      </c>
      <c r="D307" s="384">
        <v>0</v>
      </c>
      <c r="E307" s="386"/>
      <c r="F307" s="387" t="str">
        <f>+IF($D307="","",IF($D307=0,"rate only",$D307*(E307)))</f>
        <v>rate only</v>
      </c>
    </row>
    <row r="308" spans="1:6" x14ac:dyDescent="0.35">
      <c r="A308" s="384"/>
      <c r="B308" s="388"/>
      <c r="C308" s="384"/>
      <c r="D308" s="384"/>
      <c r="E308" s="386"/>
      <c r="F308" s="387"/>
    </row>
    <row r="309" spans="1:6" x14ac:dyDescent="0.35">
      <c r="A309" s="384" t="s">
        <v>1261</v>
      </c>
      <c r="B309" s="388" t="s">
        <v>1236</v>
      </c>
      <c r="C309" s="384" t="s">
        <v>194</v>
      </c>
      <c r="D309" s="384">
        <v>0</v>
      </c>
      <c r="E309" s="386"/>
      <c r="F309" s="387" t="str">
        <f>+IF($D309="","",IF($D309=0,"rate only",$D309*(E309)))</f>
        <v>rate only</v>
      </c>
    </row>
    <row r="310" spans="1:6" x14ac:dyDescent="0.35">
      <c r="A310" s="384"/>
      <c r="B310" s="388"/>
      <c r="C310" s="384"/>
      <c r="D310" s="384"/>
      <c r="E310" s="386"/>
      <c r="F310" s="387"/>
    </row>
    <row r="311" spans="1:6" x14ac:dyDescent="0.35">
      <c r="A311" s="384" t="s">
        <v>1262</v>
      </c>
      <c r="B311" s="388" t="s">
        <v>1237</v>
      </c>
      <c r="C311" s="384" t="s">
        <v>194</v>
      </c>
      <c r="D311" s="384">
        <v>0</v>
      </c>
      <c r="E311" s="386"/>
      <c r="F311" s="387" t="str">
        <f>+IF($D311="","",IF($D311=0,"rate only",$D311*(E311)))</f>
        <v>rate only</v>
      </c>
    </row>
    <row r="312" spans="1:6" x14ac:dyDescent="0.35">
      <c r="A312" s="92"/>
      <c r="B312" s="115"/>
      <c r="C312" s="148"/>
      <c r="D312" s="82"/>
      <c r="E312" s="155"/>
      <c r="F312" s="154"/>
    </row>
    <row r="313" spans="1:6" x14ac:dyDescent="0.35">
      <c r="A313" s="92"/>
      <c r="B313" s="385" t="s">
        <v>1238</v>
      </c>
      <c r="C313" s="148"/>
      <c r="D313" s="82"/>
      <c r="E313" s="155"/>
      <c r="F313" s="154"/>
    </row>
    <row r="314" spans="1:6" x14ac:dyDescent="0.35">
      <c r="A314" s="92"/>
      <c r="B314" s="385"/>
      <c r="C314" s="148"/>
      <c r="D314" s="82"/>
      <c r="E314" s="155"/>
      <c r="F314" s="154"/>
    </row>
    <row r="315" spans="1:6" ht="50" x14ac:dyDescent="0.35">
      <c r="A315" s="384" t="s">
        <v>1263</v>
      </c>
      <c r="B315" s="388" t="s">
        <v>1239</v>
      </c>
      <c r="C315" s="384" t="s">
        <v>54</v>
      </c>
      <c r="D315" s="384">
        <v>0</v>
      </c>
      <c r="E315" s="386"/>
      <c r="F315" s="387" t="str">
        <f>+IF($D315="","",IF($D315=0,"rate only",$D315*(E315)))</f>
        <v>rate only</v>
      </c>
    </row>
    <row r="316" spans="1:6" x14ac:dyDescent="0.35">
      <c r="A316" s="92"/>
      <c r="B316" s="385"/>
      <c r="C316" s="148"/>
      <c r="D316" s="82"/>
      <c r="E316" s="155"/>
      <c r="F316" s="154"/>
    </row>
    <row r="317" spans="1:6" x14ac:dyDescent="0.35">
      <c r="A317" s="389"/>
      <c r="B317" s="390" t="s">
        <v>1240</v>
      </c>
      <c r="C317" s="389"/>
      <c r="D317" s="391"/>
      <c r="E317" s="386"/>
      <c r="F317" s="387"/>
    </row>
    <row r="318" spans="1:6" x14ac:dyDescent="0.35">
      <c r="A318" s="389"/>
      <c r="B318" s="392" t="s">
        <v>26</v>
      </c>
      <c r="C318" s="389"/>
      <c r="D318" s="391"/>
      <c r="E318" s="386"/>
      <c r="F318" s="387"/>
    </row>
    <row r="319" spans="1:6" x14ac:dyDescent="0.35">
      <c r="A319" s="389"/>
      <c r="B319" s="392"/>
      <c r="C319" s="389"/>
      <c r="D319" s="391"/>
      <c r="E319" s="386"/>
      <c r="F319" s="387"/>
    </row>
    <row r="320" spans="1:6" ht="25" x14ac:dyDescent="0.35">
      <c r="A320" s="389"/>
      <c r="B320" s="393" t="s">
        <v>1146</v>
      </c>
      <c r="C320" s="389"/>
      <c r="D320" s="391"/>
      <c r="E320" s="386"/>
      <c r="F320" s="387"/>
    </row>
    <row r="321" spans="1:6" x14ac:dyDescent="0.35">
      <c r="A321" s="389"/>
      <c r="B321" s="393"/>
      <c r="C321" s="389"/>
      <c r="D321" s="391"/>
      <c r="E321" s="386"/>
      <c r="F321" s="387"/>
    </row>
    <row r="322" spans="1:6" x14ac:dyDescent="0.35">
      <c r="A322" s="389"/>
      <c r="B322" s="393"/>
      <c r="C322" s="389"/>
      <c r="D322" s="391"/>
      <c r="E322" s="386"/>
      <c r="F322" s="387"/>
    </row>
    <row r="323" spans="1:6" x14ac:dyDescent="0.35">
      <c r="A323" s="389"/>
      <c r="B323" s="392" t="s">
        <v>27</v>
      </c>
      <c r="C323" s="389"/>
      <c r="D323" s="391"/>
      <c r="E323" s="386"/>
      <c r="F323" s="387"/>
    </row>
    <row r="324" spans="1:6" x14ac:dyDescent="0.35">
      <c r="A324" s="389"/>
      <c r="B324" s="392"/>
      <c r="C324" s="389"/>
      <c r="D324" s="391"/>
      <c r="E324" s="386"/>
      <c r="F324" s="387"/>
    </row>
    <row r="325" spans="1:6" ht="37.5" x14ac:dyDescent="0.35">
      <c r="A325" s="389"/>
      <c r="B325" s="393" t="s">
        <v>1241</v>
      </c>
      <c r="C325" s="389"/>
      <c r="D325" s="391"/>
      <c r="E325" s="386"/>
      <c r="F325" s="387"/>
    </row>
    <row r="326" spans="1:6" x14ac:dyDescent="0.35">
      <c r="A326" s="389"/>
      <c r="B326" s="393"/>
      <c r="C326" s="389"/>
      <c r="D326" s="391"/>
      <c r="E326" s="386"/>
      <c r="F326" s="387"/>
    </row>
    <row r="327" spans="1:6" ht="25" x14ac:dyDescent="0.35">
      <c r="A327" s="389"/>
      <c r="B327" s="393" t="s">
        <v>426</v>
      </c>
      <c r="C327" s="389"/>
      <c r="D327" s="391"/>
      <c r="E327" s="386"/>
      <c r="F327" s="387"/>
    </row>
    <row r="328" spans="1:6" x14ac:dyDescent="0.35">
      <c r="A328" s="389"/>
      <c r="B328" s="393"/>
      <c r="C328" s="389"/>
      <c r="D328" s="391"/>
      <c r="E328" s="386"/>
      <c r="F328" s="387"/>
    </row>
    <row r="329" spans="1:6" x14ac:dyDescent="0.35">
      <c r="A329" s="389"/>
      <c r="B329" s="393" t="s">
        <v>1147</v>
      </c>
      <c r="C329" s="389"/>
      <c r="D329" s="391"/>
      <c r="E329" s="386"/>
      <c r="F329" s="387"/>
    </row>
    <row r="330" spans="1:6" x14ac:dyDescent="0.35">
      <c r="A330" s="389"/>
      <c r="B330" s="393"/>
      <c r="C330" s="389"/>
      <c r="D330" s="391"/>
      <c r="E330" s="386"/>
      <c r="F330" s="387"/>
    </row>
    <row r="331" spans="1:6" ht="37.5" x14ac:dyDescent="0.35">
      <c r="A331" s="389"/>
      <c r="B331" s="393" t="s">
        <v>1111</v>
      </c>
      <c r="C331" s="389"/>
      <c r="D331" s="391"/>
      <c r="E331" s="386"/>
      <c r="F331" s="387"/>
    </row>
    <row r="332" spans="1:6" x14ac:dyDescent="0.35">
      <c r="A332" s="389"/>
      <c r="B332" s="393"/>
      <c r="C332" s="389"/>
      <c r="D332" s="391"/>
      <c r="E332" s="386"/>
      <c r="F332" s="387"/>
    </row>
    <row r="333" spans="1:6" ht="25" x14ac:dyDescent="0.35">
      <c r="A333" s="389"/>
      <c r="B333" s="393" t="s">
        <v>1242</v>
      </c>
      <c r="C333" s="389"/>
      <c r="D333" s="391"/>
      <c r="E333" s="386"/>
      <c r="F333" s="387"/>
    </row>
    <row r="334" spans="1:6" x14ac:dyDescent="0.35">
      <c r="A334" s="389"/>
      <c r="B334" s="390"/>
      <c r="C334" s="389"/>
      <c r="D334" s="391"/>
      <c r="E334" s="386"/>
      <c r="F334" s="387"/>
    </row>
    <row r="335" spans="1:6" x14ac:dyDescent="0.35">
      <c r="A335" s="389"/>
      <c r="B335" s="392" t="s">
        <v>452</v>
      </c>
      <c r="C335" s="389"/>
      <c r="D335" s="391"/>
      <c r="E335" s="386"/>
      <c r="F335" s="387"/>
    </row>
    <row r="336" spans="1:6" x14ac:dyDescent="0.35">
      <c r="A336" s="389"/>
      <c r="B336" s="392"/>
      <c r="C336" s="389"/>
      <c r="D336" s="391"/>
      <c r="E336" s="386"/>
      <c r="F336" s="387"/>
    </row>
    <row r="337" spans="1:6" ht="26" x14ac:dyDescent="0.35">
      <c r="A337" s="389"/>
      <c r="B337" s="392" t="s">
        <v>1116</v>
      </c>
      <c r="C337" s="389"/>
      <c r="D337" s="391"/>
      <c r="E337" s="386"/>
      <c r="F337" s="387"/>
    </row>
    <row r="338" spans="1:6" ht="19.5" customHeight="1" x14ac:dyDescent="0.35">
      <c r="A338" s="389"/>
      <c r="B338" s="392"/>
      <c r="C338" s="389"/>
      <c r="D338" s="391"/>
      <c r="E338" s="386"/>
      <c r="F338" s="387"/>
    </row>
    <row r="339" spans="1:6" ht="25" x14ac:dyDescent="0.35">
      <c r="A339" s="384" t="s">
        <v>1264</v>
      </c>
      <c r="B339" s="393" t="s">
        <v>453</v>
      </c>
      <c r="C339" s="389" t="s">
        <v>1243</v>
      </c>
      <c r="D339" s="391">
        <v>0</v>
      </c>
      <c r="E339" s="386"/>
      <c r="F339" s="387" t="str">
        <f>+IF($D339="","",IF($D339=0,"rate only",$D339*(E339)))</f>
        <v>rate only</v>
      </c>
    </row>
    <row r="340" spans="1:6" x14ac:dyDescent="0.35">
      <c r="A340" s="389"/>
      <c r="B340" s="393"/>
      <c r="C340" s="389"/>
      <c r="D340" s="391"/>
      <c r="E340" s="386"/>
      <c r="F340" s="387"/>
    </row>
    <row r="341" spans="1:6" x14ac:dyDescent="0.35">
      <c r="A341" s="389"/>
      <c r="B341" s="394" t="s">
        <v>454</v>
      </c>
      <c r="C341" s="389"/>
      <c r="D341" s="391"/>
      <c r="E341" s="386"/>
      <c r="F341" s="387"/>
    </row>
    <row r="342" spans="1:6" x14ac:dyDescent="0.35">
      <c r="A342" s="389"/>
      <c r="B342" s="74"/>
      <c r="C342" s="389"/>
      <c r="D342" s="391"/>
      <c r="E342" s="386"/>
      <c r="F342" s="387"/>
    </row>
    <row r="343" spans="1:6" ht="37.5" x14ac:dyDescent="0.35">
      <c r="A343" s="384" t="s">
        <v>1265</v>
      </c>
      <c r="B343" s="395" t="s">
        <v>455</v>
      </c>
      <c r="C343" s="389" t="s">
        <v>1243</v>
      </c>
      <c r="D343" s="391">
        <v>0</v>
      </c>
      <c r="E343" s="386"/>
      <c r="F343" s="387" t="str">
        <f>+IF($D343="","",IF($D343=0,"rate only",$D343*(E343)))</f>
        <v>rate only</v>
      </c>
    </row>
    <row r="344" spans="1:6" x14ac:dyDescent="0.35">
      <c r="A344" s="389"/>
      <c r="B344" s="396"/>
      <c r="C344" s="389"/>
      <c r="D344" s="397"/>
      <c r="E344" s="386"/>
      <c r="F344" s="387"/>
    </row>
    <row r="345" spans="1:6" x14ac:dyDescent="0.35">
      <c r="A345" s="389"/>
      <c r="B345" s="390" t="s">
        <v>424</v>
      </c>
      <c r="C345" s="389"/>
      <c r="D345" s="397"/>
      <c r="E345" s="386"/>
      <c r="F345" s="387"/>
    </row>
    <row r="346" spans="1:6" x14ac:dyDescent="0.35">
      <c r="A346" s="389"/>
      <c r="B346" s="396"/>
      <c r="C346" s="389"/>
      <c r="D346" s="397"/>
      <c r="E346" s="386"/>
      <c r="F346" s="387"/>
    </row>
    <row r="347" spans="1:6" x14ac:dyDescent="0.35">
      <c r="A347" s="389"/>
      <c r="B347" s="390" t="s">
        <v>425</v>
      </c>
      <c r="C347" s="389"/>
      <c r="D347" s="397"/>
      <c r="E347" s="386"/>
      <c r="F347" s="387"/>
    </row>
    <row r="348" spans="1:6" x14ac:dyDescent="0.35">
      <c r="A348" s="389"/>
      <c r="B348" s="396"/>
      <c r="C348" s="389"/>
      <c r="D348" s="397"/>
      <c r="E348" s="386"/>
      <c r="F348" s="387"/>
    </row>
    <row r="349" spans="1:6" x14ac:dyDescent="0.35">
      <c r="A349" s="384" t="s">
        <v>1266</v>
      </c>
      <c r="B349" s="396" t="s">
        <v>1244</v>
      </c>
      <c r="C349" s="389" t="s">
        <v>34</v>
      </c>
      <c r="D349" s="397">
        <v>0</v>
      </c>
      <c r="E349" s="386"/>
      <c r="F349" s="387" t="str">
        <f>+IF($D349="","",IF($D349=0,"rate only",$D349*(E349)))</f>
        <v>rate only</v>
      </c>
    </row>
    <row r="350" spans="1:6" x14ac:dyDescent="0.35">
      <c r="A350" s="389"/>
      <c r="B350" s="396"/>
      <c r="C350" s="389"/>
      <c r="D350" s="397"/>
      <c r="E350" s="386"/>
      <c r="F350" s="387"/>
    </row>
    <row r="351" spans="1:6" x14ac:dyDescent="0.35">
      <c r="A351" s="389" t="s">
        <v>1267</v>
      </c>
      <c r="B351" s="396" t="s">
        <v>1245</v>
      </c>
      <c r="C351" s="389" t="s">
        <v>34</v>
      </c>
      <c r="D351" s="397">
        <v>0</v>
      </c>
      <c r="E351" s="386"/>
      <c r="F351" s="387" t="str">
        <f>+IF($D351="","",IF($D351=0,"rate only",$D351*(E351)))</f>
        <v>rate only</v>
      </c>
    </row>
    <row r="352" spans="1:6" x14ac:dyDescent="0.35">
      <c r="A352" s="389"/>
      <c r="B352" s="396"/>
      <c r="C352" s="389"/>
      <c r="D352" s="397"/>
      <c r="E352" s="386"/>
      <c r="F352" s="387"/>
    </row>
    <row r="353" spans="1:6" x14ac:dyDescent="0.35">
      <c r="A353" s="389" t="s">
        <v>1268</v>
      </c>
      <c r="B353" s="396" t="s">
        <v>1246</v>
      </c>
      <c r="C353" s="389" t="s">
        <v>34</v>
      </c>
      <c r="D353" s="397">
        <v>0</v>
      </c>
      <c r="E353" s="386"/>
      <c r="F353" s="387" t="str">
        <f>+IF($D353="","",IF($D353=0,"rate only",$D353*(E353)))</f>
        <v>rate only</v>
      </c>
    </row>
    <row r="354" spans="1:6" x14ac:dyDescent="0.35">
      <c r="A354" s="389"/>
      <c r="B354" s="396"/>
      <c r="C354" s="389"/>
      <c r="D354" s="397"/>
      <c r="E354" s="386"/>
      <c r="F354" s="387"/>
    </row>
    <row r="355" spans="1:6" x14ac:dyDescent="0.35">
      <c r="A355" s="389"/>
      <c r="B355" s="390" t="s">
        <v>1247</v>
      </c>
      <c r="C355" s="389"/>
      <c r="D355" s="397"/>
      <c r="E355" s="386"/>
      <c r="F355" s="387"/>
    </row>
    <row r="356" spans="1:6" x14ac:dyDescent="0.35">
      <c r="A356" s="389"/>
      <c r="B356" s="396"/>
      <c r="C356" s="389"/>
      <c r="D356" s="397"/>
      <c r="E356" s="386"/>
      <c r="F356" s="387"/>
    </row>
    <row r="357" spans="1:6" x14ac:dyDescent="0.35">
      <c r="A357" s="389" t="s">
        <v>1269</v>
      </c>
      <c r="B357" s="396" t="s">
        <v>1248</v>
      </c>
      <c r="C357" s="389" t="s">
        <v>54</v>
      </c>
      <c r="D357" s="397">
        <v>0</v>
      </c>
      <c r="E357" s="386"/>
      <c r="F357" s="387" t="str">
        <f>+IF($D357="","",IF($D357=0,"rate only",$D357*(E357)))</f>
        <v>rate only</v>
      </c>
    </row>
    <row r="358" spans="1:6" x14ac:dyDescent="0.35">
      <c r="A358" s="389"/>
      <c r="B358" s="396"/>
      <c r="C358" s="389"/>
      <c r="D358" s="397"/>
      <c r="E358" s="386"/>
      <c r="F358" s="387"/>
    </row>
    <row r="359" spans="1:6" x14ac:dyDescent="0.35">
      <c r="A359" s="389" t="s">
        <v>1270</v>
      </c>
      <c r="B359" s="396" t="s">
        <v>1249</v>
      </c>
      <c r="C359" s="389" t="s">
        <v>54</v>
      </c>
      <c r="D359" s="397">
        <v>0</v>
      </c>
      <c r="E359" s="386"/>
      <c r="F359" s="387" t="str">
        <f>+IF($D359="","",IF($D359=0,"rate only",$D359*(E359)))</f>
        <v>rate only</v>
      </c>
    </row>
    <row r="360" spans="1:6" x14ac:dyDescent="0.35">
      <c r="A360" s="389"/>
      <c r="B360" s="396"/>
      <c r="C360" s="389"/>
      <c r="D360" s="397"/>
      <c r="E360" s="386"/>
      <c r="F360" s="387"/>
    </row>
    <row r="361" spans="1:6" ht="25" x14ac:dyDescent="0.35">
      <c r="A361" s="389" t="s">
        <v>1271</v>
      </c>
      <c r="B361" s="396" t="s">
        <v>1250</v>
      </c>
      <c r="C361" s="389" t="s">
        <v>54</v>
      </c>
      <c r="D361" s="397">
        <v>0</v>
      </c>
      <c r="E361" s="386"/>
      <c r="F361" s="387" t="str">
        <f>+IF($D361="","",IF($D361=0,"rate only",$D361*(E361)))</f>
        <v>rate only</v>
      </c>
    </row>
    <row r="362" spans="1:6" x14ac:dyDescent="0.35">
      <c r="A362" s="389"/>
      <c r="B362" s="396"/>
      <c r="C362" s="389"/>
      <c r="D362" s="397"/>
      <c r="E362" s="386"/>
      <c r="F362" s="387"/>
    </row>
    <row r="363" spans="1:6" x14ac:dyDescent="0.35">
      <c r="A363" s="389" t="s">
        <v>1272</v>
      </c>
      <c r="B363" s="396" t="s">
        <v>1251</v>
      </c>
      <c r="C363" s="389" t="s">
        <v>54</v>
      </c>
      <c r="D363" s="397">
        <v>0</v>
      </c>
      <c r="E363" s="386"/>
      <c r="F363" s="387" t="str">
        <f>+IF($D363="","",IF($D363=0,"rate only",$D363*(E363)))</f>
        <v>rate only</v>
      </c>
    </row>
    <row r="364" spans="1:6" x14ac:dyDescent="0.35">
      <c r="A364" s="389"/>
      <c r="B364" s="396"/>
      <c r="C364" s="389"/>
      <c r="D364" s="397"/>
      <c r="E364" s="386"/>
      <c r="F364" s="387"/>
    </row>
    <row r="365" spans="1:6" ht="25" x14ac:dyDescent="0.35">
      <c r="A365" s="389" t="s">
        <v>1273</v>
      </c>
      <c r="B365" s="396" t="s">
        <v>1252</v>
      </c>
      <c r="C365" s="389" t="s">
        <v>54</v>
      </c>
      <c r="D365" s="397">
        <v>0</v>
      </c>
      <c r="E365" s="386"/>
      <c r="F365" s="387" t="str">
        <f>+IF($D365="","",IF($D365=0,"rate only",$D365*(E365)))</f>
        <v>rate only</v>
      </c>
    </row>
    <row r="366" spans="1:6" x14ac:dyDescent="0.35">
      <c r="A366" s="389"/>
      <c r="B366" s="396"/>
      <c r="C366" s="389"/>
      <c r="D366" s="397"/>
      <c r="E366" s="386"/>
      <c r="F366" s="387"/>
    </row>
    <row r="367" spans="1:6" x14ac:dyDescent="0.35">
      <c r="A367" s="389" t="s">
        <v>1274</v>
      </c>
      <c r="B367" s="396" t="s">
        <v>1253</v>
      </c>
      <c r="C367" s="389" t="s">
        <v>54</v>
      </c>
      <c r="D367" s="397">
        <v>0</v>
      </c>
      <c r="E367" s="386"/>
      <c r="F367" s="387" t="str">
        <f>+IF($D367="","",IF($D367=0,"rate only",$D367*(E367)))</f>
        <v>rate only</v>
      </c>
    </row>
    <row r="368" spans="1:6" x14ac:dyDescent="0.35">
      <c r="A368" s="389"/>
      <c r="B368" s="396"/>
      <c r="C368" s="389"/>
      <c r="D368" s="397"/>
      <c r="E368" s="386"/>
      <c r="F368" s="387"/>
    </row>
    <row r="369" spans="1:6" x14ac:dyDescent="0.35">
      <c r="A369" s="389" t="s">
        <v>1275</v>
      </c>
      <c r="B369" s="396" t="s">
        <v>1254</v>
      </c>
      <c r="C369" s="389" t="s">
        <v>54</v>
      </c>
      <c r="D369" s="397">
        <v>0</v>
      </c>
      <c r="E369" s="386"/>
      <c r="F369" s="387" t="str">
        <f>+IF($D369="","",IF($D369=0,"rate only",$D369*(E369)))</f>
        <v>rate only</v>
      </c>
    </row>
    <row r="370" spans="1:6" x14ac:dyDescent="0.35">
      <c r="A370" s="389"/>
      <c r="B370" s="396"/>
      <c r="C370" s="389"/>
      <c r="D370" s="397"/>
      <c r="E370" s="386"/>
      <c r="F370" s="387"/>
    </row>
    <row r="371" spans="1:6" x14ac:dyDescent="0.35">
      <c r="A371" s="389"/>
      <c r="B371" s="390" t="s">
        <v>1255</v>
      </c>
      <c r="C371" s="389"/>
      <c r="D371" s="397"/>
      <c r="E371" s="386"/>
      <c r="F371" s="387"/>
    </row>
    <row r="372" spans="1:6" x14ac:dyDescent="0.35">
      <c r="A372" s="389"/>
      <c r="B372" s="396"/>
      <c r="C372" s="389"/>
      <c r="D372" s="397"/>
      <c r="E372" s="386"/>
      <c r="F372" s="387"/>
    </row>
    <row r="373" spans="1:6" x14ac:dyDescent="0.35">
      <c r="A373" s="389" t="s">
        <v>1276</v>
      </c>
      <c r="B373" s="398" t="s">
        <v>1256</v>
      </c>
      <c r="C373" s="389" t="s">
        <v>976</v>
      </c>
      <c r="D373" s="397">
        <v>0</v>
      </c>
      <c r="E373" s="386"/>
      <c r="F373" s="387" t="str">
        <f>+IF($D373="","",IF($D373=0,"rate only",$D373*(E373)))</f>
        <v>rate only</v>
      </c>
    </row>
    <row r="374" spans="1:6" x14ac:dyDescent="0.35">
      <c r="A374" s="389"/>
      <c r="B374" s="398"/>
      <c r="C374" s="389"/>
      <c r="D374" s="397"/>
      <c r="E374" s="386"/>
      <c r="F374" s="387"/>
    </row>
    <row r="375" spans="1:6" x14ac:dyDescent="0.35">
      <c r="A375" s="389" t="s">
        <v>1277</v>
      </c>
      <c r="B375" s="398" t="s">
        <v>1257</v>
      </c>
      <c r="C375" s="389" t="s">
        <v>976</v>
      </c>
      <c r="D375" s="397">
        <v>0</v>
      </c>
      <c r="E375" s="386"/>
      <c r="F375" s="387" t="str">
        <f>+IF($D375="","",IF($D375=0,"rate only",$D375*(E375)))</f>
        <v>rate only</v>
      </c>
    </row>
    <row r="376" spans="1:6" x14ac:dyDescent="0.35">
      <c r="A376" s="92"/>
      <c r="B376" s="385"/>
      <c r="C376" s="148"/>
      <c r="D376" s="82"/>
      <c r="E376" s="155"/>
      <c r="F376" s="154"/>
    </row>
    <row r="377" spans="1:6" x14ac:dyDescent="0.35">
      <c r="A377" s="92"/>
      <c r="B377" s="115"/>
      <c r="C377" s="148"/>
      <c r="D377" s="82"/>
      <c r="E377" s="155"/>
      <c r="F377" s="154"/>
    </row>
    <row r="378" spans="1:6" x14ac:dyDescent="0.35">
      <c r="A378" s="92"/>
      <c r="B378" s="115"/>
      <c r="C378" s="148"/>
      <c r="D378" s="82"/>
      <c r="E378" s="155"/>
      <c r="F378" s="154"/>
    </row>
    <row r="379" spans="1:6" x14ac:dyDescent="0.35">
      <c r="A379" s="92"/>
      <c r="B379" s="115"/>
      <c r="C379" s="148"/>
      <c r="D379" s="82"/>
      <c r="E379" s="155"/>
      <c r="F379" s="154"/>
    </row>
    <row r="380" spans="1:6" x14ac:dyDescent="0.35">
      <c r="A380" s="92"/>
      <c r="B380" s="115"/>
      <c r="C380" s="148"/>
      <c r="D380" s="82"/>
      <c r="E380" s="155"/>
      <c r="F380" s="154"/>
    </row>
    <row r="381" spans="1:6" x14ac:dyDescent="0.35">
      <c r="A381" s="92"/>
      <c r="B381" s="108"/>
      <c r="C381" s="145"/>
      <c r="D381" s="76"/>
      <c r="E381" s="155"/>
      <c r="F381" s="154"/>
    </row>
    <row r="382" spans="1:6" x14ac:dyDescent="0.35">
      <c r="A382" s="2"/>
      <c r="B382" s="363" t="s">
        <v>1202</v>
      </c>
      <c r="C382" s="3"/>
      <c r="D382" s="3"/>
      <c r="E382" s="362">
        <f>SUM(E12:E297)</f>
        <v>0</v>
      </c>
      <c r="F382" s="419"/>
    </row>
    <row r="383" spans="1:6" x14ac:dyDescent="0.35">
      <c r="A383" s="92"/>
      <c r="B383" s="104"/>
      <c r="C383" s="145"/>
      <c r="D383" s="76"/>
      <c r="E383" s="155"/>
      <c r="F383" s="154"/>
    </row>
    <row r="384" spans="1:6" x14ac:dyDescent="0.35">
      <c r="A384" s="92"/>
      <c r="B384" s="116" t="s">
        <v>1212</v>
      </c>
      <c r="C384" s="145"/>
      <c r="D384" s="76"/>
      <c r="E384" s="155"/>
      <c r="F384" s="154"/>
    </row>
    <row r="385" spans="1:6" x14ac:dyDescent="0.35">
      <c r="A385" s="92"/>
      <c r="B385" s="117"/>
      <c r="C385" s="145"/>
      <c r="D385" s="76"/>
      <c r="E385" s="155"/>
      <c r="F385" s="154"/>
    </row>
    <row r="386" spans="1:6" x14ac:dyDescent="0.35">
      <c r="A386" s="92"/>
      <c r="B386" s="100" t="s">
        <v>26</v>
      </c>
      <c r="C386" s="145"/>
      <c r="D386" s="76"/>
      <c r="E386" s="155"/>
      <c r="F386" s="154"/>
    </row>
    <row r="387" spans="1:6" x14ac:dyDescent="0.35">
      <c r="A387" s="92"/>
      <c r="B387" s="100"/>
      <c r="C387" s="145"/>
      <c r="D387" s="76"/>
      <c r="E387" s="155"/>
      <c r="F387" s="154"/>
    </row>
    <row r="388" spans="1:6" ht="25" x14ac:dyDescent="0.35">
      <c r="A388" s="92"/>
      <c r="B388" s="118" t="s">
        <v>1149</v>
      </c>
      <c r="C388" s="145"/>
      <c r="D388" s="76"/>
      <c r="E388" s="155"/>
      <c r="F388" s="154"/>
    </row>
    <row r="389" spans="1:6" x14ac:dyDescent="0.35">
      <c r="A389" s="92"/>
      <c r="B389" s="118"/>
      <c r="C389" s="145"/>
      <c r="D389" s="76"/>
      <c r="E389" s="155"/>
      <c r="F389" s="154"/>
    </row>
    <row r="390" spans="1:6" x14ac:dyDescent="0.35">
      <c r="A390" s="92"/>
      <c r="B390" s="117"/>
      <c r="C390" s="145"/>
      <c r="D390" s="76"/>
      <c r="E390" s="155"/>
      <c r="F390" s="154"/>
    </row>
    <row r="391" spans="1:6" x14ac:dyDescent="0.35">
      <c r="A391" s="92"/>
      <c r="B391" s="100" t="s">
        <v>27</v>
      </c>
      <c r="C391" s="145"/>
      <c r="D391" s="76"/>
      <c r="E391" s="155"/>
      <c r="F391" s="154"/>
    </row>
    <row r="392" spans="1:6" x14ac:dyDescent="0.35">
      <c r="A392" s="92"/>
      <c r="B392" s="100"/>
      <c r="C392" s="145"/>
      <c r="D392" s="76"/>
      <c r="E392" s="155"/>
      <c r="F392" s="154"/>
    </row>
    <row r="393" spans="1:6" x14ac:dyDescent="0.35">
      <c r="A393" s="92"/>
      <c r="B393" s="100" t="s">
        <v>28</v>
      </c>
      <c r="C393" s="145"/>
      <c r="D393" s="76"/>
      <c r="E393" s="155"/>
      <c r="F393" s="154"/>
    </row>
    <row r="394" spans="1:6" x14ac:dyDescent="0.35">
      <c r="A394" s="92"/>
      <c r="B394" s="100"/>
      <c r="C394" s="145"/>
      <c r="D394" s="76"/>
      <c r="E394" s="155"/>
      <c r="F394" s="154"/>
    </row>
    <row r="395" spans="1:6" x14ac:dyDescent="0.35">
      <c r="A395" s="92"/>
      <c r="B395" s="117" t="s">
        <v>1150</v>
      </c>
      <c r="C395" s="145"/>
      <c r="D395" s="76"/>
      <c r="E395" s="155"/>
      <c r="F395" s="154"/>
    </row>
    <row r="396" spans="1:6" ht="25" x14ac:dyDescent="0.35">
      <c r="A396" s="92"/>
      <c r="B396" s="117" t="s">
        <v>1072</v>
      </c>
      <c r="C396" s="145"/>
      <c r="D396" s="76"/>
      <c r="E396" s="155"/>
      <c r="F396" s="154"/>
    </row>
    <row r="397" spans="1:6" x14ac:dyDescent="0.35">
      <c r="A397" s="92"/>
      <c r="B397" s="117"/>
      <c r="C397" s="145"/>
      <c r="D397" s="76"/>
      <c r="E397" s="155"/>
      <c r="F397" s="154"/>
    </row>
    <row r="398" spans="1:6" ht="62.5" x14ac:dyDescent="0.35">
      <c r="A398" s="92"/>
      <c r="B398" s="117" t="s">
        <v>1073</v>
      </c>
      <c r="C398" s="145"/>
      <c r="D398" s="76"/>
      <c r="E398" s="155"/>
      <c r="F398" s="154"/>
    </row>
    <row r="399" spans="1:6" x14ac:dyDescent="0.35">
      <c r="A399" s="92"/>
      <c r="B399" s="117"/>
      <c r="C399" s="145"/>
      <c r="D399" s="76"/>
      <c r="E399" s="155"/>
      <c r="F399" s="154"/>
    </row>
    <row r="400" spans="1:6" x14ac:dyDescent="0.35">
      <c r="A400" s="92"/>
      <c r="B400" s="100" t="s">
        <v>29</v>
      </c>
      <c r="C400" s="145"/>
      <c r="D400" s="76"/>
      <c r="E400" s="155"/>
      <c r="F400" s="154"/>
    </row>
    <row r="401" spans="1:6" x14ac:dyDescent="0.35">
      <c r="A401" s="92"/>
      <c r="B401" s="100"/>
      <c r="C401" s="145"/>
      <c r="D401" s="76"/>
      <c r="E401" s="155"/>
      <c r="F401" s="154"/>
    </row>
    <row r="402" spans="1:6" ht="37.5" x14ac:dyDescent="0.35">
      <c r="A402" s="92"/>
      <c r="B402" s="117" t="s">
        <v>30</v>
      </c>
      <c r="C402" s="145"/>
      <c r="D402" s="76"/>
      <c r="E402" s="155"/>
      <c r="F402" s="154"/>
    </row>
    <row r="403" spans="1:6" x14ac:dyDescent="0.35">
      <c r="A403" s="92"/>
      <c r="B403" s="117"/>
      <c r="C403" s="145"/>
      <c r="D403" s="76"/>
      <c r="E403" s="155"/>
      <c r="F403" s="154"/>
    </row>
    <row r="404" spans="1:6" x14ac:dyDescent="0.35">
      <c r="A404" s="92"/>
      <c r="B404" s="100" t="s">
        <v>31</v>
      </c>
      <c r="C404" s="145"/>
      <c r="D404" s="76"/>
      <c r="E404" s="155"/>
      <c r="F404" s="154"/>
    </row>
    <row r="405" spans="1:6" x14ac:dyDescent="0.35">
      <c r="A405" s="92"/>
      <c r="B405" s="100"/>
      <c r="C405" s="145"/>
      <c r="D405" s="76"/>
      <c r="E405" s="155"/>
      <c r="F405" s="154"/>
    </row>
    <row r="406" spans="1:6" ht="37.5" x14ac:dyDescent="0.35">
      <c r="A406" s="92"/>
      <c r="B406" s="117" t="s">
        <v>1164</v>
      </c>
      <c r="C406" s="145"/>
      <c r="D406" s="76"/>
      <c r="E406" s="155"/>
      <c r="F406" s="154"/>
    </row>
    <row r="407" spans="1:6" x14ac:dyDescent="0.35">
      <c r="A407" s="92"/>
      <c r="B407" s="117"/>
      <c r="C407" s="145"/>
      <c r="D407" s="76"/>
      <c r="E407" s="155"/>
      <c r="F407" s="154"/>
    </row>
    <row r="408" spans="1:6" x14ac:dyDescent="0.35">
      <c r="A408" s="92"/>
      <c r="B408" s="117"/>
      <c r="C408" s="145"/>
      <c r="D408" s="76"/>
      <c r="E408" s="155"/>
      <c r="F408" s="154"/>
    </row>
    <row r="409" spans="1:6" x14ac:dyDescent="0.35">
      <c r="A409" s="92"/>
      <c r="B409" s="100" t="s">
        <v>32</v>
      </c>
      <c r="C409" s="145"/>
      <c r="D409" s="76"/>
      <c r="E409" s="155"/>
      <c r="F409" s="154"/>
    </row>
    <row r="410" spans="1:6" x14ac:dyDescent="0.35">
      <c r="A410" s="94"/>
      <c r="B410" s="117"/>
      <c r="C410" s="145"/>
      <c r="D410" s="76"/>
      <c r="E410" s="155"/>
      <c r="F410" s="154"/>
    </row>
    <row r="411" spans="1:6" x14ac:dyDescent="0.35">
      <c r="A411" s="92" t="s">
        <v>811</v>
      </c>
      <c r="B411" s="117" t="s">
        <v>33</v>
      </c>
      <c r="C411" s="145" t="s">
        <v>34</v>
      </c>
      <c r="D411" s="76">
        <v>0</v>
      </c>
      <c r="E411" s="155"/>
      <c r="F411" s="154" t="str">
        <f>+IF($D411="","",IF($D411=0,"rate only",$D411*(E411)))</f>
        <v>rate only</v>
      </c>
    </row>
    <row r="412" spans="1:6" x14ac:dyDescent="0.35">
      <c r="A412" s="92"/>
      <c r="B412" s="117"/>
      <c r="C412" s="145"/>
      <c r="D412" s="76"/>
      <c r="E412" s="155"/>
      <c r="F412" s="154"/>
    </row>
    <row r="413" spans="1:6" x14ac:dyDescent="0.35">
      <c r="A413" s="92"/>
      <c r="B413" s="117"/>
      <c r="C413" s="145"/>
      <c r="D413" s="76"/>
      <c r="E413" s="155"/>
      <c r="F413" s="154"/>
    </row>
    <row r="414" spans="1:6" x14ac:dyDescent="0.35">
      <c r="A414" s="92"/>
      <c r="B414" s="100" t="s">
        <v>35</v>
      </c>
      <c r="C414" s="145"/>
      <c r="D414" s="76"/>
      <c r="E414" s="155"/>
      <c r="F414" s="154"/>
    </row>
    <row r="415" spans="1:6" x14ac:dyDescent="0.35">
      <c r="A415" s="92"/>
      <c r="B415" s="100"/>
      <c r="C415" s="145"/>
      <c r="D415" s="76"/>
      <c r="E415" s="155"/>
      <c r="F415" s="154"/>
    </row>
    <row r="416" spans="1:6" ht="26" x14ac:dyDescent="0.35">
      <c r="A416" s="92"/>
      <c r="B416" s="100" t="s">
        <v>1019</v>
      </c>
      <c r="C416" s="145"/>
      <c r="D416" s="76"/>
      <c r="E416" s="155"/>
      <c r="F416" s="154"/>
    </row>
    <row r="417" spans="1:6" x14ac:dyDescent="0.35">
      <c r="A417" s="94"/>
      <c r="B417" s="100"/>
      <c r="C417" s="145"/>
      <c r="D417" s="76"/>
      <c r="E417" s="155"/>
      <c r="F417" s="154"/>
    </row>
    <row r="418" spans="1:6" x14ac:dyDescent="0.35">
      <c r="A418" s="92" t="s">
        <v>812</v>
      </c>
      <c r="B418" s="117" t="s">
        <v>36</v>
      </c>
      <c r="C418" s="145" t="s">
        <v>37</v>
      </c>
      <c r="D418" s="76">
        <v>0</v>
      </c>
      <c r="E418" s="155"/>
      <c r="F418" s="154" t="str">
        <f>+IF($D418="","",IF($D418=0,"rate only",$D418*(E418)))</f>
        <v>rate only</v>
      </c>
    </row>
    <row r="419" spans="1:6" x14ac:dyDescent="0.35">
      <c r="A419" s="92"/>
      <c r="B419" s="117"/>
      <c r="C419" s="149"/>
      <c r="E419" s="155"/>
      <c r="F419" s="154"/>
    </row>
    <row r="420" spans="1:6" x14ac:dyDescent="0.35">
      <c r="A420" s="92" t="s">
        <v>1022</v>
      </c>
      <c r="B420" s="117" t="s">
        <v>38</v>
      </c>
      <c r="C420" s="145" t="s">
        <v>37</v>
      </c>
      <c r="D420" s="76">
        <v>0</v>
      </c>
      <c r="E420" s="155"/>
      <c r="F420" s="154" t="str">
        <f>+IF($D420="","",IF($D420=0,"rate only",$D420*(E420)))</f>
        <v>rate only</v>
      </c>
    </row>
    <row r="421" spans="1:6" x14ac:dyDescent="0.35">
      <c r="A421" s="92"/>
      <c r="B421" s="117"/>
      <c r="C421" s="145"/>
      <c r="D421" s="76"/>
      <c r="E421" s="155"/>
      <c r="F421" s="154"/>
    </row>
    <row r="422" spans="1:6" x14ac:dyDescent="0.35">
      <c r="A422" s="92"/>
      <c r="B422" s="100" t="s">
        <v>39</v>
      </c>
      <c r="C422" s="145"/>
      <c r="D422" s="76"/>
      <c r="E422" s="155"/>
      <c r="F422" s="154"/>
    </row>
    <row r="423" spans="1:6" x14ac:dyDescent="0.35">
      <c r="A423" s="94"/>
      <c r="B423" s="100"/>
      <c r="C423" s="149"/>
      <c r="E423" s="155"/>
      <c r="F423" s="154"/>
    </row>
    <row r="424" spans="1:6" x14ac:dyDescent="0.35">
      <c r="A424" s="92" t="s">
        <v>813</v>
      </c>
      <c r="B424" s="117" t="s">
        <v>40</v>
      </c>
      <c r="C424" s="145" t="s">
        <v>37</v>
      </c>
      <c r="D424" s="76">
        <v>0</v>
      </c>
      <c r="E424" s="155"/>
      <c r="F424" s="154" t="str">
        <f>+IF($D424="","",IF($D424=0,"rate only",$D424*(E424)))</f>
        <v>rate only</v>
      </c>
    </row>
    <row r="425" spans="1:6" x14ac:dyDescent="0.35">
      <c r="A425" s="92"/>
      <c r="B425" s="117"/>
      <c r="C425" s="145"/>
      <c r="D425" s="76"/>
      <c r="E425" s="155"/>
      <c r="F425" s="154"/>
    </row>
    <row r="426" spans="1:6" x14ac:dyDescent="0.35">
      <c r="A426" s="92" t="s">
        <v>814</v>
      </c>
      <c r="B426" s="117" t="s">
        <v>41</v>
      </c>
      <c r="C426" s="145" t="s">
        <v>37</v>
      </c>
      <c r="D426" s="76">
        <v>0</v>
      </c>
      <c r="E426" s="155"/>
      <c r="F426" s="154" t="str">
        <f>+IF($D426="","",IF($D426=0,"rate only",$D426*(E426)))</f>
        <v>rate only</v>
      </c>
    </row>
    <row r="427" spans="1:6" x14ac:dyDescent="0.35">
      <c r="A427" s="92"/>
      <c r="B427" s="117"/>
      <c r="C427" s="145"/>
      <c r="D427" s="76"/>
      <c r="E427" s="155"/>
      <c r="F427" s="154"/>
    </row>
    <row r="428" spans="1:6" x14ac:dyDescent="0.35">
      <c r="A428" s="92"/>
      <c r="B428" s="100" t="s">
        <v>42</v>
      </c>
      <c r="C428" s="145"/>
      <c r="D428" s="76"/>
      <c r="E428" s="155"/>
      <c r="F428" s="154"/>
    </row>
    <row r="429" spans="1:6" x14ac:dyDescent="0.35">
      <c r="A429" s="92"/>
      <c r="B429" s="100"/>
      <c r="C429" s="145"/>
      <c r="D429" s="76"/>
      <c r="E429" s="155"/>
      <c r="F429" s="154"/>
    </row>
    <row r="430" spans="1:6" ht="25" x14ac:dyDescent="0.35">
      <c r="A430" s="92" t="s">
        <v>815</v>
      </c>
      <c r="B430" s="117" t="s">
        <v>43</v>
      </c>
      <c r="C430" s="145" t="s">
        <v>37</v>
      </c>
      <c r="D430" s="76">
        <v>0</v>
      </c>
      <c r="E430" s="155"/>
      <c r="F430" s="154" t="str">
        <f>+IF($D430="","",IF($D430=0,"rate only",$D430*(E430)))</f>
        <v>rate only</v>
      </c>
    </row>
    <row r="431" spans="1:6" x14ac:dyDescent="0.35">
      <c r="A431" s="92"/>
      <c r="B431" s="117"/>
      <c r="C431" s="145"/>
      <c r="D431" s="76"/>
      <c r="E431" s="155"/>
      <c r="F431" s="154"/>
    </row>
    <row r="432" spans="1:6" x14ac:dyDescent="0.35">
      <c r="A432" s="92"/>
      <c r="B432" s="117"/>
      <c r="C432" s="145"/>
      <c r="D432" s="76"/>
      <c r="E432" s="155"/>
      <c r="F432" s="154"/>
    </row>
    <row r="433" spans="1:6" x14ac:dyDescent="0.35">
      <c r="A433" s="92"/>
      <c r="B433" s="100" t="s">
        <v>44</v>
      </c>
      <c r="C433" s="145"/>
      <c r="D433" s="76"/>
      <c r="E433" s="155"/>
      <c r="F433" s="154"/>
    </row>
    <row r="434" spans="1:6" x14ac:dyDescent="0.35">
      <c r="A434" s="92"/>
      <c r="B434" s="100"/>
      <c r="C434" s="145"/>
      <c r="D434" s="76"/>
      <c r="E434" s="155"/>
      <c r="F434" s="154"/>
    </row>
    <row r="435" spans="1:6" x14ac:dyDescent="0.35">
      <c r="A435" s="92"/>
      <c r="B435" s="100" t="s">
        <v>45</v>
      </c>
      <c r="C435" s="145"/>
      <c r="D435" s="76"/>
      <c r="E435" s="155"/>
      <c r="F435" s="154"/>
    </row>
    <row r="436" spans="1:6" x14ac:dyDescent="0.35">
      <c r="A436" s="92"/>
      <c r="B436" s="100"/>
      <c r="C436" s="145"/>
      <c r="D436" s="76"/>
      <c r="E436" s="155"/>
      <c r="F436" s="154"/>
    </row>
    <row r="437" spans="1:6" ht="25" x14ac:dyDescent="0.35">
      <c r="A437" s="92" t="s">
        <v>816</v>
      </c>
      <c r="B437" s="117" t="s">
        <v>46</v>
      </c>
      <c r="C437" s="145" t="s">
        <v>34</v>
      </c>
      <c r="D437" s="76">
        <v>0</v>
      </c>
      <c r="E437" s="155"/>
      <c r="F437" s="154" t="str">
        <f>+IF($D437="","",IF($D437=0,"rate only",$D437*(E437)))</f>
        <v>rate only</v>
      </c>
    </row>
    <row r="438" spans="1:6" x14ac:dyDescent="0.35">
      <c r="A438" s="92"/>
      <c r="B438" s="117"/>
      <c r="C438" s="145"/>
      <c r="D438" s="76"/>
      <c r="E438" s="155"/>
      <c r="F438" s="154"/>
    </row>
    <row r="439" spans="1:6" x14ac:dyDescent="0.35">
      <c r="A439" s="92"/>
      <c r="B439" s="117"/>
      <c r="C439" s="145"/>
      <c r="D439" s="76"/>
      <c r="E439" s="155"/>
      <c r="F439" s="154"/>
    </row>
    <row r="440" spans="1:6" x14ac:dyDescent="0.35">
      <c r="A440" s="92"/>
      <c r="B440" s="100" t="s">
        <v>47</v>
      </c>
      <c r="C440" s="145"/>
      <c r="D440" s="76"/>
      <c r="E440" s="155"/>
      <c r="F440" s="154"/>
    </row>
    <row r="441" spans="1:6" x14ac:dyDescent="0.35">
      <c r="A441" s="92"/>
      <c r="B441" s="100"/>
      <c r="C441" s="145"/>
      <c r="D441" s="76"/>
      <c r="E441" s="155"/>
      <c r="F441" s="154"/>
    </row>
    <row r="442" spans="1:6" x14ac:dyDescent="0.35">
      <c r="A442" s="92"/>
      <c r="B442" s="100" t="s">
        <v>48</v>
      </c>
      <c r="C442" s="145"/>
      <c r="D442" s="76"/>
      <c r="E442" s="155"/>
      <c r="F442" s="154"/>
    </row>
    <row r="443" spans="1:6" x14ac:dyDescent="0.35">
      <c r="A443" s="94"/>
      <c r="B443" s="117"/>
      <c r="C443" s="149"/>
      <c r="E443" s="155"/>
      <c r="F443" s="154"/>
    </row>
    <row r="444" spans="1:6" x14ac:dyDescent="0.35">
      <c r="A444" s="92" t="s">
        <v>817</v>
      </c>
      <c r="B444" s="117" t="s">
        <v>49</v>
      </c>
      <c r="C444" s="145" t="s">
        <v>37</v>
      </c>
      <c r="D444" s="76">
        <v>0</v>
      </c>
      <c r="E444" s="155"/>
      <c r="F444" s="154" t="str">
        <f>+IF($D444="","",IF($D444=0,"rate only",$D444*(E444)))</f>
        <v>rate only</v>
      </c>
    </row>
    <row r="445" spans="1:6" x14ac:dyDescent="0.35">
      <c r="A445" s="92"/>
      <c r="B445" s="100"/>
      <c r="C445" s="145"/>
      <c r="D445" s="76"/>
      <c r="E445" s="155"/>
      <c r="F445" s="154"/>
    </row>
    <row r="446" spans="1:6" ht="26" x14ac:dyDescent="0.35">
      <c r="A446" s="92"/>
      <c r="B446" s="100" t="s">
        <v>50</v>
      </c>
      <c r="C446" s="145"/>
      <c r="D446" s="76"/>
      <c r="E446" s="155"/>
      <c r="F446" s="154"/>
    </row>
    <row r="447" spans="1:6" x14ac:dyDescent="0.35">
      <c r="A447" s="94"/>
      <c r="B447" s="100"/>
      <c r="C447" s="145"/>
      <c r="D447" s="76"/>
      <c r="E447" s="155"/>
      <c r="F447" s="154"/>
    </row>
    <row r="448" spans="1:6" x14ac:dyDescent="0.35">
      <c r="A448" s="92" t="s">
        <v>818</v>
      </c>
      <c r="B448" s="117" t="s">
        <v>1020</v>
      </c>
      <c r="C448" s="145" t="s">
        <v>37</v>
      </c>
      <c r="D448" s="76">
        <v>0</v>
      </c>
      <c r="E448" s="155"/>
      <c r="F448" s="154" t="str">
        <f>+IF($D448="","",IF($D448=0,"rate only",$D448*(E448)))</f>
        <v>rate only</v>
      </c>
    </row>
    <row r="449" spans="1:6" x14ac:dyDescent="0.35">
      <c r="A449" s="92"/>
      <c r="B449" s="100"/>
      <c r="C449" s="145"/>
      <c r="D449" s="76"/>
      <c r="E449" s="155"/>
      <c r="F449" s="154"/>
    </row>
    <row r="450" spans="1:6" x14ac:dyDescent="0.35">
      <c r="A450" s="92" t="s">
        <v>819</v>
      </c>
      <c r="B450" s="117" t="s">
        <v>1021</v>
      </c>
      <c r="C450" s="145" t="s">
        <v>37</v>
      </c>
      <c r="D450" s="76">
        <v>0</v>
      </c>
      <c r="E450" s="155"/>
      <c r="F450" s="154" t="str">
        <f>+IF($D450="","",IF($D450=0,"rate only",$D450*(E450)))</f>
        <v>rate only</v>
      </c>
    </row>
    <row r="451" spans="1:6" x14ac:dyDescent="0.35">
      <c r="A451" s="92"/>
      <c r="B451" s="117"/>
      <c r="C451" s="145"/>
      <c r="D451" s="76"/>
      <c r="E451" s="155"/>
      <c r="F451" s="154"/>
    </row>
    <row r="452" spans="1:6" x14ac:dyDescent="0.35">
      <c r="A452" s="92"/>
      <c r="B452" s="100" t="s">
        <v>51</v>
      </c>
      <c r="C452" s="145"/>
      <c r="D452" s="76"/>
      <c r="E452" s="155"/>
      <c r="F452" s="154"/>
    </row>
    <row r="453" spans="1:6" x14ac:dyDescent="0.35">
      <c r="A453" s="92"/>
      <c r="B453" s="100"/>
      <c r="C453" s="149"/>
      <c r="E453" s="155"/>
      <c r="F453" s="154"/>
    </row>
    <row r="454" spans="1:6" x14ac:dyDescent="0.35">
      <c r="A454" s="92" t="s">
        <v>820</v>
      </c>
      <c r="B454" s="109" t="s">
        <v>1153</v>
      </c>
      <c r="C454" s="145" t="s">
        <v>37</v>
      </c>
      <c r="D454" s="76">
        <v>0</v>
      </c>
      <c r="E454" s="155"/>
      <c r="F454" s="154" t="str">
        <f>+IF($D454="","",IF($D454=0,"rate only",$D454*(E454)))</f>
        <v>rate only</v>
      </c>
    </row>
    <row r="455" spans="1:6" x14ac:dyDescent="0.35">
      <c r="A455" s="94"/>
      <c r="B455" s="117"/>
      <c r="C455" s="145"/>
      <c r="D455" s="76"/>
      <c r="E455" s="155"/>
      <c r="F455" s="154"/>
    </row>
    <row r="456" spans="1:6" x14ac:dyDescent="0.35">
      <c r="A456" s="94"/>
      <c r="B456" s="117"/>
      <c r="C456" s="145"/>
      <c r="D456" s="76"/>
      <c r="E456" s="155"/>
      <c r="F456" s="154"/>
    </row>
    <row r="457" spans="1:6" x14ac:dyDescent="0.35">
      <c r="A457" s="94"/>
      <c r="B457" s="100" t="s">
        <v>52</v>
      </c>
      <c r="C457" s="145"/>
      <c r="D457" s="76"/>
      <c r="E457" s="155"/>
      <c r="F457" s="154"/>
    </row>
    <row r="458" spans="1:6" x14ac:dyDescent="0.35">
      <c r="A458" s="94"/>
      <c r="B458" s="117"/>
      <c r="C458" s="145"/>
      <c r="D458" s="76"/>
      <c r="E458" s="155"/>
      <c r="F458" s="154"/>
    </row>
    <row r="459" spans="1:6" x14ac:dyDescent="0.35">
      <c r="A459" s="94"/>
      <c r="B459" s="100" t="s">
        <v>53</v>
      </c>
      <c r="C459" s="145"/>
      <c r="D459" s="76"/>
      <c r="E459" s="155"/>
      <c r="F459" s="154"/>
    </row>
    <row r="460" spans="1:6" x14ac:dyDescent="0.35">
      <c r="A460" s="94"/>
      <c r="B460" s="117"/>
      <c r="C460" s="145"/>
      <c r="D460" s="76"/>
      <c r="E460" s="155"/>
      <c r="F460" s="154"/>
    </row>
    <row r="461" spans="1:6" ht="37.5" x14ac:dyDescent="0.35">
      <c r="A461" s="94" t="s">
        <v>1023</v>
      </c>
      <c r="B461" s="117" t="s">
        <v>1074</v>
      </c>
      <c r="C461" s="145" t="s">
        <v>54</v>
      </c>
      <c r="D461" s="76">
        <v>0</v>
      </c>
      <c r="E461" s="155"/>
      <c r="F461" s="154" t="str">
        <f>+IF($D461="","",IF($D461=0,"rate only",$D461*(E461)))</f>
        <v>rate only</v>
      </c>
    </row>
    <row r="462" spans="1:6" x14ac:dyDescent="0.35">
      <c r="A462" s="92"/>
      <c r="B462" s="117"/>
      <c r="C462" s="145"/>
      <c r="D462" s="76"/>
      <c r="E462" s="155"/>
      <c r="F462" s="154"/>
    </row>
    <row r="463" spans="1:6" x14ac:dyDescent="0.35">
      <c r="A463" s="92"/>
      <c r="B463" s="117"/>
      <c r="C463" s="145"/>
      <c r="D463" s="76"/>
      <c r="E463" s="155"/>
      <c r="F463" s="154"/>
    </row>
    <row r="464" spans="1:6" x14ac:dyDescent="0.35">
      <c r="A464" s="92"/>
      <c r="B464" s="100" t="s">
        <v>55</v>
      </c>
      <c r="C464" s="145"/>
      <c r="D464" s="76"/>
      <c r="E464" s="155"/>
      <c r="F464" s="154"/>
    </row>
    <row r="465" spans="1:6" x14ac:dyDescent="0.35">
      <c r="A465" s="92"/>
      <c r="B465" s="100"/>
      <c r="C465" s="145"/>
      <c r="D465" s="76"/>
      <c r="E465" s="155"/>
      <c r="F465" s="154"/>
    </row>
    <row r="466" spans="1:6" ht="26" x14ac:dyDescent="0.35">
      <c r="A466" s="92"/>
      <c r="B466" s="100" t="s">
        <v>1075</v>
      </c>
      <c r="C466" s="145"/>
      <c r="D466" s="76"/>
      <c r="E466" s="155"/>
      <c r="F466" s="154"/>
    </row>
    <row r="467" spans="1:6" x14ac:dyDescent="0.35">
      <c r="A467" s="92"/>
      <c r="B467" s="100"/>
      <c r="C467" s="145"/>
      <c r="D467" s="76"/>
      <c r="E467" s="155"/>
      <c r="F467" s="154"/>
    </row>
    <row r="468" spans="1:6" x14ac:dyDescent="0.35">
      <c r="A468" s="92" t="s">
        <v>969</v>
      </c>
      <c r="B468" s="117" t="s">
        <v>56</v>
      </c>
      <c r="C468" s="145" t="s">
        <v>34</v>
      </c>
      <c r="D468" s="76">
        <v>0</v>
      </c>
      <c r="E468" s="155"/>
      <c r="F468" s="154" t="str">
        <f>+IF($D468="","",IF($D468=0,"rate only",$D468*(E468)))</f>
        <v>rate only</v>
      </c>
    </row>
    <row r="469" spans="1:6" x14ac:dyDescent="0.35">
      <c r="A469" s="92"/>
      <c r="B469" s="117"/>
      <c r="C469" s="145"/>
      <c r="D469" s="76"/>
      <c r="E469" s="155"/>
      <c r="F469" s="154"/>
    </row>
    <row r="470" spans="1:6" x14ac:dyDescent="0.35">
      <c r="A470" s="2"/>
      <c r="B470" s="361" t="s">
        <v>1202</v>
      </c>
      <c r="C470" s="3"/>
      <c r="D470" s="3"/>
      <c r="E470" s="362">
        <f>SUM(E388:E468)</f>
        <v>0</v>
      </c>
      <c r="F470" s="419"/>
    </row>
    <row r="471" spans="1:6" x14ac:dyDescent="0.35">
      <c r="A471" s="92"/>
      <c r="B471" s="117"/>
      <c r="C471" s="145"/>
      <c r="D471" s="76"/>
      <c r="E471" s="155"/>
      <c r="F471" s="154"/>
    </row>
    <row r="472" spans="1:6" x14ac:dyDescent="0.35">
      <c r="A472" s="92"/>
      <c r="B472" s="119" t="s">
        <v>1213</v>
      </c>
      <c r="C472" s="145"/>
      <c r="D472" s="76"/>
      <c r="E472" s="155"/>
      <c r="F472" s="154"/>
    </row>
    <row r="473" spans="1:6" x14ac:dyDescent="0.35">
      <c r="A473" s="92"/>
      <c r="B473" s="117"/>
      <c r="C473" s="145"/>
      <c r="D473" s="76"/>
      <c r="E473" s="155"/>
      <c r="F473" s="154"/>
    </row>
    <row r="474" spans="1:6" x14ac:dyDescent="0.35">
      <c r="A474" s="92"/>
      <c r="B474" s="100" t="s">
        <v>26</v>
      </c>
      <c r="C474" s="145"/>
      <c r="D474" s="76"/>
      <c r="E474" s="155"/>
      <c r="F474" s="154"/>
    </row>
    <row r="475" spans="1:6" x14ac:dyDescent="0.35">
      <c r="A475" s="92"/>
      <c r="B475" s="100"/>
      <c r="C475" s="145"/>
      <c r="D475" s="76"/>
      <c r="E475" s="155"/>
      <c r="F475" s="154"/>
    </row>
    <row r="476" spans="1:6" ht="25" x14ac:dyDescent="0.35">
      <c r="A476" s="92"/>
      <c r="B476" s="117" t="s">
        <v>1146</v>
      </c>
      <c r="C476" s="145"/>
      <c r="D476" s="76"/>
      <c r="E476" s="155"/>
      <c r="F476" s="154"/>
    </row>
    <row r="477" spans="1:6" x14ac:dyDescent="0.35">
      <c r="A477" s="92"/>
      <c r="B477" s="117"/>
      <c r="C477" s="145"/>
      <c r="D477" s="76"/>
      <c r="E477" s="155"/>
      <c r="F477" s="154"/>
    </row>
    <row r="478" spans="1:6" x14ac:dyDescent="0.35">
      <c r="A478" s="92"/>
      <c r="B478" s="100" t="s">
        <v>27</v>
      </c>
      <c r="C478" s="145"/>
      <c r="D478" s="76"/>
      <c r="E478" s="155"/>
      <c r="F478" s="154"/>
    </row>
    <row r="479" spans="1:6" x14ac:dyDescent="0.35">
      <c r="A479" s="92"/>
      <c r="B479" s="100"/>
      <c r="C479" s="145"/>
      <c r="D479" s="76"/>
      <c r="E479" s="155"/>
      <c r="F479" s="154"/>
    </row>
    <row r="480" spans="1:6" x14ac:dyDescent="0.35">
      <c r="A480" s="92"/>
      <c r="B480" s="100" t="s">
        <v>1325</v>
      </c>
      <c r="C480" s="145"/>
      <c r="D480" s="76"/>
      <c r="E480" s="155"/>
      <c r="F480" s="154"/>
    </row>
    <row r="481" spans="1:6" x14ac:dyDescent="0.35">
      <c r="A481" s="92"/>
      <c r="B481" s="100"/>
      <c r="C481" s="145"/>
      <c r="D481" s="76"/>
      <c r="E481" s="155"/>
      <c r="F481" s="154"/>
    </row>
    <row r="482" spans="1:6" x14ac:dyDescent="0.35">
      <c r="A482" s="92"/>
      <c r="B482" s="117" t="s">
        <v>57</v>
      </c>
      <c r="C482" s="145"/>
      <c r="D482" s="76"/>
      <c r="E482" s="155"/>
      <c r="F482" s="154"/>
    </row>
    <row r="483" spans="1:6" x14ac:dyDescent="0.35">
      <c r="A483" s="92"/>
      <c r="B483" s="117"/>
      <c r="C483" s="145"/>
      <c r="D483" s="76"/>
      <c r="E483" s="155"/>
      <c r="F483" s="154"/>
    </row>
    <row r="484" spans="1:6" x14ac:dyDescent="0.35">
      <c r="A484" s="92"/>
      <c r="B484" s="100" t="s">
        <v>58</v>
      </c>
      <c r="C484" s="145"/>
      <c r="D484" s="76"/>
      <c r="E484" s="155"/>
      <c r="F484" s="154"/>
    </row>
    <row r="485" spans="1:6" x14ac:dyDescent="0.35">
      <c r="A485" s="92"/>
      <c r="B485" s="100"/>
      <c r="C485" s="145"/>
      <c r="D485" s="76"/>
      <c r="E485" s="155"/>
      <c r="F485" s="154"/>
    </row>
    <row r="486" spans="1:6" ht="25" x14ac:dyDescent="0.35">
      <c r="A486" s="92"/>
      <c r="B486" s="117" t="s">
        <v>59</v>
      </c>
      <c r="C486" s="145"/>
      <c r="D486" s="76"/>
      <c r="E486" s="155"/>
      <c r="F486" s="154"/>
    </row>
    <row r="487" spans="1:6" x14ac:dyDescent="0.35">
      <c r="A487" s="92"/>
      <c r="B487" s="117"/>
      <c r="C487" s="145"/>
      <c r="D487" s="76"/>
      <c r="E487" s="155"/>
      <c r="F487" s="154"/>
    </row>
    <row r="488" spans="1:6" ht="37.5" x14ac:dyDescent="0.35">
      <c r="A488" s="92"/>
      <c r="B488" s="117" t="s">
        <v>60</v>
      </c>
      <c r="C488" s="145"/>
      <c r="D488" s="76"/>
      <c r="E488" s="155"/>
      <c r="F488" s="154"/>
    </row>
    <row r="489" spans="1:6" x14ac:dyDescent="0.35">
      <c r="A489" s="92"/>
      <c r="B489" s="117"/>
      <c r="C489" s="145"/>
      <c r="D489" s="76"/>
      <c r="E489" s="155"/>
      <c r="F489" s="154"/>
    </row>
    <row r="490" spans="1:6" ht="75" x14ac:dyDescent="0.35">
      <c r="A490" s="92"/>
      <c r="B490" s="117" t="s">
        <v>1171</v>
      </c>
      <c r="C490" s="145"/>
      <c r="D490" s="76"/>
      <c r="E490" s="155"/>
      <c r="F490" s="154"/>
    </row>
    <row r="491" spans="1:6" x14ac:dyDescent="0.35">
      <c r="A491" s="92"/>
      <c r="B491" s="117"/>
      <c r="C491" s="145"/>
      <c r="D491" s="76"/>
      <c r="E491" s="155"/>
      <c r="F491" s="154"/>
    </row>
    <row r="492" spans="1:6" x14ac:dyDescent="0.35">
      <c r="A492" s="92"/>
      <c r="B492" s="100" t="s">
        <v>61</v>
      </c>
      <c r="C492" s="145"/>
      <c r="D492" s="76"/>
      <c r="E492" s="155"/>
      <c r="F492" s="154"/>
    </row>
    <row r="493" spans="1:6" x14ac:dyDescent="0.35">
      <c r="A493" s="92"/>
      <c r="B493" s="100"/>
      <c r="C493" s="145"/>
      <c r="D493" s="76"/>
      <c r="E493" s="155"/>
      <c r="F493" s="154"/>
    </row>
    <row r="494" spans="1:6" ht="50" x14ac:dyDescent="0.35">
      <c r="A494" s="92"/>
      <c r="B494" s="117" t="s">
        <v>1076</v>
      </c>
      <c r="C494" s="145"/>
      <c r="D494" s="76"/>
      <c r="E494" s="155"/>
      <c r="F494" s="154"/>
    </row>
    <row r="495" spans="1:6" x14ac:dyDescent="0.35">
      <c r="A495" s="92"/>
      <c r="B495" s="117"/>
      <c r="C495" s="145"/>
      <c r="D495" s="76"/>
      <c r="E495" s="155"/>
      <c r="F495" s="154"/>
    </row>
    <row r="496" spans="1:6" ht="37.5" x14ac:dyDescent="0.35">
      <c r="A496" s="92"/>
      <c r="B496" s="117" t="s">
        <v>62</v>
      </c>
      <c r="C496" s="145"/>
      <c r="D496" s="76"/>
      <c r="E496" s="155"/>
      <c r="F496" s="154"/>
    </row>
    <row r="497" spans="1:6" x14ac:dyDescent="0.35">
      <c r="A497" s="92"/>
      <c r="B497" s="117"/>
      <c r="C497" s="145"/>
      <c r="D497" s="76"/>
      <c r="E497" s="155"/>
      <c r="F497" s="154"/>
    </row>
    <row r="498" spans="1:6" ht="25" x14ac:dyDescent="0.35">
      <c r="A498" s="92"/>
      <c r="B498" s="117" t="s">
        <v>63</v>
      </c>
      <c r="C498" s="145"/>
      <c r="D498" s="76"/>
      <c r="E498" s="155"/>
      <c r="F498" s="154"/>
    </row>
    <row r="499" spans="1:6" x14ac:dyDescent="0.35">
      <c r="A499" s="92"/>
      <c r="B499" s="117"/>
      <c r="C499" s="145"/>
      <c r="D499" s="76"/>
      <c r="E499" s="155"/>
      <c r="F499" s="154"/>
    </row>
    <row r="500" spans="1:6" ht="62.5" x14ac:dyDescent="0.35">
      <c r="A500" s="92"/>
      <c r="B500" s="117" t="s">
        <v>1077</v>
      </c>
      <c r="C500" s="145"/>
      <c r="D500" s="76"/>
      <c r="E500" s="155"/>
      <c r="F500" s="154"/>
    </row>
    <row r="501" spans="1:6" x14ac:dyDescent="0.35">
      <c r="A501" s="92"/>
      <c r="B501" s="117"/>
      <c r="C501" s="145"/>
      <c r="D501" s="76"/>
      <c r="E501" s="155"/>
      <c r="F501" s="154"/>
    </row>
    <row r="502" spans="1:6" x14ac:dyDescent="0.35">
      <c r="A502" s="92"/>
      <c r="B502" s="100" t="s">
        <v>64</v>
      </c>
      <c r="C502" s="145"/>
      <c r="D502" s="76"/>
      <c r="E502" s="155"/>
      <c r="F502" s="154"/>
    </row>
    <row r="503" spans="1:6" x14ac:dyDescent="0.35">
      <c r="A503" s="92"/>
      <c r="B503" s="100"/>
      <c r="C503" s="145"/>
      <c r="D503" s="76"/>
      <c r="E503" s="155"/>
      <c r="F503" s="154"/>
    </row>
    <row r="504" spans="1:6" ht="25" x14ac:dyDescent="0.35">
      <c r="A504" s="92"/>
      <c r="B504" s="117" t="s">
        <v>65</v>
      </c>
      <c r="C504" s="145"/>
      <c r="D504" s="76"/>
      <c r="E504" s="155"/>
      <c r="F504" s="154"/>
    </row>
    <row r="505" spans="1:6" x14ac:dyDescent="0.35">
      <c r="A505" s="92"/>
      <c r="B505" s="117"/>
      <c r="C505" s="145"/>
      <c r="D505" s="76"/>
      <c r="E505" s="155"/>
      <c r="F505" s="154"/>
    </row>
    <row r="506" spans="1:6" x14ac:dyDescent="0.35">
      <c r="A506" s="92"/>
      <c r="B506" s="100" t="s">
        <v>66</v>
      </c>
      <c r="C506" s="145"/>
      <c r="D506" s="76"/>
      <c r="E506" s="155"/>
      <c r="F506" s="154"/>
    </row>
    <row r="507" spans="1:6" x14ac:dyDescent="0.35">
      <c r="A507" s="94"/>
      <c r="B507" s="117"/>
      <c r="C507" s="149"/>
      <c r="E507" s="155"/>
      <c r="F507" s="154"/>
    </row>
    <row r="508" spans="1:6" x14ac:dyDescent="0.35">
      <c r="A508" s="92" t="s">
        <v>821</v>
      </c>
      <c r="B508" s="117" t="s">
        <v>67</v>
      </c>
      <c r="C508" s="145" t="s">
        <v>37</v>
      </c>
      <c r="D508" s="76">
        <v>0</v>
      </c>
      <c r="E508" s="155"/>
      <c r="F508" s="154" t="str">
        <f>+IF($D508="","",IF($D508=0,"rate only",$D508*(E508)))</f>
        <v>rate only</v>
      </c>
    </row>
    <row r="509" spans="1:6" x14ac:dyDescent="0.35">
      <c r="A509" s="92"/>
      <c r="B509" s="117"/>
      <c r="C509" s="145"/>
      <c r="D509" s="76"/>
      <c r="E509" s="155"/>
      <c r="F509" s="154"/>
    </row>
    <row r="510" spans="1:6" x14ac:dyDescent="0.35">
      <c r="A510" s="92" t="s">
        <v>822</v>
      </c>
      <c r="B510" s="117" t="s">
        <v>68</v>
      </c>
      <c r="C510" s="145" t="s">
        <v>37</v>
      </c>
      <c r="D510" s="76">
        <v>0</v>
      </c>
      <c r="E510" s="155"/>
      <c r="F510" s="154" t="str">
        <f>+IF($D510="","",IF($D510=0,"rate only",$D510*(E510)))</f>
        <v>rate only</v>
      </c>
    </row>
    <row r="511" spans="1:6" x14ac:dyDescent="0.35">
      <c r="A511" s="92"/>
      <c r="B511" s="117"/>
      <c r="C511" s="145"/>
      <c r="D511" s="76"/>
      <c r="E511" s="155"/>
      <c r="F511" s="154"/>
    </row>
    <row r="512" spans="1:6" x14ac:dyDescent="0.35">
      <c r="A512" s="92"/>
      <c r="B512" s="117"/>
      <c r="C512" s="145"/>
      <c r="D512" s="76"/>
      <c r="E512" s="155"/>
      <c r="F512" s="154"/>
    </row>
    <row r="513" spans="1:6" x14ac:dyDescent="0.35">
      <c r="A513" s="92"/>
      <c r="B513" s="100" t="s">
        <v>70</v>
      </c>
      <c r="C513" s="145"/>
      <c r="D513" s="76"/>
      <c r="E513" s="155"/>
      <c r="F513" s="154"/>
    </row>
    <row r="514" spans="1:6" x14ac:dyDescent="0.35">
      <c r="A514" s="92"/>
      <c r="B514" s="100" t="s">
        <v>71</v>
      </c>
      <c r="C514" s="145"/>
      <c r="D514" s="76"/>
      <c r="E514" s="155"/>
      <c r="F514" s="154"/>
    </row>
    <row r="515" spans="1:6" x14ac:dyDescent="0.35">
      <c r="A515" s="94"/>
      <c r="B515" s="100"/>
      <c r="C515" s="149"/>
      <c r="E515" s="155"/>
      <c r="F515" s="154"/>
    </row>
    <row r="516" spans="1:6" x14ac:dyDescent="0.35">
      <c r="A516" s="92" t="s">
        <v>823</v>
      </c>
      <c r="B516" s="117" t="s">
        <v>72</v>
      </c>
      <c r="C516" s="145" t="s">
        <v>37</v>
      </c>
      <c r="D516" s="76">
        <v>0</v>
      </c>
      <c r="E516" s="155"/>
      <c r="F516" s="154" t="str">
        <f>+IF($D516="","",IF($D516=0,"rate only",$D516*(E516)))</f>
        <v>rate only</v>
      </c>
    </row>
    <row r="517" spans="1:6" x14ac:dyDescent="0.35">
      <c r="A517" s="92"/>
      <c r="B517" s="117"/>
      <c r="C517" s="145"/>
      <c r="D517" s="76"/>
      <c r="E517" s="155"/>
      <c r="F517" s="154"/>
    </row>
    <row r="518" spans="1:6" x14ac:dyDescent="0.35">
      <c r="A518" s="92" t="s">
        <v>824</v>
      </c>
      <c r="B518" s="117" t="s">
        <v>73</v>
      </c>
      <c r="C518" s="145" t="s">
        <v>37</v>
      </c>
      <c r="D518" s="76">
        <v>0</v>
      </c>
      <c r="E518" s="155"/>
      <c r="F518" s="154" t="str">
        <f>+IF($D518="","",IF($D518=0,"rate only",$D518*(E518)))</f>
        <v>rate only</v>
      </c>
    </row>
    <row r="519" spans="1:6" x14ac:dyDescent="0.35">
      <c r="A519" s="92"/>
      <c r="B519" s="117"/>
      <c r="C519" s="145"/>
      <c r="D519" s="76"/>
      <c r="E519" s="155"/>
      <c r="F519" s="154"/>
    </row>
    <row r="520" spans="1:6" x14ac:dyDescent="0.35">
      <c r="A520" s="92" t="s">
        <v>825</v>
      </c>
      <c r="B520" s="117" t="s">
        <v>74</v>
      </c>
      <c r="C520" s="145" t="s">
        <v>37</v>
      </c>
      <c r="D520" s="76">
        <v>0</v>
      </c>
      <c r="E520" s="155"/>
      <c r="F520" s="154" t="str">
        <f>+IF($D520="","",IF($D520=0,"rate only",$D520*(E520)))</f>
        <v>rate only</v>
      </c>
    </row>
    <row r="521" spans="1:6" x14ac:dyDescent="0.35">
      <c r="A521" s="92"/>
      <c r="B521" s="117"/>
      <c r="C521" s="145"/>
      <c r="D521" s="76"/>
      <c r="E521" s="155"/>
      <c r="F521" s="154"/>
    </row>
    <row r="522" spans="1:6" x14ac:dyDescent="0.35">
      <c r="A522" s="92" t="s">
        <v>826</v>
      </c>
      <c r="B522" s="117" t="s">
        <v>75</v>
      </c>
      <c r="C522" s="145" t="s">
        <v>37</v>
      </c>
      <c r="D522" s="76">
        <v>0</v>
      </c>
      <c r="E522" s="155"/>
      <c r="F522" s="154" t="str">
        <f>+IF($D522="","",IF($D522=0,"rate only",$D522*(E522)))</f>
        <v>rate only</v>
      </c>
    </row>
    <row r="523" spans="1:6" x14ac:dyDescent="0.35">
      <c r="A523" s="92"/>
      <c r="B523" s="117"/>
      <c r="C523" s="145"/>
      <c r="D523" s="76"/>
      <c r="E523" s="155"/>
      <c r="F523" s="154"/>
    </row>
    <row r="524" spans="1:6" x14ac:dyDescent="0.35">
      <c r="A524" s="92"/>
      <c r="B524" s="100" t="s">
        <v>76</v>
      </c>
      <c r="C524" s="145"/>
      <c r="D524" s="76"/>
      <c r="E524" s="155"/>
      <c r="F524" s="154"/>
    </row>
    <row r="525" spans="1:6" x14ac:dyDescent="0.35">
      <c r="A525" s="94"/>
      <c r="B525" s="117"/>
      <c r="C525" s="149"/>
      <c r="E525" s="155"/>
      <c r="F525" s="154"/>
    </row>
    <row r="526" spans="1:6" x14ac:dyDescent="0.35">
      <c r="A526" s="92" t="s">
        <v>827</v>
      </c>
      <c r="B526" s="117" t="s">
        <v>72</v>
      </c>
      <c r="C526" s="145" t="s">
        <v>37</v>
      </c>
      <c r="D526" s="76">
        <v>0</v>
      </c>
      <c r="E526" s="155"/>
      <c r="F526" s="154" t="str">
        <f>+IF($D526="","",IF($D526=0,"rate only",$D526*(E526)))</f>
        <v>rate only</v>
      </c>
    </row>
    <row r="527" spans="1:6" x14ac:dyDescent="0.35">
      <c r="A527" s="92"/>
      <c r="B527" s="117"/>
      <c r="C527" s="145"/>
      <c r="D527" s="76"/>
      <c r="E527" s="155"/>
      <c r="F527" s="154"/>
    </row>
    <row r="528" spans="1:6" x14ac:dyDescent="0.35">
      <c r="A528" s="92" t="s">
        <v>828</v>
      </c>
      <c r="B528" s="117" t="s">
        <v>73</v>
      </c>
      <c r="C528" s="145" t="s">
        <v>37</v>
      </c>
      <c r="D528" s="76">
        <v>0</v>
      </c>
      <c r="E528" s="155"/>
      <c r="F528" s="154" t="str">
        <f>+IF($D528="","",IF($D528=0,"rate only",$D528*(E528)))</f>
        <v>rate only</v>
      </c>
    </row>
    <row r="529" spans="1:6" x14ac:dyDescent="0.35">
      <c r="A529" s="92"/>
      <c r="B529" s="117"/>
      <c r="C529" s="145"/>
      <c r="D529" s="76"/>
      <c r="E529" s="155"/>
      <c r="F529" s="154"/>
    </row>
    <row r="530" spans="1:6" x14ac:dyDescent="0.35">
      <c r="A530" s="92" t="s">
        <v>829</v>
      </c>
      <c r="B530" s="117" t="s">
        <v>74</v>
      </c>
      <c r="C530" s="145" t="s">
        <v>37</v>
      </c>
      <c r="D530" s="76">
        <v>0</v>
      </c>
      <c r="E530" s="155"/>
      <c r="F530" s="154" t="str">
        <f>+IF($D530="","",IF($D530=0,"rate only",$D530*(E530)))</f>
        <v>rate only</v>
      </c>
    </row>
    <row r="531" spans="1:6" x14ac:dyDescent="0.35">
      <c r="A531" s="92"/>
      <c r="B531" s="117"/>
      <c r="C531" s="145"/>
      <c r="D531" s="76"/>
      <c r="E531" s="155"/>
      <c r="F531" s="154"/>
    </row>
    <row r="532" spans="1:6" x14ac:dyDescent="0.35">
      <c r="A532" s="92" t="s">
        <v>830</v>
      </c>
      <c r="B532" s="117" t="s">
        <v>75</v>
      </c>
      <c r="C532" s="145" t="s">
        <v>37</v>
      </c>
      <c r="D532" s="76">
        <v>0</v>
      </c>
      <c r="E532" s="155"/>
      <c r="F532" s="154" t="str">
        <f>+IF($D532="","",IF($D532=0,"rate only",$D532*(E532)))</f>
        <v>rate only</v>
      </c>
    </row>
    <row r="533" spans="1:6" x14ac:dyDescent="0.35">
      <c r="A533" s="92"/>
      <c r="B533" s="117"/>
      <c r="C533" s="145"/>
      <c r="D533" s="76"/>
      <c r="E533" s="155"/>
      <c r="F533" s="154"/>
    </row>
    <row r="534" spans="1:6" x14ac:dyDescent="0.35">
      <c r="A534" s="92"/>
      <c r="B534" s="100" t="s">
        <v>77</v>
      </c>
      <c r="C534" s="145"/>
      <c r="D534" s="76"/>
      <c r="E534" s="155"/>
      <c r="F534" s="154"/>
    </row>
    <row r="535" spans="1:6" x14ac:dyDescent="0.35">
      <c r="A535" s="94"/>
      <c r="B535" s="100"/>
      <c r="C535" s="149"/>
      <c r="E535" s="155"/>
      <c r="F535" s="154"/>
    </row>
    <row r="536" spans="1:6" ht="62.5" x14ac:dyDescent="0.35">
      <c r="A536" s="92" t="s">
        <v>831</v>
      </c>
      <c r="B536" s="117" t="s">
        <v>1172</v>
      </c>
      <c r="C536" s="145" t="s">
        <v>22</v>
      </c>
      <c r="D536" s="76">
        <v>0</v>
      </c>
      <c r="E536" s="155"/>
      <c r="F536" s="154" t="str">
        <f>+IF($D536="","",IF($D536=0,"rate only",$D536*(E536)))</f>
        <v>rate only</v>
      </c>
    </row>
    <row r="537" spans="1:6" x14ac:dyDescent="0.35">
      <c r="A537" s="92"/>
      <c r="B537" s="117"/>
      <c r="C537" s="145"/>
      <c r="D537" s="76"/>
      <c r="E537" s="155"/>
      <c r="F537" s="154"/>
    </row>
    <row r="538" spans="1:6" x14ac:dyDescent="0.35">
      <c r="A538" s="92"/>
      <c r="B538" s="117"/>
      <c r="C538" s="145"/>
      <c r="D538" s="76"/>
      <c r="E538" s="155"/>
      <c r="F538" s="154"/>
    </row>
    <row r="539" spans="1:6" x14ac:dyDescent="0.35">
      <c r="A539" s="92"/>
      <c r="B539" s="100" t="s">
        <v>78</v>
      </c>
      <c r="C539" s="145"/>
      <c r="D539" s="76"/>
      <c r="E539" s="155"/>
      <c r="F539" s="154"/>
    </row>
    <row r="540" spans="1:6" x14ac:dyDescent="0.35">
      <c r="A540" s="92"/>
      <c r="B540" s="100"/>
      <c r="C540" s="145"/>
      <c r="D540" s="76"/>
      <c r="E540" s="155"/>
      <c r="F540" s="154"/>
    </row>
    <row r="541" spans="1:6" ht="26" x14ac:dyDescent="0.35">
      <c r="A541" s="92"/>
      <c r="B541" s="100" t="s">
        <v>79</v>
      </c>
      <c r="C541" s="145"/>
      <c r="D541" s="76"/>
      <c r="E541" s="155"/>
      <c r="F541" s="154"/>
    </row>
    <row r="542" spans="1:6" x14ac:dyDescent="0.35">
      <c r="A542" s="94"/>
      <c r="B542" s="100"/>
      <c r="C542" s="149"/>
      <c r="E542" s="155"/>
      <c r="F542" s="154"/>
    </row>
    <row r="543" spans="1:6" x14ac:dyDescent="0.35">
      <c r="A543" s="92" t="s">
        <v>832</v>
      </c>
      <c r="B543" s="117" t="s">
        <v>80</v>
      </c>
      <c r="C543" s="145" t="s">
        <v>34</v>
      </c>
      <c r="D543" s="76">
        <v>0</v>
      </c>
      <c r="E543" s="155"/>
      <c r="F543" s="154" t="str">
        <f>+IF($D543="","",IF($D543=0,"rate only",$D543*(E543)))</f>
        <v>rate only</v>
      </c>
    </row>
    <row r="544" spans="1:6" x14ac:dyDescent="0.35">
      <c r="A544" s="92"/>
      <c r="B544" s="117"/>
      <c r="C544" s="145"/>
      <c r="D544" s="76"/>
      <c r="E544" s="155"/>
      <c r="F544" s="154"/>
    </row>
    <row r="545" spans="1:6" x14ac:dyDescent="0.35">
      <c r="A545" s="92"/>
      <c r="B545" s="100"/>
      <c r="C545" s="145"/>
      <c r="D545" s="76"/>
      <c r="E545" s="155"/>
      <c r="F545" s="154"/>
    </row>
    <row r="546" spans="1:6" x14ac:dyDescent="0.35">
      <c r="A546" s="92"/>
      <c r="B546" s="100" t="s">
        <v>81</v>
      </c>
      <c r="C546" s="145"/>
      <c r="D546" s="76"/>
      <c r="E546" s="155"/>
      <c r="F546" s="154"/>
    </row>
    <row r="547" spans="1:6" x14ac:dyDescent="0.35">
      <c r="A547" s="92"/>
      <c r="B547" s="100"/>
      <c r="C547" s="145"/>
      <c r="D547" s="76"/>
      <c r="E547" s="155"/>
      <c r="F547" s="154"/>
    </row>
    <row r="548" spans="1:6" ht="26" x14ac:dyDescent="0.35">
      <c r="A548" s="92"/>
      <c r="B548" s="100" t="s">
        <v>82</v>
      </c>
      <c r="C548" s="145"/>
      <c r="D548" s="76"/>
      <c r="E548" s="155"/>
      <c r="F548" s="154"/>
    </row>
    <row r="549" spans="1:6" x14ac:dyDescent="0.35">
      <c r="A549" s="92"/>
      <c r="B549" s="100"/>
      <c r="C549" s="149"/>
      <c r="E549" s="155"/>
      <c r="F549" s="154"/>
    </row>
    <row r="550" spans="1:6" x14ac:dyDescent="0.35">
      <c r="A550" s="92" t="s">
        <v>833</v>
      </c>
      <c r="B550" s="117" t="s">
        <v>83</v>
      </c>
      <c r="C550" s="145" t="s">
        <v>54</v>
      </c>
      <c r="D550" s="76">
        <v>0</v>
      </c>
      <c r="E550" s="155"/>
      <c r="F550" s="154" t="str">
        <f>+IF($D550="","",IF($D550=0,"rate only",$D550*(E550)))</f>
        <v>rate only</v>
      </c>
    </row>
    <row r="551" spans="1:6" x14ac:dyDescent="0.35">
      <c r="A551" s="92"/>
      <c r="B551" s="117"/>
      <c r="C551" s="145"/>
      <c r="D551" s="76"/>
      <c r="E551" s="155"/>
      <c r="F551" s="154"/>
    </row>
    <row r="552" spans="1:6" x14ac:dyDescent="0.35">
      <c r="A552" s="92"/>
      <c r="B552" s="100" t="s">
        <v>84</v>
      </c>
      <c r="C552" s="145"/>
      <c r="D552" s="76"/>
      <c r="E552" s="155"/>
      <c r="F552" s="154"/>
    </row>
    <row r="553" spans="1:6" x14ac:dyDescent="0.35">
      <c r="A553" s="92"/>
      <c r="B553" s="100"/>
      <c r="C553" s="149"/>
      <c r="E553" s="155"/>
      <c r="F553" s="154"/>
    </row>
    <row r="554" spans="1:6" x14ac:dyDescent="0.35">
      <c r="A554" s="92" t="s">
        <v>834</v>
      </c>
      <c r="B554" s="117" t="s">
        <v>85</v>
      </c>
      <c r="C554" s="145" t="s">
        <v>54</v>
      </c>
      <c r="D554" s="76">
        <v>0</v>
      </c>
      <c r="E554" s="155"/>
      <c r="F554" s="154" t="str">
        <f>+IF($D554="","",IF($D554=0,"rate only",$D554*(E554)))</f>
        <v>rate only</v>
      </c>
    </row>
    <row r="555" spans="1:6" x14ac:dyDescent="0.35">
      <c r="A555" s="92"/>
      <c r="B555" s="100"/>
      <c r="C555" s="145"/>
      <c r="D555" s="76"/>
      <c r="E555" s="155"/>
      <c r="F555" s="154"/>
    </row>
    <row r="556" spans="1:6" x14ac:dyDescent="0.35">
      <c r="A556" s="92" t="s">
        <v>835</v>
      </c>
      <c r="B556" s="117" t="s">
        <v>86</v>
      </c>
      <c r="C556" s="145" t="s">
        <v>54</v>
      </c>
      <c r="D556" s="76">
        <v>0</v>
      </c>
      <c r="E556" s="155"/>
      <c r="F556" s="154" t="str">
        <f>+IF($D556="","",IF($D556=0,"rate only",$D556*(E556)))</f>
        <v>rate only</v>
      </c>
    </row>
    <row r="557" spans="1:6" x14ac:dyDescent="0.35">
      <c r="A557" s="92"/>
      <c r="B557" s="117"/>
      <c r="C557" s="145"/>
      <c r="D557" s="76"/>
      <c r="E557" s="155"/>
      <c r="F557" s="154"/>
    </row>
    <row r="558" spans="1:6" x14ac:dyDescent="0.35">
      <c r="A558" s="92"/>
      <c r="B558" s="117"/>
      <c r="C558" s="145"/>
      <c r="D558" s="76"/>
      <c r="E558" s="155"/>
      <c r="F558" s="154"/>
    </row>
    <row r="559" spans="1:6" x14ac:dyDescent="0.35">
      <c r="A559" s="92"/>
      <c r="B559" s="100" t="s">
        <v>87</v>
      </c>
      <c r="C559" s="145"/>
      <c r="D559" s="76"/>
      <c r="E559" s="155"/>
      <c r="F559" s="154"/>
    </row>
    <row r="560" spans="1:6" x14ac:dyDescent="0.35">
      <c r="A560" s="92"/>
      <c r="B560" s="100"/>
      <c r="C560" s="145"/>
      <c r="D560" s="76"/>
      <c r="E560" s="155"/>
      <c r="F560" s="154"/>
    </row>
    <row r="561" spans="1:6" x14ac:dyDescent="0.35">
      <c r="A561" s="92"/>
      <c r="B561" s="100" t="s">
        <v>88</v>
      </c>
      <c r="C561" s="145"/>
      <c r="D561" s="76"/>
      <c r="E561" s="155"/>
      <c r="F561" s="154"/>
    </row>
    <row r="562" spans="1:6" x14ac:dyDescent="0.35">
      <c r="A562" s="94"/>
      <c r="B562" s="100"/>
      <c r="C562" s="149"/>
      <c r="E562" s="155"/>
      <c r="F562" s="154"/>
    </row>
    <row r="563" spans="1:6" x14ac:dyDescent="0.35">
      <c r="A563" s="92" t="s">
        <v>836</v>
      </c>
      <c r="B563" s="117" t="s">
        <v>89</v>
      </c>
      <c r="C563" s="145" t="s">
        <v>90</v>
      </c>
      <c r="D563" s="76">
        <v>0</v>
      </c>
      <c r="E563" s="155"/>
      <c r="F563" s="154" t="str">
        <f>+IF($D563="","",IF($D563=0,"rate only",$D563*(E563)))</f>
        <v>rate only</v>
      </c>
    </row>
    <row r="564" spans="1:6" x14ac:dyDescent="0.35">
      <c r="A564" s="92"/>
      <c r="B564" s="117"/>
      <c r="C564" s="145"/>
      <c r="D564" s="76"/>
      <c r="E564" s="155"/>
      <c r="F564" s="154"/>
    </row>
    <row r="565" spans="1:6" x14ac:dyDescent="0.35">
      <c r="A565" s="92"/>
      <c r="B565" s="100" t="s">
        <v>91</v>
      </c>
      <c r="C565" s="145"/>
      <c r="D565" s="76"/>
      <c r="E565" s="155"/>
      <c r="F565" s="154"/>
    </row>
    <row r="566" spans="1:6" x14ac:dyDescent="0.35">
      <c r="A566" s="92"/>
      <c r="B566" s="100"/>
      <c r="C566" s="145"/>
      <c r="D566" s="76"/>
      <c r="E566" s="155"/>
      <c r="F566" s="154"/>
    </row>
    <row r="567" spans="1:6" x14ac:dyDescent="0.35">
      <c r="A567" s="92" t="s">
        <v>837</v>
      </c>
      <c r="B567" s="117" t="s">
        <v>89</v>
      </c>
      <c r="C567" s="145" t="s">
        <v>90</v>
      </c>
      <c r="D567" s="76">
        <v>0</v>
      </c>
      <c r="E567" s="155"/>
      <c r="F567" s="154" t="str">
        <f>+IF($D567="","",IF($D567=0,"rate only",$D567*(E567)))</f>
        <v>rate only</v>
      </c>
    </row>
    <row r="568" spans="1:6" x14ac:dyDescent="0.35">
      <c r="A568" s="92"/>
      <c r="B568" s="117"/>
      <c r="C568" s="145"/>
      <c r="D568" s="76"/>
      <c r="E568" s="155"/>
      <c r="F568" s="154"/>
    </row>
    <row r="569" spans="1:6" x14ac:dyDescent="0.35">
      <c r="A569" s="92"/>
      <c r="B569" s="100" t="s">
        <v>92</v>
      </c>
      <c r="C569" s="145"/>
      <c r="D569" s="76"/>
      <c r="E569" s="155"/>
      <c r="F569" s="154"/>
    </row>
    <row r="570" spans="1:6" x14ac:dyDescent="0.35">
      <c r="A570" s="94"/>
      <c r="B570" s="100"/>
      <c r="C570" s="149"/>
      <c r="E570" s="155"/>
      <c r="F570" s="154"/>
    </row>
    <row r="571" spans="1:6" x14ac:dyDescent="0.35">
      <c r="A571" s="92" t="s">
        <v>838</v>
      </c>
      <c r="B571" s="117" t="s">
        <v>93</v>
      </c>
      <c r="C571" s="145" t="s">
        <v>34</v>
      </c>
      <c r="D571" s="76">
        <v>0</v>
      </c>
      <c r="E571" s="155"/>
      <c r="F571" s="154" t="str">
        <f>+IF($D571="","",IF($D571=0,"rate only",$D571*(E571)))</f>
        <v>rate only</v>
      </c>
    </row>
    <row r="572" spans="1:6" x14ac:dyDescent="0.35">
      <c r="A572" s="92"/>
      <c r="B572" s="117"/>
      <c r="C572" s="145"/>
      <c r="D572" s="76"/>
      <c r="E572" s="155"/>
      <c r="F572" s="154"/>
    </row>
    <row r="573" spans="1:6" x14ac:dyDescent="0.35">
      <c r="A573" s="92" t="s">
        <v>839</v>
      </c>
      <c r="B573" s="117" t="s">
        <v>94</v>
      </c>
      <c r="C573" s="145" t="s">
        <v>34</v>
      </c>
      <c r="D573" s="76">
        <v>0</v>
      </c>
      <c r="E573" s="155"/>
      <c r="F573" s="154" t="str">
        <f>+IF($D573="","",IF($D573=0,"rate only",$D573*(E573)))</f>
        <v>rate only</v>
      </c>
    </row>
    <row r="574" spans="1:6" x14ac:dyDescent="0.35">
      <c r="A574" s="92"/>
      <c r="B574" s="117"/>
      <c r="C574" s="145"/>
      <c r="D574" s="76"/>
      <c r="E574" s="155"/>
      <c r="F574" s="154"/>
    </row>
    <row r="575" spans="1:6" x14ac:dyDescent="0.35">
      <c r="A575" s="92" t="s">
        <v>840</v>
      </c>
      <c r="B575" s="117" t="s">
        <v>95</v>
      </c>
      <c r="C575" s="145" t="s">
        <v>34</v>
      </c>
      <c r="D575" s="76">
        <v>0</v>
      </c>
      <c r="E575" s="155"/>
      <c r="F575" s="154" t="str">
        <f>+IF($D575="","",IF($D575=0,"rate only",$D575*(E575)))</f>
        <v>rate only</v>
      </c>
    </row>
    <row r="576" spans="1:6" x14ac:dyDescent="0.35">
      <c r="A576" s="92"/>
      <c r="B576" s="117"/>
      <c r="C576" s="145"/>
      <c r="D576" s="76"/>
      <c r="E576" s="155"/>
      <c r="F576" s="154"/>
    </row>
    <row r="577" spans="1:6" x14ac:dyDescent="0.35">
      <c r="A577" s="2"/>
      <c r="B577" s="361" t="s">
        <v>1202</v>
      </c>
      <c r="C577" s="3"/>
      <c r="D577" s="3"/>
      <c r="E577" s="362">
        <f>SUM(E473:E575)</f>
        <v>0</v>
      </c>
      <c r="F577" s="419"/>
    </row>
    <row r="578" spans="1:6" x14ac:dyDescent="0.35">
      <c r="A578" s="92"/>
      <c r="B578" s="117"/>
      <c r="C578" s="145"/>
      <c r="D578" s="76"/>
      <c r="E578" s="155"/>
      <c r="F578" s="154"/>
    </row>
    <row r="579" spans="1:6" x14ac:dyDescent="0.35">
      <c r="A579" s="92"/>
      <c r="B579" s="116" t="s">
        <v>1214</v>
      </c>
      <c r="C579" s="145"/>
      <c r="D579" s="76"/>
      <c r="E579" s="155"/>
      <c r="F579" s="154"/>
    </row>
    <row r="580" spans="1:6" x14ac:dyDescent="0.35">
      <c r="A580" s="92"/>
      <c r="B580" s="117"/>
      <c r="C580" s="145"/>
      <c r="D580" s="76"/>
      <c r="E580" s="155"/>
      <c r="F580" s="154"/>
    </row>
    <row r="581" spans="1:6" x14ac:dyDescent="0.35">
      <c r="A581" s="92"/>
      <c r="B581" s="100" t="s">
        <v>26</v>
      </c>
      <c r="C581" s="145"/>
      <c r="D581" s="76"/>
      <c r="E581" s="155"/>
      <c r="F581" s="154"/>
    </row>
    <row r="582" spans="1:6" x14ac:dyDescent="0.35">
      <c r="A582" s="92"/>
      <c r="B582" s="100"/>
      <c r="C582" s="145"/>
      <c r="D582" s="76"/>
      <c r="E582" s="155"/>
      <c r="F582" s="154"/>
    </row>
    <row r="583" spans="1:6" ht="25" x14ac:dyDescent="0.35">
      <c r="A583" s="92"/>
      <c r="B583" s="117" t="s">
        <v>1146</v>
      </c>
      <c r="C583" s="145"/>
      <c r="D583" s="76"/>
      <c r="E583" s="155"/>
      <c r="F583" s="154"/>
    </row>
    <row r="584" spans="1:6" x14ac:dyDescent="0.35">
      <c r="A584" s="92"/>
      <c r="B584" s="117"/>
      <c r="C584" s="145"/>
      <c r="D584" s="76"/>
      <c r="E584" s="155"/>
      <c r="F584" s="154"/>
    </row>
    <row r="585" spans="1:6" x14ac:dyDescent="0.35">
      <c r="A585" s="92"/>
      <c r="B585" s="100" t="s">
        <v>27</v>
      </c>
      <c r="C585" s="145"/>
      <c r="D585" s="76"/>
      <c r="E585" s="155"/>
      <c r="F585" s="154"/>
    </row>
    <row r="586" spans="1:6" x14ac:dyDescent="0.35">
      <c r="A586" s="92"/>
      <c r="B586" s="100"/>
      <c r="C586" s="145"/>
      <c r="D586" s="76"/>
      <c r="E586" s="155"/>
      <c r="F586" s="154"/>
    </row>
    <row r="587" spans="1:6" x14ac:dyDescent="0.35">
      <c r="A587" s="92"/>
      <c r="B587" s="100" t="s">
        <v>96</v>
      </c>
      <c r="C587" s="145"/>
      <c r="D587" s="76"/>
      <c r="E587" s="155"/>
      <c r="F587" s="154"/>
    </row>
    <row r="588" spans="1:6" x14ac:dyDescent="0.35">
      <c r="A588" s="92"/>
      <c r="B588" s="117"/>
      <c r="C588" s="145"/>
      <c r="D588" s="76"/>
      <c r="E588" s="155"/>
      <c r="F588" s="154"/>
    </row>
    <row r="589" spans="1:6" ht="25" x14ac:dyDescent="0.35">
      <c r="A589" s="92"/>
      <c r="B589" s="117" t="s">
        <v>1078</v>
      </c>
      <c r="C589" s="145"/>
      <c r="D589" s="76"/>
      <c r="E589" s="155"/>
      <c r="F589" s="154"/>
    </row>
    <row r="590" spans="1:6" x14ac:dyDescent="0.35">
      <c r="A590" s="92"/>
      <c r="B590" s="117"/>
      <c r="C590" s="145"/>
      <c r="D590" s="76"/>
      <c r="E590" s="155"/>
      <c r="F590" s="154"/>
    </row>
    <row r="591" spans="1:6" ht="37.5" x14ac:dyDescent="0.35">
      <c r="A591" s="92"/>
      <c r="B591" s="117" t="s">
        <v>1079</v>
      </c>
      <c r="C591" s="145"/>
      <c r="D591" s="76"/>
      <c r="E591" s="155"/>
      <c r="F591" s="154"/>
    </row>
    <row r="592" spans="1:6" x14ac:dyDescent="0.35">
      <c r="A592" s="92"/>
      <c r="B592" s="117"/>
      <c r="C592" s="145"/>
      <c r="D592" s="76"/>
      <c r="E592" s="155"/>
      <c r="F592" s="154"/>
    </row>
    <row r="593" spans="1:6" ht="37.5" x14ac:dyDescent="0.35">
      <c r="A593" s="92"/>
      <c r="B593" s="117" t="s">
        <v>97</v>
      </c>
      <c r="C593" s="145"/>
      <c r="D593" s="76"/>
      <c r="E593" s="155"/>
      <c r="F593" s="154"/>
    </row>
    <row r="594" spans="1:6" x14ac:dyDescent="0.35">
      <c r="A594" s="92"/>
      <c r="B594" s="117"/>
      <c r="C594" s="145"/>
      <c r="D594" s="76"/>
      <c r="E594" s="155"/>
      <c r="F594" s="154"/>
    </row>
    <row r="595" spans="1:6" x14ac:dyDescent="0.35">
      <c r="A595" s="92"/>
      <c r="B595" s="117" t="s">
        <v>1080</v>
      </c>
      <c r="C595" s="145"/>
      <c r="D595" s="76"/>
      <c r="E595" s="155"/>
      <c r="F595" s="154"/>
    </row>
    <row r="596" spans="1:6" x14ac:dyDescent="0.35">
      <c r="A596" s="92"/>
      <c r="B596" s="117"/>
      <c r="C596" s="145"/>
      <c r="D596" s="76"/>
      <c r="E596" s="155"/>
      <c r="F596" s="154"/>
    </row>
    <row r="597" spans="1:6" ht="25" x14ac:dyDescent="0.35">
      <c r="A597" s="92"/>
      <c r="B597" s="117" t="s">
        <v>1081</v>
      </c>
      <c r="C597" s="145"/>
      <c r="D597" s="76"/>
      <c r="E597" s="155"/>
      <c r="F597" s="154"/>
    </row>
    <row r="598" spans="1:6" x14ac:dyDescent="0.35">
      <c r="A598" s="92"/>
      <c r="B598" s="117"/>
      <c r="C598" s="145"/>
      <c r="D598" s="76"/>
      <c r="E598" s="155"/>
      <c r="F598" s="154"/>
    </row>
    <row r="599" spans="1:6" x14ac:dyDescent="0.35">
      <c r="A599" s="92"/>
      <c r="B599" s="117" t="s">
        <v>98</v>
      </c>
      <c r="C599" s="145"/>
      <c r="D599" s="76"/>
      <c r="E599" s="155"/>
      <c r="F599" s="154"/>
    </row>
    <row r="600" spans="1:6" x14ac:dyDescent="0.35">
      <c r="A600" s="92"/>
      <c r="B600" s="117"/>
      <c r="C600" s="145"/>
      <c r="D600" s="76"/>
      <c r="E600" s="155"/>
      <c r="F600" s="154"/>
    </row>
    <row r="601" spans="1:6" ht="37.5" x14ac:dyDescent="0.35">
      <c r="A601" s="92"/>
      <c r="B601" s="117" t="s">
        <v>99</v>
      </c>
      <c r="C601" s="145"/>
      <c r="D601" s="76"/>
      <c r="E601" s="155"/>
      <c r="F601" s="154"/>
    </row>
    <row r="602" spans="1:6" ht="15.75" customHeight="1" x14ac:dyDescent="0.35">
      <c r="A602" s="92"/>
      <c r="B602" s="117"/>
      <c r="C602" s="145"/>
      <c r="D602" s="76"/>
      <c r="E602" s="155"/>
      <c r="F602" s="154"/>
    </row>
    <row r="603" spans="1:6" x14ac:dyDescent="0.35">
      <c r="A603" s="92"/>
      <c r="B603" s="100" t="s">
        <v>100</v>
      </c>
      <c r="C603" s="145"/>
      <c r="D603" s="76"/>
      <c r="E603" s="155"/>
      <c r="F603" s="154"/>
    </row>
    <row r="604" spans="1:6" x14ac:dyDescent="0.35">
      <c r="A604" s="92"/>
      <c r="B604" s="100"/>
      <c r="C604" s="145"/>
      <c r="D604" s="76"/>
      <c r="E604" s="155"/>
      <c r="F604" s="154"/>
    </row>
    <row r="605" spans="1:6" ht="25" x14ac:dyDescent="0.35">
      <c r="A605" s="92"/>
      <c r="B605" s="117" t="s">
        <v>1173</v>
      </c>
      <c r="C605" s="145"/>
      <c r="D605" s="76"/>
      <c r="E605" s="155"/>
      <c r="F605" s="154"/>
    </row>
    <row r="606" spans="1:6" ht="22.5" customHeight="1" x14ac:dyDescent="0.35">
      <c r="A606" s="92"/>
      <c r="B606" s="117"/>
      <c r="C606" s="145"/>
      <c r="D606" s="76"/>
      <c r="E606" s="155"/>
      <c r="F606" s="154"/>
    </row>
    <row r="607" spans="1:6" x14ac:dyDescent="0.35">
      <c r="A607" s="92"/>
      <c r="B607" s="100" t="s">
        <v>101</v>
      </c>
      <c r="C607" s="145"/>
      <c r="D607" s="76"/>
      <c r="E607" s="155"/>
      <c r="F607" s="154"/>
    </row>
    <row r="608" spans="1:6" x14ac:dyDescent="0.35">
      <c r="A608" s="92"/>
      <c r="B608" s="100"/>
      <c r="C608" s="145"/>
      <c r="D608" s="76"/>
      <c r="E608" s="155"/>
      <c r="F608" s="154"/>
    </row>
    <row r="609" spans="1:6" ht="25" x14ac:dyDescent="0.35">
      <c r="A609" s="92"/>
      <c r="B609" s="117" t="s">
        <v>1082</v>
      </c>
      <c r="C609" s="145"/>
      <c r="D609" s="76"/>
      <c r="E609" s="155"/>
      <c r="F609" s="154"/>
    </row>
    <row r="610" spans="1:6" x14ac:dyDescent="0.35">
      <c r="A610" s="92"/>
      <c r="B610" s="117"/>
      <c r="C610" s="145"/>
      <c r="D610" s="76"/>
      <c r="E610" s="155"/>
      <c r="F610" s="154"/>
    </row>
    <row r="611" spans="1:6" x14ac:dyDescent="0.35">
      <c r="A611" s="92"/>
      <c r="B611" s="100" t="s">
        <v>102</v>
      </c>
      <c r="C611" s="145"/>
      <c r="D611" s="76"/>
      <c r="E611" s="155"/>
      <c r="F611" s="154"/>
    </row>
    <row r="612" spans="1:6" x14ac:dyDescent="0.35">
      <c r="A612" s="92"/>
      <c r="B612" s="100"/>
      <c r="C612" s="145"/>
      <c r="D612" s="76"/>
      <c r="E612" s="155"/>
      <c r="F612" s="154"/>
    </row>
    <row r="613" spans="1:6" ht="25" x14ac:dyDescent="0.35">
      <c r="A613" s="92"/>
      <c r="B613" s="117" t="s">
        <v>103</v>
      </c>
      <c r="C613" s="145"/>
      <c r="D613" s="76"/>
      <c r="E613" s="155"/>
      <c r="F613" s="154"/>
    </row>
    <row r="614" spans="1:6" x14ac:dyDescent="0.35">
      <c r="A614" s="92"/>
      <c r="B614" s="117"/>
      <c r="C614" s="145"/>
      <c r="D614" s="76"/>
      <c r="E614" s="155"/>
      <c r="F614" s="154"/>
    </row>
    <row r="615" spans="1:6" x14ac:dyDescent="0.35">
      <c r="A615" s="92"/>
      <c r="B615" s="100" t="s">
        <v>104</v>
      </c>
      <c r="C615" s="145"/>
      <c r="D615" s="76"/>
      <c r="E615" s="155"/>
      <c r="F615" s="154"/>
    </row>
    <row r="616" spans="1:6" x14ac:dyDescent="0.35">
      <c r="A616" s="92"/>
      <c r="B616" s="100"/>
      <c r="C616" s="145"/>
      <c r="D616" s="76"/>
      <c r="E616" s="155"/>
      <c r="F616" s="154"/>
    </row>
    <row r="617" spans="1:6" ht="37.5" x14ac:dyDescent="0.35">
      <c r="A617" s="92"/>
      <c r="B617" s="117" t="s">
        <v>105</v>
      </c>
      <c r="C617" s="145"/>
      <c r="D617" s="76"/>
      <c r="E617" s="155"/>
      <c r="F617" s="154"/>
    </row>
    <row r="618" spans="1:6" x14ac:dyDescent="0.35">
      <c r="A618" s="92"/>
      <c r="B618" s="117"/>
      <c r="C618" s="145"/>
      <c r="D618" s="76"/>
      <c r="E618" s="155"/>
      <c r="F618" s="154"/>
    </row>
    <row r="619" spans="1:6" x14ac:dyDescent="0.35">
      <c r="A619" s="92"/>
      <c r="B619" s="100" t="s">
        <v>106</v>
      </c>
      <c r="C619" s="145"/>
      <c r="D619" s="76"/>
      <c r="E619" s="155"/>
      <c r="F619" s="154"/>
    </row>
    <row r="620" spans="1:6" x14ac:dyDescent="0.35">
      <c r="A620" s="92"/>
      <c r="B620" s="100"/>
      <c r="C620" s="145"/>
      <c r="D620" s="76"/>
      <c r="E620" s="155"/>
      <c r="F620" s="154"/>
    </row>
    <row r="621" spans="1:6" ht="62.5" x14ac:dyDescent="0.35">
      <c r="A621" s="92"/>
      <c r="B621" s="117" t="s">
        <v>1083</v>
      </c>
      <c r="C621" s="145"/>
      <c r="D621" s="76"/>
      <c r="E621" s="155"/>
      <c r="F621" s="154"/>
    </row>
    <row r="622" spans="1:6" x14ac:dyDescent="0.35">
      <c r="A622" s="92"/>
      <c r="B622" s="117"/>
      <c r="C622" s="145"/>
      <c r="D622" s="76"/>
      <c r="E622" s="155"/>
      <c r="F622" s="154"/>
    </row>
    <row r="623" spans="1:6" ht="16.5" customHeight="1" x14ac:dyDescent="0.35">
      <c r="A623" s="92"/>
      <c r="B623" s="100" t="s">
        <v>107</v>
      </c>
      <c r="C623" s="145"/>
      <c r="D623" s="76"/>
      <c r="E623" s="155"/>
      <c r="F623" s="154"/>
    </row>
    <row r="624" spans="1:6" x14ac:dyDescent="0.35">
      <c r="A624" s="92"/>
      <c r="B624" s="100"/>
      <c r="C624" s="145"/>
      <c r="D624" s="76"/>
      <c r="E624" s="155"/>
      <c r="F624" s="154"/>
    </row>
    <row r="625" spans="1:6" ht="25" x14ac:dyDescent="0.35">
      <c r="A625" s="92"/>
      <c r="B625" s="117" t="s">
        <v>1084</v>
      </c>
      <c r="C625" s="145"/>
      <c r="D625" s="76"/>
      <c r="E625" s="155"/>
      <c r="F625" s="154"/>
    </row>
    <row r="626" spans="1:6" x14ac:dyDescent="0.35">
      <c r="A626" s="92"/>
      <c r="B626" s="117"/>
      <c r="C626" s="145"/>
      <c r="D626" s="76"/>
      <c r="E626" s="155"/>
      <c r="F626" s="154"/>
    </row>
    <row r="627" spans="1:6" x14ac:dyDescent="0.35">
      <c r="A627" s="92"/>
      <c r="B627" s="100" t="s">
        <v>108</v>
      </c>
      <c r="C627" s="145"/>
      <c r="D627" s="76"/>
      <c r="E627" s="155"/>
      <c r="F627" s="154"/>
    </row>
    <row r="628" spans="1:6" x14ac:dyDescent="0.35">
      <c r="A628" s="92"/>
      <c r="B628" s="100"/>
      <c r="C628" s="145"/>
      <c r="D628" s="76"/>
      <c r="E628" s="155"/>
      <c r="F628" s="154"/>
    </row>
    <row r="629" spans="1:6" ht="25" x14ac:dyDescent="0.35">
      <c r="A629" s="92"/>
      <c r="B629" s="117" t="s">
        <v>1085</v>
      </c>
      <c r="C629" s="145"/>
      <c r="D629" s="76"/>
      <c r="E629" s="155"/>
      <c r="F629" s="154"/>
    </row>
    <row r="630" spans="1:6" x14ac:dyDescent="0.35">
      <c r="A630" s="92"/>
      <c r="B630" s="117"/>
      <c r="C630" s="145"/>
      <c r="D630" s="76"/>
      <c r="E630" s="155"/>
      <c r="F630" s="154"/>
    </row>
    <row r="631" spans="1:6" x14ac:dyDescent="0.35">
      <c r="A631" s="92"/>
      <c r="B631" s="100" t="s">
        <v>109</v>
      </c>
      <c r="C631" s="145"/>
      <c r="D631" s="76"/>
      <c r="E631" s="155"/>
      <c r="F631" s="154"/>
    </row>
    <row r="632" spans="1:6" x14ac:dyDescent="0.35">
      <c r="A632" s="92"/>
      <c r="B632" s="100"/>
      <c r="C632" s="145"/>
      <c r="D632" s="76"/>
      <c r="E632" s="155"/>
      <c r="F632" s="154"/>
    </row>
    <row r="633" spans="1:6" ht="37.5" x14ac:dyDescent="0.35">
      <c r="A633" s="92"/>
      <c r="B633" s="117" t="s">
        <v>1086</v>
      </c>
      <c r="C633" s="145"/>
      <c r="D633" s="76"/>
      <c r="E633" s="155"/>
      <c r="F633" s="154"/>
    </row>
    <row r="634" spans="1:6" x14ac:dyDescent="0.35">
      <c r="A634" s="92"/>
      <c r="B634" s="117"/>
      <c r="C634" s="145"/>
      <c r="D634" s="76"/>
      <c r="E634" s="155"/>
      <c r="F634" s="154"/>
    </row>
    <row r="635" spans="1:6" x14ac:dyDescent="0.35">
      <c r="A635" s="92"/>
      <c r="B635" s="100" t="s">
        <v>110</v>
      </c>
      <c r="C635" s="145"/>
      <c r="D635" s="76"/>
      <c r="E635" s="155"/>
      <c r="F635" s="154"/>
    </row>
    <row r="636" spans="1:6" x14ac:dyDescent="0.35">
      <c r="A636" s="92"/>
      <c r="B636" s="100"/>
      <c r="C636" s="145"/>
      <c r="D636" s="76"/>
      <c r="E636" s="155"/>
      <c r="F636" s="154"/>
    </row>
    <row r="637" spans="1:6" ht="37.5" x14ac:dyDescent="0.35">
      <c r="A637" s="92"/>
      <c r="B637" s="117" t="s">
        <v>1174</v>
      </c>
      <c r="C637" s="145"/>
      <c r="D637" s="76"/>
      <c r="E637" s="155"/>
      <c r="F637" s="154"/>
    </row>
    <row r="638" spans="1:6" x14ac:dyDescent="0.35">
      <c r="A638" s="92"/>
      <c r="B638" s="117"/>
      <c r="C638" s="145"/>
      <c r="D638" s="76"/>
      <c r="E638" s="155"/>
      <c r="F638" s="154"/>
    </row>
    <row r="639" spans="1:6" x14ac:dyDescent="0.35">
      <c r="A639" s="92"/>
      <c r="B639" s="100" t="s">
        <v>111</v>
      </c>
      <c r="C639" s="145"/>
      <c r="D639" s="76"/>
      <c r="E639" s="155"/>
      <c r="F639" s="154"/>
    </row>
    <row r="640" spans="1:6" x14ac:dyDescent="0.35">
      <c r="A640" s="92"/>
      <c r="B640" s="100"/>
      <c r="C640" s="145"/>
      <c r="D640" s="76"/>
      <c r="E640" s="155"/>
      <c r="F640" s="154"/>
    </row>
    <row r="641" spans="1:6" ht="25" x14ac:dyDescent="0.35">
      <c r="A641" s="92"/>
      <c r="B641" s="117" t="s">
        <v>1087</v>
      </c>
      <c r="C641" s="145"/>
      <c r="D641" s="76"/>
      <c r="E641" s="155"/>
      <c r="F641" s="154"/>
    </row>
    <row r="642" spans="1:6" x14ac:dyDescent="0.35">
      <c r="A642" s="92"/>
      <c r="B642" s="117"/>
      <c r="C642" s="145"/>
      <c r="D642" s="76"/>
      <c r="E642" s="155"/>
      <c r="F642" s="154"/>
    </row>
    <row r="643" spans="1:6" x14ac:dyDescent="0.35">
      <c r="A643" s="92"/>
      <c r="B643" s="100" t="s">
        <v>112</v>
      </c>
      <c r="C643" s="145"/>
      <c r="D643" s="76"/>
      <c r="E643" s="155"/>
      <c r="F643" s="154"/>
    </row>
    <row r="644" spans="1:6" x14ac:dyDescent="0.35">
      <c r="A644" s="92"/>
      <c r="B644" s="100"/>
      <c r="C644" s="145"/>
      <c r="D644" s="76"/>
      <c r="E644" s="155"/>
      <c r="F644" s="154"/>
    </row>
    <row r="645" spans="1:6" ht="25" x14ac:dyDescent="0.35">
      <c r="A645" s="92"/>
      <c r="B645" s="117" t="s">
        <v>113</v>
      </c>
      <c r="C645" s="145"/>
      <c r="D645" s="76"/>
      <c r="E645" s="155"/>
      <c r="F645" s="154"/>
    </row>
    <row r="646" spans="1:6" x14ac:dyDescent="0.35">
      <c r="A646" s="92"/>
      <c r="B646" s="117"/>
      <c r="C646" s="145"/>
      <c r="D646" s="76"/>
      <c r="E646" s="155"/>
      <c r="F646" s="154"/>
    </row>
    <row r="647" spans="1:6" x14ac:dyDescent="0.35">
      <c r="A647" s="92"/>
      <c r="B647" s="100" t="s">
        <v>114</v>
      </c>
      <c r="C647" s="145"/>
      <c r="D647" s="76"/>
      <c r="E647" s="155"/>
      <c r="F647" s="154"/>
    </row>
    <row r="648" spans="1:6" ht="62.5" x14ac:dyDescent="0.35">
      <c r="A648" s="92"/>
      <c r="B648" s="117" t="s">
        <v>1088</v>
      </c>
      <c r="C648" s="145"/>
      <c r="D648" s="76"/>
      <c r="E648" s="155"/>
      <c r="F648" s="154"/>
    </row>
    <row r="649" spans="1:6" x14ac:dyDescent="0.35">
      <c r="A649" s="92"/>
      <c r="B649" s="117"/>
      <c r="C649" s="145"/>
      <c r="D649" s="76"/>
      <c r="E649" s="155"/>
      <c r="F649" s="154"/>
    </row>
    <row r="650" spans="1:6" x14ac:dyDescent="0.35">
      <c r="A650" s="92"/>
      <c r="B650" s="117"/>
      <c r="C650" s="145"/>
      <c r="D650" s="76"/>
      <c r="E650" s="155"/>
      <c r="F650" s="154"/>
    </row>
    <row r="651" spans="1:6" x14ac:dyDescent="0.35">
      <c r="A651" s="92"/>
      <c r="B651" s="100" t="s">
        <v>115</v>
      </c>
      <c r="C651" s="145"/>
      <c r="D651" s="76"/>
      <c r="E651" s="155"/>
      <c r="F651" s="154"/>
    </row>
    <row r="652" spans="1:6" x14ac:dyDescent="0.35">
      <c r="A652" s="92"/>
      <c r="B652" s="100"/>
      <c r="C652" s="145"/>
      <c r="D652" s="76"/>
      <c r="E652" s="155"/>
      <c r="F652" s="154"/>
    </row>
    <row r="653" spans="1:6" x14ac:dyDescent="0.35">
      <c r="A653" s="92"/>
      <c r="B653" s="100" t="s">
        <v>116</v>
      </c>
      <c r="C653" s="145"/>
      <c r="D653" s="76"/>
      <c r="E653" s="155"/>
      <c r="F653" s="154"/>
    </row>
    <row r="654" spans="1:6" x14ac:dyDescent="0.35">
      <c r="A654" s="92"/>
      <c r="B654" s="100"/>
      <c r="C654" s="145"/>
      <c r="D654" s="76"/>
      <c r="E654" s="155"/>
      <c r="F654" s="154"/>
    </row>
    <row r="655" spans="1:6" ht="26" x14ac:dyDescent="0.35">
      <c r="A655" s="92"/>
      <c r="B655" s="100" t="s">
        <v>117</v>
      </c>
      <c r="C655" s="145"/>
      <c r="D655" s="76"/>
      <c r="E655" s="155"/>
      <c r="F655" s="154"/>
    </row>
    <row r="656" spans="1:6" x14ac:dyDescent="0.35">
      <c r="A656" s="94"/>
      <c r="B656" s="100"/>
      <c r="C656" s="149"/>
      <c r="E656" s="155"/>
      <c r="F656" s="154"/>
    </row>
    <row r="657" spans="1:6" x14ac:dyDescent="0.35">
      <c r="A657" s="92" t="s">
        <v>841</v>
      </c>
      <c r="B657" s="117" t="s">
        <v>118</v>
      </c>
      <c r="C657" s="145" t="s">
        <v>34</v>
      </c>
      <c r="D657" s="76">
        <v>0</v>
      </c>
      <c r="E657" s="155"/>
      <c r="F657" s="154" t="str">
        <f>+IF($D657="","",IF($D657=0,"rate only",$D657*(E657)))</f>
        <v>rate only</v>
      </c>
    </row>
    <row r="658" spans="1:6" x14ac:dyDescent="0.35">
      <c r="A658" s="92"/>
      <c r="B658" s="100"/>
      <c r="C658" s="145"/>
      <c r="D658" s="76"/>
      <c r="E658" s="155"/>
      <c r="F658" s="154"/>
    </row>
    <row r="659" spans="1:6" x14ac:dyDescent="0.35">
      <c r="A659" s="92" t="s">
        <v>842</v>
      </c>
      <c r="B659" s="117" t="s">
        <v>119</v>
      </c>
      <c r="C659" s="145" t="s">
        <v>34</v>
      </c>
      <c r="D659" s="76">
        <v>0</v>
      </c>
      <c r="E659" s="155"/>
      <c r="F659" s="154" t="str">
        <f>+IF($D659="","",IF($D659=0,"rate only",$D659*(E659)))</f>
        <v>rate only</v>
      </c>
    </row>
    <row r="660" spans="1:6" x14ac:dyDescent="0.35">
      <c r="A660" s="92"/>
      <c r="B660" s="117"/>
      <c r="C660" s="145"/>
      <c r="D660" s="76"/>
      <c r="E660" s="155"/>
      <c r="F660" s="154"/>
    </row>
    <row r="661" spans="1:6" ht="25" x14ac:dyDescent="0.35">
      <c r="A661" s="92" t="s">
        <v>843</v>
      </c>
      <c r="B661" s="117" t="s">
        <v>120</v>
      </c>
      <c r="C661" s="145" t="s">
        <v>34</v>
      </c>
      <c r="D661" s="76">
        <v>0</v>
      </c>
      <c r="E661" s="155"/>
      <c r="F661" s="154" t="str">
        <f>+IF($D661="","",IF($D661=0,"rate only",$D661*(E661)))</f>
        <v>rate only</v>
      </c>
    </row>
    <row r="662" spans="1:6" x14ac:dyDescent="0.35">
      <c r="A662" s="92"/>
      <c r="B662" s="117"/>
      <c r="C662" s="145"/>
      <c r="D662" s="76"/>
      <c r="E662" s="155"/>
      <c r="F662" s="154"/>
    </row>
    <row r="663" spans="1:6" x14ac:dyDescent="0.35">
      <c r="A663" s="92"/>
      <c r="B663" s="100" t="s">
        <v>121</v>
      </c>
      <c r="C663" s="145"/>
      <c r="D663" s="76"/>
      <c r="E663" s="155"/>
      <c r="F663" s="154"/>
    </row>
    <row r="664" spans="1:6" x14ac:dyDescent="0.35">
      <c r="A664" s="92"/>
      <c r="B664" s="100"/>
      <c r="C664" s="145"/>
      <c r="D664" s="76"/>
      <c r="E664" s="155"/>
      <c r="F664" s="154"/>
    </row>
    <row r="665" spans="1:6" ht="26" x14ac:dyDescent="0.35">
      <c r="A665" s="92"/>
      <c r="B665" s="100" t="s">
        <v>122</v>
      </c>
      <c r="C665" s="145"/>
      <c r="D665" s="76"/>
      <c r="E665" s="155"/>
      <c r="F665" s="154"/>
    </row>
    <row r="666" spans="1:6" x14ac:dyDescent="0.35">
      <c r="A666" s="94"/>
      <c r="B666" s="100"/>
      <c r="C666" s="149"/>
      <c r="E666" s="155"/>
      <c r="F666" s="154"/>
    </row>
    <row r="667" spans="1:6" x14ac:dyDescent="0.35">
      <c r="A667" s="92" t="s">
        <v>844</v>
      </c>
      <c r="B667" s="117" t="s">
        <v>118</v>
      </c>
      <c r="C667" s="145" t="s">
        <v>34</v>
      </c>
      <c r="D667" s="76">
        <v>0</v>
      </c>
      <c r="E667" s="155"/>
      <c r="F667" s="154" t="str">
        <f>+IF($D667="","",IF($D667=0,"rate only",$D667*(E667)))</f>
        <v>rate only</v>
      </c>
    </row>
    <row r="668" spans="1:6" x14ac:dyDescent="0.35">
      <c r="A668" s="92"/>
      <c r="B668" s="100"/>
      <c r="C668" s="145"/>
      <c r="D668" s="76"/>
      <c r="E668" s="155"/>
      <c r="F668" s="154"/>
    </row>
    <row r="669" spans="1:6" x14ac:dyDescent="0.35">
      <c r="A669" s="92" t="s">
        <v>845</v>
      </c>
      <c r="B669" s="117" t="s">
        <v>119</v>
      </c>
      <c r="C669" s="145" t="s">
        <v>34</v>
      </c>
      <c r="D669" s="76">
        <v>0</v>
      </c>
      <c r="E669" s="155"/>
      <c r="F669" s="154" t="str">
        <f>+IF($D669="","",IF($D669=0,"rate only",$D669*(E669)))</f>
        <v>rate only</v>
      </c>
    </row>
    <row r="670" spans="1:6" x14ac:dyDescent="0.35">
      <c r="A670" s="92"/>
      <c r="B670" s="117"/>
      <c r="C670" s="149"/>
      <c r="E670" s="155"/>
      <c r="F670" s="154"/>
    </row>
    <row r="671" spans="1:6" ht="25" x14ac:dyDescent="0.35">
      <c r="A671" s="92" t="s">
        <v>846</v>
      </c>
      <c r="B671" s="117" t="s">
        <v>120</v>
      </c>
      <c r="C671" s="145" t="s">
        <v>34</v>
      </c>
      <c r="D671" s="76">
        <v>0</v>
      </c>
      <c r="E671" s="155"/>
      <c r="F671" s="154" t="str">
        <f>+IF($D671="","",IF($D671=0,"rate only",$D671*(E671)))</f>
        <v>rate only</v>
      </c>
    </row>
    <row r="672" spans="1:6" x14ac:dyDescent="0.35">
      <c r="A672" s="92"/>
      <c r="B672" s="117"/>
      <c r="C672" s="145"/>
      <c r="D672" s="76"/>
      <c r="E672" s="155"/>
      <c r="F672" s="154"/>
    </row>
    <row r="673" spans="1:6" x14ac:dyDescent="0.35">
      <c r="A673" s="92"/>
      <c r="B673" s="100" t="s">
        <v>123</v>
      </c>
      <c r="C673" s="145"/>
      <c r="D673" s="76"/>
      <c r="E673" s="155"/>
      <c r="F673" s="154"/>
    </row>
    <row r="674" spans="1:6" x14ac:dyDescent="0.35">
      <c r="A674" s="92"/>
      <c r="B674" s="100"/>
      <c r="C674" s="145"/>
      <c r="D674" s="76"/>
      <c r="E674" s="155"/>
      <c r="F674" s="154"/>
    </row>
    <row r="675" spans="1:6" x14ac:dyDescent="0.35">
      <c r="A675" s="92" t="s">
        <v>847</v>
      </c>
      <c r="B675" s="117" t="s">
        <v>124</v>
      </c>
      <c r="C675" s="145" t="s">
        <v>34</v>
      </c>
      <c r="D675" s="76">
        <v>0</v>
      </c>
      <c r="E675" s="155"/>
      <c r="F675" s="154" t="str">
        <f>+IF($D675="","",IF($D675=0,"rate only",$D675*(E675)))</f>
        <v>rate only</v>
      </c>
    </row>
    <row r="676" spans="1:6" x14ac:dyDescent="0.35">
      <c r="A676" s="92"/>
      <c r="B676" s="117"/>
      <c r="C676" s="145"/>
      <c r="D676" s="76"/>
      <c r="E676" s="155"/>
      <c r="F676" s="154"/>
    </row>
    <row r="677" spans="1:6" x14ac:dyDescent="0.35">
      <c r="A677" s="92"/>
      <c r="B677" s="100" t="s">
        <v>125</v>
      </c>
      <c r="C677" s="145"/>
      <c r="D677" s="76"/>
      <c r="E677" s="155"/>
      <c r="F677" s="154"/>
    </row>
    <row r="678" spans="1:6" x14ac:dyDescent="0.35">
      <c r="A678" s="92"/>
      <c r="B678" s="100"/>
      <c r="C678" s="145"/>
      <c r="D678" s="76"/>
      <c r="E678" s="155"/>
      <c r="F678" s="154"/>
    </row>
    <row r="679" spans="1:6" x14ac:dyDescent="0.35">
      <c r="A679" s="92" t="s">
        <v>848</v>
      </c>
      <c r="B679" s="117" t="s">
        <v>126</v>
      </c>
      <c r="C679" s="145" t="s">
        <v>1</v>
      </c>
      <c r="D679" s="76">
        <v>0</v>
      </c>
      <c r="E679" s="155"/>
      <c r="F679" s="154" t="str">
        <f>+IF($D679="","",IF($D679=0,"rate only",$D679*(E679)))</f>
        <v>rate only</v>
      </c>
    </row>
    <row r="680" spans="1:6" x14ac:dyDescent="0.35">
      <c r="A680" s="94"/>
      <c r="B680" s="100"/>
      <c r="C680" s="149"/>
      <c r="E680" s="155"/>
      <c r="F680" s="154"/>
    </row>
    <row r="681" spans="1:6" x14ac:dyDescent="0.35">
      <c r="A681" s="92" t="s">
        <v>849</v>
      </c>
      <c r="B681" s="117" t="s">
        <v>127</v>
      </c>
      <c r="C681" s="145" t="s">
        <v>1</v>
      </c>
      <c r="D681" s="76">
        <v>0</v>
      </c>
      <c r="E681" s="155"/>
      <c r="F681" s="154" t="str">
        <f>+IF($D681="","",IF($D681=0,"rate only",$D681*(E681)))</f>
        <v>rate only</v>
      </c>
    </row>
    <row r="682" spans="1:6" x14ac:dyDescent="0.35">
      <c r="A682" s="92"/>
      <c r="B682" s="100"/>
      <c r="C682" s="145"/>
      <c r="D682" s="76"/>
      <c r="E682" s="155"/>
      <c r="F682" s="154"/>
    </row>
    <row r="683" spans="1:6" x14ac:dyDescent="0.35">
      <c r="A683" s="92" t="s">
        <v>850</v>
      </c>
      <c r="B683" s="117" t="s">
        <v>128</v>
      </c>
      <c r="C683" s="145" t="s">
        <v>1</v>
      </c>
      <c r="D683" s="76">
        <v>0</v>
      </c>
      <c r="E683" s="155"/>
      <c r="F683" s="154" t="str">
        <f>+IF($D683="","",IF($D683=0,"rate only",$D683*(E683)))</f>
        <v>rate only</v>
      </c>
    </row>
    <row r="684" spans="1:6" x14ac:dyDescent="0.35">
      <c r="A684" s="92"/>
      <c r="B684" s="117"/>
      <c r="C684" s="145"/>
      <c r="D684" s="76"/>
      <c r="E684" s="155"/>
      <c r="F684" s="154"/>
    </row>
    <row r="685" spans="1:6" x14ac:dyDescent="0.35">
      <c r="A685" s="92"/>
      <c r="B685" s="117"/>
      <c r="C685" s="145"/>
      <c r="D685" s="76"/>
      <c r="E685" s="155"/>
      <c r="F685" s="154"/>
    </row>
    <row r="686" spans="1:6" x14ac:dyDescent="0.35">
      <c r="A686" s="92"/>
      <c r="B686" s="100" t="s">
        <v>129</v>
      </c>
      <c r="C686" s="145"/>
      <c r="D686" s="76"/>
      <c r="E686" s="155"/>
      <c r="F686" s="154"/>
    </row>
    <row r="687" spans="1:6" x14ac:dyDescent="0.35">
      <c r="A687" s="92"/>
      <c r="B687" s="100"/>
      <c r="C687" s="145"/>
      <c r="D687" s="76"/>
      <c r="E687" s="155"/>
      <c r="F687" s="154"/>
    </row>
    <row r="688" spans="1:6" x14ac:dyDescent="0.35">
      <c r="A688" s="92"/>
      <c r="B688" s="100" t="s">
        <v>130</v>
      </c>
      <c r="C688" s="145"/>
      <c r="D688" s="76"/>
      <c r="E688" s="155"/>
      <c r="F688" s="154"/>
    </row>
    <row r="689" spans="1:6" x14ac:dyDescent="0.35">
      <c r="A689" s="94"/>
      <c r="B689" s="100"/>
      <c r="C689" s="149"/>
      <c r="E689" s="155"/>
      <c r="F689" s="154"/>
    </row>
    <row r="690" spans="1:6" x14ac:dyDescent="0.35">
      <c r="A690" s="92" t="s">
        <v>851</v>
      </c>
      <c r="B690" s="117" t="s">
        <v>131</v>
      </c>
      <c r="C690" s="145" t="s">
        <v>34</v>
      </c>
      <c r="D690" s="76">
        <v>0</v>
      </c>
      <c r="E690" s="155"/>
      <c r="F690" s="154" t="str">
        <f>+IF($D690="","",IF($D690=0,"rate only",$D690*(E690)))</f>
        <v>rate only</v>
      </c>
    </row>
    <row r="691" spans="1:6" x14ac:dyDescent="0.35">
      <c r="A691" s="92"/>
      <c r="B691" s="100"/>
      <c r="C691" s="145"/>
      <c r="D691" s="76"/>
      <c r="E691" s="155"/>
      <c r="F691" s="154"/>
    </row>
    <row r="692" spans="1:6" ht="25" x14ac:dyDescent="0.35">
      <c r="A692" s="92" t="s">
        <v>852</v>
      </c>
      <c r="B692" s="117" t="s">
        <v>132</v>
      </c>
      <c r="C692" s="145" t="s">
        <v>54</v>
      </c>
      <c r="D692" s="76">
        <v>0</v>
      </c>
      <c r="E692" s="155"/>
      <c r="F692" s="154" t="str">
        <f>+IF($D692="","",IF($D692=0,"rate only",$D692*(E692)))</f>
        <v>rate only</v>
      </c>
    </row>
    <row r="693" spans="1:6" x14ac:dyDescent="0.35">
      <c r="A693" s="92"/>
      <c r="B693" s="117"/>
      <c r="C693" s="145"/>
      <c r="D693" s="76"/>
      <c r="E693" s="155"/>
      <c r="F693" s="154"/>
    </row>
    <row r="694" spans="1:6" x14ac:dyDescent="0.35">
      <c r="A694" s="92"/>
      <c r="B694" s="100" t="s">
        <v>133</v>
      </c>
      <c r="C694" s="145"/>
      <c r="D694" s="76"/>
      <c r="E694" s="155"/>
      <c r="F694" s="154"/>
    </row>
    <row r="695" spans="1:6" x14ac:dyDescent="0.35">
      <c r="A695" s="92"/>
      <c r="B695" s="117"/>
      <c r="C695" s="149"/>
      <c r="E695" s="155"/>
      <c r="F695" s="154"/>
    </row>
    <row r="696" spans="1:6" x14ac:dyDescent="0.35">
      <c r="A696" s="92" t="s">
        <v>853</v>
      </c>
      <c r="B696" s="117" t="s">
        <v>134</v>
      </c>
      <c r="C696" s="145" t="s">
        <v>1</v>
      </c>
      <c r="D696" s="76">
        <v>0</v>
      </c>
      <c r="E696" s="155"/>
      <c r="F696" s="154" t="str">
        <f>+IF($D696="","",IF($D696=0,"rate only",$D696*(E696)))</f>
        <v>rate only</v>
      </c>
    </row>
    <row r="697" spans="1:6" x14ac:dyDescent="0.35">
      <c r="A697" s="92"/>
      <c r="B697" s="117"/>
      <c r="C697" s="145"/>
      <c r="D697" s="76"/>
      <c r="E697" s="155"/>
      <c r="F697" s="154"/>
    </row>
    <row r="698" spans="1:6" x14ac:dyDescent="0.35">
      <c r="A698" s="92"/>
      <c r="B698" s="117"/>
      <c r="C698" s="145"/>
      <c r="D698" s="76"/>
      <c r="E698" s="155"/>
      <c r="F698" s="154"/>
    </row>
    <row r="699" spans="1:6" x14ac:dyDescent="0.35">
      <c r="A699" s="92"/>
      <c r="B699" s="100" t="s">
        <v>135</v>
      </c>
      <c r="C699" s="145"/>
      <c r="D699" s="76"/>
      <c r="E699" s="155"/>
      <c r="F699" s="154"/>
    </row>
    <row r="700" spans="1:6" x14ac:dyDescent="0.35">
      <c r="A700" s="92"/>
      <c r="B700" s="100"/>
      <c r="C700" s="145"/>
      <c r="D700" s="76"/>
      <c r="E700" s="155"/>
      <c r="F700" s="154"/>
    </row>
    <row r="701" spans="1:6" ht="39" x14ac:dyDescent="0.35">
      <c r="A701" s="92"/>
      <c r="B701" s="120" t="s">
        <v>136</v>
      </c>
      <c r="C701" s="145"/>
      <c r="D701" s="76"/>
      <c r="E701" s="155"/>
      <c r="F701" s="154"/>
    </row>
    <row r="702" spans="1:6" x14ac:dyDescent="0.35">
      <c r="A702" s="94"/>
      <c r="B702" s="120"/>
      <c r="C702" s="149"/>
      <c r="E702" s="155"/>
      <c r="F702" s="154"/>
    </row>
    <row r="703" spans="1:6" x14ac:dyDescent="0.35">
      <c r="A703" s="92" t="s">
        <v>854</v>
      </c>
      <c r="B703" s="117" t="s">
        <v>137</v>
      </c>
      <c r="C703" s="145" t="s">
        <v>54</v>
      </c>
      <c r="D703" s="76">
        <v>0</v>
      </c>
      <c r="E703" s="155"/>
      <c r="F703" s="154" t="str">
        <f>+IF($D703="","",IF($D703=0,"rate only",$D703*(E703)))</f>
        <v>rate only</v>
      </c>
    </row>
    <row r="704" spans="1:6" x14ac:dyDescent="0.35">
      <c r="A704" s="92"/>
      <c r="B704" s="117"/>
      <c r="C704" s="145"/>
      <c r="D704" s="76"/>
      <c r="E704" s="155"/>
      <c r="F704" s="154"/>
    </row>
    <row r="705" spans="1:6" x14ac:dyDescent="0.35">
      <c r="A705" s="2"/>
      <c r="B705" s="361" t="s">
        <v>1202</v>
      </c>
      <c r="C705" s="3"/>
      <c r="D705" s="3"/>
      <c r="E705" s="362">
        <f>SUM(E580:E704)</f>
        <v>0</v>
      </c>
      <c r="F705" s="419"/>
    </row>
    <row r="706" spans="1:6" x14ac:dyDescent="0.35">
      <c r="A706" s="92"/>
      <c r="B706" s="117"/>
      <c r="C706" s="145"/>
      <c r="D706" s="76"/>
      <c r="E706" s="155"/>
      <c r="F706" s="154"/>
    </row>
    <row r="707" spans="1:6" x14ac:dyDescent="0.35">
      <c r="A707" s="92"/>
      <c r="B707" s="116" t="s">
        <v>1215</v>
      </c>
      <c r="C707" s="145"/>
      <c r="D707" s="76"/>
      <c r="E707" s="155"/>
      <c r="F707" s="154"/>
    </row>
    <row r="708" spans="1:6" x14ac:dyDescent="0.35">
      <c r="A708" s="92"/>
      <c r="B708" s="117"/>
      <c r="C708" s="145"/>
      <c r="D708" s="76"/>
      <c r="E708" s="155"/>
      <c r="F708" s="154"/>
    </row>
    <row r="709" spans="1:6" x14ac:dyDescent="0.35">
      <c r="A709" s="92"/>
      <c r="B709" s="100" t="s">
        <v>26</v>
      </c>
      <c r="C709" s="145"/>
      <c r="D709" s="76"/>
      <c r="E709" s="155"/>
      <c r="F709" s="154"/>
    </row>
    <row r="710" spans="1:6" x14ac:dyDescent="0.35">
      <c r="A710" s="92"/>
      <c r="B710" s="100"/>
      <c r="C710" s="145"/>
      <c r="D710" s="76"/>
      <c r="E710" s="155"/>
      <c r="F710" s="154"/>
    </row>
    <row r="711" spans="1:6" ht="25" x14ac:dyDescent="0.35">
      <c r="A711" s="92"/>
      <c r="B711" s="117" t="s">
        <v>1146</v>
      </c>
      <c r="C711" s="145"/>
      <c r="D711" s="76"/>
      <c r="E711" s="155"/>
      <c r="F711" s="154"/>
    </row>
    <row r="712" spans="1:6" x14ac:dyDescent="0.35">
      <c r="A712" s="92"/>
      <c r="B712" s="117"/>
      <c r="C712" s="145"/>
      <c r="D712" s="76"/>
      <c r="E712" s="155"/>
      <c r="F712" s="154"/>
    </row>
    <row r="713" spans="1:6" x14ac:dyDescent="0.35">
      <c r="A713" s="92"/>
      <c r="B713" s="100" t="s">
        <v>138</v>
      </c>
      <c r="C713" s="145"/>
      <c r="D713" s="76"/>
      <c r="E713" s="155"/>
      <c r="F713" s="154"/>
    </row>
    <row r="714" spans="1:6" x14ac:dyDescent="0.35">
      <c r="A714" s="92"/>
      <c r="B714" s="100"/>
      <c r="C714" s="145"/>
      <c r="D714" s="76"/>
      <c r="E714" s="155"/>
      <c r="F714" s="154"/>
    </row>
    <row r="715" spans="1:6" x14ac:dyDescent="0.35">
      <c r="A715" s="92"/>
      <c r="B715" s="100" t="s">
        <v>139</v>
      </c>
      <c r="C715" s="145"/>
      <c r="D715" s="76"/>
      <c r="E715" s="155"/>
      <c r="F715" s="154"/>
    </row>
    <row r="716" spans="1:6" x14ac:dyDescent="0.35">
      <c r="A716" s="92"/>
      <c r="B716" s="100"/>
      <c r="C716" s="145"/>
      <c r="D716" s="76"/>
      <c r="E716" s="155"/>
      <c r="F716" s="154"/>
    </row>
    <row r="717" spans="1:6" ht="37.5" x14ac:dyDescent="0.35">
      <c r="A717" s="92"/>
      <c r="B717" s="117" t="s">
        <v>1328</v>
      </c>
      <c r="C717" s="145"/>
      <c r="D717" s="76"/>
      <c r="E717" s="155"/>
      <c r="F717" s="154"/>
    </row>
    <row r="718" spans="1:6" x14ac:dyDescent="0.35">
      <c r="A718" s="92"/>
      <c r="B718" s="117"/>
      <c r="C718" s="145"/>
      <c r="D718" s="76"/>
      <c r="E718" s="155"/>
      <c r="F718" s="154"/>
    </row>
    <row r="719" spans="1:6" x14ac:dyDescent="0.35">
      <c r="A719" s="92"/>
      <c r="B719" s="100" t="s">
        <v>140</v>
      </c>
      <c r="C719" s="145"/>
      <c r="D719" s="76"/>
      <c r="E719" s="155"/>
      <c r="F719" s="154"/>
    </row>
    <row r="720" spans="1:6" x14ac:dyDescent="0.35">
      <c r="A720" s="92"/>
      <c r="B720" s="100"/>
      <c r="C720" s="145"/>
      <c r="D720" s="76"/>
      <c r="E720" s="155"/>
      <c r="F720" s="154"/>
    </row>
    <row r="721" spans="1:6" ht="62.5" x14ac:dyDescent="0.35">
      <c r="A721" s="92"/>
      <c r="B721" s="117" t="s">
        <v>141</v>
      </c>
      <c r="C721" s="145"/>
      <c r="D721" s="76"/>
      <c r="E721" s="155"/>
      <c r="F721" s="154"/>
    </row>
    <row r="722" spans="1:6" x14ac:dyDescent="0.35">
      <c r="A722" s="92"/>
      <c r="B722" s="117"/>
      <c r="C722" s="145"/>
      <c r="D722" s="76"/>
      <c r="E722" s="155"/>
      <c r="F722" s="154"/>
    </row>
    <row r="723" spans="1:6" x14ac:dyDescent="0.35">
      <c r="A723" s="92"/>
      <c r="B723" s="100" t="s">
        <v>112</v>
      </c>
      <c r="C723" s="145"/>
      <c r="D723" s="76"/>
      <c r="E723" s="155"/>
      <c r="F723" s="154"/>
    </row>
    <row r="724" spans="1:6" x14ac:dyDescent="0.35">
      <c r="A724" s="92"/>
      <c r="B724" s="100"/>
      <c r="C724" s="145"/>
      <c r="D724" s="76"/>
      <c r="E724" s="155"/>
      <c r="F724" s="154"/>
    </row>
    <row r="725" spans="1:6" ht="25" x14ac:dyDescent="0.35">
      <c r="A725" s="92"/>
      <c r="B725" s="117" t="s">
        <v>1089</v>
      </c>
      <c r="C725" s="145"/>
      <c r="D725" s="76"/>
      <c r="E725" s="155"/>
      <c r="F725" s="154"/>
    </row>
    <row r="726" spans="1:6" x14ac:dyDescent="0.35">
      <c r="A726" s="92"/>
      <c r="B726" s="117"/>
      <c r="C726" s="145"/>
      <c r="D726" s="76"/>
      <c r="E726" s="155"/>
      <c r="F726" s="154"/>
    </row>
    <row r="727" spans="1:6" x14ac:dyDescent="0.35">
      <c r="A727" s="92"/>
      <c r="B727" s="117"/>
      <c r="C727" s="145"/>
      <c r="D727" s="76"/>
      <c r="E727" s="155"/>
      <c r="F727" s="154"/>
    </row>
    <row r="728" spans="1:6" x14ac:dyDescent="0.35">
      <c r="A728" s="92"/>
      <c r="B728" s="100" t="s">
        <v>142</v>
      </c>
      <c r="C728" s="145"/>
      <c r="D728" s="76"/>
      <c r="E728" s="155"/>
      <c r="F728" s="154"/>
    </row>
    <row r="729" spans="1:6" x14ac:dyDescent="0.35">
      <c r="A729" s="92"/>
      <c r="B729" s="100"/>
      <c r="C729" s="145"/>
      <c r="D729" s="76"/>
      <c r="E729" s="155"/>
      <c r="F729" s="154"/>
    </row>
    <row r="730" spans="1:6" ht="26" x14ac:dyDescent="0.35">
      <c r="A730" s="92"/>
      <c r="B730" s="100" t="s">
        <v>143</v>
      </c>
      <c r="C730" s="145"/>
      <c r="D730" s="76"/>
      <c r="E730" s="155"/>
      <c r="F730" s="154"/>
    </row>
    <row r="731" spans="1:6" x14ac:dyDescent="0.35">
      <c r="A731" s="94"/>
      <c r="B731" s="100"/>
      <c r="C731" s="145"/>
      <c r="D731" s="76"/>
      <c r="E731" s="155"/>
      <c r="F731" s="154"/>
    </row>
    <row r="732" spans="1:6" x14ac:dyDescent="0.35">
      <c r="A732" s="92" t="s">
        <v>855</v>
      </c>
      <c r="B732" s="117" t="s">
        <v>144</v>
      </c>
      <c r="C732" s="145" t="s">
        <v>34</v>
      </c>
      <c r="D732" s="76">
        <v>0</v>
      </c>
      <c r="E732" s="155"/>
      <c r="F732" s="154" t="str">
        <f>+IF($D732="","",IF($D732=0,"rate only",$D732*(E732)))</f>
        <v>rate only</v>
      </c>
    </row>
    <row r="733" spans="1:6" x14ac:dyDescent="0.35">
      <c r="A733" s="92"/>
      <c r="B733" s="117"/>
      <c r="C733" s="145"/>
      <c r="D733" s="76"/>
      <c r="E733" s="155"/>
      <c r="F733" s="154"/>
    </row>
    <row r="734" spans="1:6" ht="39" x14ac:dyDescent="0.35">
      <c r="A734" s="92"/>
      <c r="B734" s="120" t="s">
        <v>145</v>
      </c>
      <c r="C734" s="145"/>
      <c r="D734" s="76"/>
      <c r="E734" s="155"/>
      <c r="F734" s="154"/>
    </row>
    <row r="735" spans="1:6" x14ac:dyDescent="0.35">
      <c r="A735" s="92"/>
      <c r="B735" s="120"/>
      <c r="C735" s="145"/>
      <c r="D735" s="76"/>
      <c r="E735" s="155"/>
      <c r="F735" s="154"/>
    </row>
    <row r="736" spans="1:6" x14ac:dyDescent="0.35">
      <c r="A736" s="92" t="s">
        <v>856</v>
      </c>
      <c r="B736" s="117" t="s">
        <v>146</v>
      </c>
      <c r="C736" s="145" t="s">
        <v>34</v>
      </c>
      <c r="D736" s="76">
        <v>0</v>
      </c>
      <c r="E736" s="155"/>
      <c r="F736" s="154" t="str">
        <f>+IF($D736="","",IF($D736=0,"rate only",$D736*(E736)))</f>
        <v>rate only</v>
      </c>
    </row>
    <row r="737" spans="1:6" x14ac:dyDescent="0.35">
      <c r="A737" s="92"/>
      <c r="B737" s="117"/>
      <c r="C737" s="145"/>
      <c r="D737" s="76"/>
      <c r="E737" s="155"/>
      <c r="F737" s="154"/>
    </row>
    <row r="738" spans="1:6" x14ac:dyDescent="0.35">
      <c r="A738" s="92"/>
      <c r="B738" s="120" t="s">
        <v>147</v>
      </c>
      <c r="C738" s="145"/>
      <c r="D738" s="76"/>
      <c r="E738" s="155"/>
      <c r="F738" s="154"/>
    </row>
    <row r="739" spans="1:6" x14ac:dyDescent="0.35">
      <c r="A739" s="92"/>
      <c r="B739" s="117"/>
      <c r="C739" s="145"/>
      <c r="D739" s="76"/>
      <c r="E739" s="155"/>
      <c r="F739" s="154"/>
    </row>
    <row r="740" spans="1:6" x14ac:dyDescent="0.35">
      <c r="A740" s="92" t="s">
        <v>857</v>
      </c>
      <c r="B740" s="117" t="s">
        <v>148</v>
      </c>
      <c r="C740" s="145" t="s">
        <v>34</v>
      </c>
      <c r="D740" s="76">
        <v>0</v>
      </c>
      <c r="E740" s="155"/>
      <c r="F740" s="154" t="str">
        <f>+IF($D740="","",IF($D740=0,"rate only",$D740*(E740)))</f>
        <v>rate only</v>
      </c>
    </row>
    <row r="741" spans="1:6" x14ac:dyDescent="0.35">
      <c r="A741" s="92"/>
      <c r="B741" s="117"/>
      <c r="C741" s="145"/>
      <c r="D741" s="76"/>
      <c r="E741" s="155"/>
      <c r="F741" s="154"/>
    </row>
    <row r="742" spans="1:6" ht="26" x14ac:dyDescent="0.35">
      <c r="A742" s="92"/>
      <c r="B742" s="120" t="s">
        <v>149</v>
      </c>
      <c r="C742" s="145"/>
      <c r="D742" s="76"/>
      <c r="E742" s="155"/>
      <c r="F742" s="154"/>
    </row>
    <row r="743" spans="1:6" x14ac:dyDescent="0.35">
      <c r="A743" s="92"/>
      <c r="B743" s="117"/>
      <c r="C743" s="145"/>
      <c r="D743" s="76"/>
      <c r="E743" s="155"/>
      <c r="F743" s="154"/>
    </row>
    <row r="744" spans="1:6" x14ac:dyDescent="0.35">
      <c r="A744" s="92" t="s">
        <v>858</v>
      </c>
      <c r="B744" s="117" t="s">
        <v>148</v>
      </c>
      <c r="C744" s="145" t="s">
        <v>34</v>
      </c>
      <c r="D744" s="76">
        <v>0</v>
      </c>
      <c r="E744" s="155"/>
      <c r="F744" s="154" t="str">
        <f>+IF($D744="","",IF($D744=0,"rate only",$D744*(E744)))</f>
        <v>rate only</v>
      </c>
    </row>
    <row r="745" spans="1:6" x14ac:dyDescent="0.35">
      <c r="A745" s="92"/>
      <c r="B745" s="117"/>
      <c r="C745" s="145"/>
      <c r="D745" s="76"/>
      <c r="E745" s="155"/>
      <c r="F745" s="154"/>
    </row>
    <row r="746" spans="1:6" x14ac:dyDescent="0.35">
      <c r="A746" s="92"/>
      <c r="B746" s="117"/>
      <c r="C746" s="145"/>
      <c r="D746" s="76"/>
      <c r="E746" s="155"/>
      <c r="F746" s="154"/>
    </row>
    <row r="747" spans="1:6" x14ac:dyDescent="0.35">
      <c r="A747" s="92"/>
      <c r="B747" s="100" t="s">
        <v>150</v>
      </c>
      <c r="C747" s="145"/>
      <c r="D747" s="76"/>
      <c r="E747" s="155"/>
      <c r="F747" s="154"/>
    </row>
    <row r="748" spans="1:6" ht="20.25" customHeight="1" x14ac:dyDescent="0.35">
      <c r="A748" s="92"/>
      <c r="B748" s="100"/>
      <c r="C748" s="145"/>
      <c r="D748" s="76"/>
      <c r="E748" s="155"/>
      <c r="F748" s="154"/>
    </row>
    <row r="749" spans="1:6" ht="25" x14ac:dyDescent="0.35">
      <c r="A749" s="92"/>
      <c r="B749" s="117" t="s">
        <v>604</v>
      </c>
      <c r="C749" s="145"/>
      <c r="D749" s="76"/>
      <c r="E749" s="155"/>
      <c r="F749" s="154"/>
    </row>
    <row r="750" spans="1:6" x14ac:dyDescent="0.35">
      <c r="A750" s="92"/>
      <c r="B750" s="117"/>
      <c r="C750" s="145"/>
      <c r="D750" s="76"/>
      <c r="E750" s="155"/>
      <c r="F750" s="154"/>
    </row>
    <row r="751" spans="1:6" ht="26" x14ac:dyDescent="0.35">
      <c r="A751" s="92"/>
      <c r="B751" s="100" t="s">
        <v>151</v>
      </c>
      <c r="C751" s="145"/>
      <c r="D751" s="76"/>
      <c r="E751" s="155"/>
      <c r="F751" s="154"/>
    </row>
    <row r="752" spans="1:6" x14ac:dyDescent="0.35">
      <c r="A752" s="94"/>
      <c r="B752" s="100"/>
      <c r="C752" s="149"/>
      <c r="E752" s="155"/>
      <c r="F752" s="154"/>
    </row>
    <row r="753" spans="1:6" ht="25" x14ac:dyDescent="0.35">
      <c r="A753" s="92" t="s">
        <v>859</v>
      </c>
      <c r="B753" s="117" t="s">
        <v>152</v>
      </c>
      <c r="C753" s="145" t="s">
        <v>54</v>
      </c>
      <c r="D753" s="76">
        <v>0</v>
      </c>
      <c r="E753" s="155"/>
      <c r="F753" s="154" t="str">
        <f>+IF($D753="","",IF($D753=0,"rate only",$D753*(E753)))</f>
        <v>rate only</v>
      </c>
    </row>
    <row r="754" spans="1:6" x14ac:dyDescent="0.35">
      <c r="A754" s="92"/>
      <c r="B754" s="117"/>
      <c r="C754" s="145"/>
      <c r="D754" s="76"/>
      <c r="E754" s="155"/>
      <c r="F754" s="154"/>
    </row>
    <row r="755" spans="1:6" x14ac:dyDescent="0.35">
      <c r="A755" s="92" t="s">
        <v>860</v>
      </c>
      <c r="B755" s="117" t="s">
        <v>153</v>
      </c>
      <c r="C755" s="145" t="s">
        <v>54</v>
      </c>
      <c r="D755" s="76">
        <v>0</v>
      </c>
      <c r="E755" s="155"/>
      <c r="F755" s="154" t="str">
        <f>+IF($D755="","",IF($D755=0,"rate only",$D755*(E755)))</f>
        <v>rate only</v>
      </c>
    </row>
    <row r="756" spans="1:6" x14ac:dyDescent="0.35">
      <c r="A756" s="92"/>
      <c r="B756" s="117"/>
      <c r="C756" s="145"/>
      <c r="D756" s="76"/>
      <c r="E756" s="155"/>
      <c r="F756" s="154"/>
    </row>
    <row r="757" spans="1:6" ht="52" x14ac:dyDescent="0.35">
      <c r="A757" s="92"/>
      <c r="B757" s="100" t="s">
        <v>1329</v>
      </c>
      <c r="C757" s="145"/>
      <c r="D757" s="76"/>
      <c r="E757" s="155"/>
      <c r="F757" s="154"/>
    </row>
    <row r="758" spans="1:6" x14ac:dyDescent="0.35">
      <c r="A758" s="92"/>
      <c r="B758" s="117"/>
      <c r="C758" s="149"/>
      <c r="E758" s="155"/>
      <c r="F758" s="154"/>
    </row>
    <row r="759" spans="1:6" x14ac:dyDescent="0.35">
      <c r="A759" s="92" t="s">
        <v>861</v>
      </c>
      <c r="B759" s="117" t="s">
        <v>154</v>
      </c>
      <c r="C759" s="145" t="s">
        <v>34</v>
      </c>
      <c r="D759" s="76">
        <v>0</v>
      </c>
      <c r="E759" s="155"/>
      <c r="F759" s="154" t="str">
        <f>+IF($D759="","",IF($D759=0,"rate only",$D759*(E759)))</f>
        <v>rate only</v>
      </c>
    </row>
    <row r="760" spans="1:6" x14ac:dyDescent="0.35">
      <c r="A760" s="92"/>
      <c r="B760" s="117"/>
      <c r="C760" s="145"/>
      <c r="D760" s="76"/>
      <c r="E760" s="155"/>
      <c r="F760" s="154"/>
    </row>
    <row r="761" spans="1:6" x14ac:dyDescent="0.35">
      <c r="A761" s="2"/>
      <c r="B761" s="361" t="s">
        <v>1202</v>
      </c>
      <c r="C761" s="3"/>
      <c r="D761" s="3"/>
      <c r="E761" s="362">
        <f>SUM(E579:E759)</f>
        <v>0</v>
      </c>
      <c r="F761" s="419"/>
    </row>
    <row r="762" spans="1:6" x14ac:dyDescent="0.35">
      <c r="A762" s="92"/>
      <c r="B762" s="117"/>
      <c r="C762" s="145"/>
      <c r="D762" s="76"/>
      <c r="E762" s="155"/>
      <c r="F762" s="154"/>
    </row>
    <row r="763" spans="1:6" x14ac:dyDescent="0.35">
      <c r="A763" s="92"/>
      <c r="B763" s="116" t="s">
        <v>1216</v>
      </c>
      <c r="C763" s="145"/>
      <c r="D763" s="76"/>
      <c r="E763" s="155"/>
      <c r="F763" s="154"/>
    </row>
    <row r="764" spans="1:6" x14ac:dyDescent="0.35">
      <c r="A764" s="92"/>
      <c r="B764" s="117"/>
      <c r="C764" s="145"/>
      <c r="D764" s="76"/>
      <c r="E764" s="155"/>
      <c r="F764" s="154"/>
    </row>
    <row r="765" spans="1:6" x14ac:dyDescent="0.35">
      <c r="A765" s="92"/>
      <c r="B765" s="100" t="s">
        <v>26</v>
      </c>
      <c r="C765" s="145"/>
      <c r="D765" s="76"/>
      <c r="E765" s="155"/>
      <c r="F765" s="154"/>
    </row>
    <row r="766" spans="1:6" x14ac:dyDescent="0.35">
      <c r="A766" s="92"/>
      <c r="B766" s="100"/>
      <c r="C766" s="145"/>
      <c r="D766" s="76"/>
      <c r="E766" s="155"/>
      <c r="F766" s="154"/>
    </row>
    <row r="767" spans="1:6" ht="25" x14ac:dyDescent="0.35">
      <c r="A767" s="92"/>
      <c r="B767" s="117" t="s">
        <v>1146</v>
      </c>
      <c r="C767" s="145"/>
      <c r="D767" s="76"/>
      <c r="E767" s="155"/>
      <c r="F767" s="154"/>
    </row>
    <row r="768" spans="1:6" x14ac:dyDescent="0.35">
      <c r="A768" s="92"/>
      <c r="B768" s="117"/>
      <c r="C768" s="145"/>
      <c r="D768" s="76"/>
      <c r="E768" s="155"/>
      <c r="F768" s="154"/>
    </row>
    <row r="769" spans="1:6" x14ac:dyDescent="0.35">
      <c r="A769" s="92"/>
      <c r="B769" s="100" t="s">
        <v>27</v>
      </c>
      <c r="C769" s="145"/>
      <c r="D769" s="76"/>
      <c r="E769" s="155"/>
      <c r="F769" s="154"/>
    </row>
    <row r="770" spans="1:6" x14ac:dyDescent="0.35">
      <c r="A770" s="92"/>
      <c r="B770" s="100"/>
      <c r="C770" s="145"/>
      <c r="D770" s="76"/>
      <c r="E770" s="155"/>
      <c r="F770" s="154"/>
    </row>
    <row r="771" spans="1:6" x14ac:dyDescent="0.35">
      <c r="A771" s="92"/>
      <c r="B771" s="100" t="s">
        <v>112</v>
      </c>
      <c r="C771" s="145"/>
      <c r="D771" s="76"/>
      <c r="E771" s="155"/>
      <c r="F771" s="154"/>
    </row>
    <row r="772" spans="1:6" x14ac:dyDescent="0.35">
      <c r="A772" s="92"/>
      <c r="B772" s="117"/>
      <c r="C772" s="145"/>
      <c r="D772" s="76"/>
      <c r="E772" s="155"/>
      <c r="F772" s="154"/>
    </row>
    <row r="773" spans="1:6" ht="37.5" x14ac:dyDescent="0.35">
      <c r="A773" s="92"/>
      <c r="B773" s="117" t="s">
        <v>1175</v>
      </c>
      <c r="C773" s="145"/>
      <c r="D773" s="76"/>
      <c r="E773" s="155"/>
      <c r="F773" s="154"/>
    </row>
    <row r="774" spans="1:6" x14ac:dyDescent="0.35">
      <c r="A774" s="92"/>
      <c r="B774" s="117"/>
      <c r="C774" s="145"/>
      <c r="D774" s="76"/>
      <c r="E774" s="155"/>
      <c r="F774" s="154"/>
    </row>
    <row r="775" spans="1:6" ht="25" x14ac:dyDescent="0.35">
      <c r="A775" s="92"/>
      <c r="B775" s="117" t="s">
        <v>155</v>
      </c>
      <c r="C775" s="145"/>
      <c r="D775" s="76"/>
      <c r="E775" s="155"/>
      <c r="F775" s="154"/>
    </row>
    <row r="776" spans="1:6" x14ac:dyDescent="0.35">
      <c r="A776" s="92"/>
      <c r="B776" s="117"/>
      <c r="C776" s="145"/>
      <c r="D776" s="76"/>
      <c r="E776" s="155"/>
      <c r="F776" s="154"/>
    </row>
    <row r="777" spans="1:6" ht="25" x14ac:dyDescent="0.35">
      <c r="A777" s="92"/>
      <c r="B777" s="117" t="s">
        <v>156</v>
      </c>
      <c r="C777" s="145"/>
      <c r="D777" s="76"/>
      <c r="E777" s="155"/>
      <c r="F777" s="154"/>
    </row>
    <row r="778" spans="1:6" x14ac:dyDescent="0.35">
      <c r="A778" s="92"/>
      <c r="B778" s="117"/>
      <c r="C778" s="145"/>
      <c r="D778" s="76"/>
      <c r="E778" s="155"/>
      <c r="F778" s="154"/>
    </row>
    <row r="779" spans="1:6" x14ac:dyDescent="0.35">
      <c r="A779" s="92"/>
      <c r="B779" s="117" t="s">
        <v>157</v>
      </c>
      <c r="C779" s="145"/>
      <c r="D779" s="76"/>
      <c r="E779" s="155"/>
      <c r="F779" s="154"/>
    </row>
    <row r="780" spans="1:6" x14ac:dyDescent="0.35">
      <c r="A780" s="92"/>
      <c r="B780" s="117"/>
      <c r="C780" s="145"/>
      <c r="D780" s="76"/>
      <c r="E780" s="155"/>
      <c r="F780" s="154"/>
    </row>
    <row r="781" spans="1:6" ht="25" x14ac:dyDescent="0.35">
      <c r="A781" s="92"/>
      <c r="B781" s="117" t="s">
        <v>158</v>
      </c>
      <c r="C781" s="145"/>
      <c r="D781" s="76"/>
      <c r="E781" s="155"/>
      <c r="F781" s="154"/>
    </row>
    <row r="782" spans="1:6" x14ac:dyDescent="0.35">
      <c r="A782" s="92"/>
      <c r="B782" s="117"/>
      <c r="C782" s="145"/>
      <c r="D782" s="76"/>
      <c r="E782" s="155"/>
      <c r="F782" s="154"/>
    </row>
    <row r="783" spans="1:6" ht="25" x14ac:dyDescent="0.35">
      <c r="A783" s="92"/>
      <c r="B783" s="117" t="s">
        <v>159</v>
      </c>
      <c r="C783" s="145"/>
      <c r="D783" s="76"/>
      <c r="E783" s="155"/>
      <c r="F783" s="154"/>
    </row>
    <row r="784" spans="1:6" x14ac:dyDescent="0.35">
      <c r="A784" s="92"/>
      <c r="B784" s="117"/>
      <c r="C784" s="145"/>
      <c r="D784" s="76"/>
      <c r="E784" s="155"/>
      <c r="F784" s="154"/>
    </row>
    <row r="785" spans="1:6" x14ac:dyDescent="0.35">
      <c r="A785" s="92"/>
      <c r="B785" s="117"/>
      <c r="C785" s="145"/>
      <c r="D785" s="76"/>
      <c r="E785" s="155"/>
      <c r="F785" s="154"/>
    </row>
    <row r="786" spans="1:6" x14ac:dyDescent="0.35">
      <c r="A786" s="92"/>
      <c r="B786" s="100" t="s">
        <v>160</v>
      </c>
      <c r="C786" s="145"/>
      <c r="D786" s="76"/>
      <c r="E786" s="155"/>
      <c r="F786" s="154"/>
    </row>
    <row r="787" spans="1:6" ht="78" x14ac:dyDescent="0.35">
      <c r="A787" s="92"/>
      <c r="B787" s="100" t="s">
        <v>161</v>
      </c>
      <c r="C787" s="145"/>
      <c r="D787" s="76"/>
      <c r="E787" s="155"/>
      <c r="F787" s="154"/>
    </row>
    <row r="788" spans="1:6" x14ac:dyDescent="0.35">
      <c r="A788" s="94"/>
      <c r="B788" s="100"/>
      <c r="C788" s="149"/>
      <c r="E788" s="155"/>
      <c r="F788" s="154"/>
    </row>
    <row r="789" spans="1:6" x14ac:dyDescent="0.35">
      <c r="A789" s="92" t="s">
        <v>862</v>
      </c>
      <c r="B789" s="117" t="s">
        <v>162</v>
      </c>
      <c r="C789" s="145" t="s">
        <v>34</v>
      </c>
      <c r="D789" s="76">
        <v>0</v>
      </c>
      <c r="E789" s="155"/>
      <c r="F789" s="154" t="str">
        <f>+IF($D789="","",IF($D789=0,"rate only",$D789*(E789)))</f>
        <v>rate only</v>
      </c>
    </row>
    <row r="790" spans="1:6" x14ac:dyDescent="0.35">
      <c r="A790" s="92"/>
      <c r="B790" s="117"/>
      <c r="C790" s="145"/>
      <c r="D790" s="76"/>
      <c r="E790" s="155"/>
      <c r="F790" s="154"/>
    </row>
    <row r="791" spans="1:6" ht="37.5" x14ac:dyDescent="0.35">
      <c r="A791" s="92" t="s">
        <v>863</v>
      </c>
      <c r="B791" s="117" t="s">
        <v>163</v>
      </c>
      <c r="C791" s="145" t="s">
        <v>54</v>
      </c>
      <c r="D791" s="76">
        <v>0</v>
      </c>
      <c r="E791" s="155"/>
      <c r="F791" s="154" t="str">
        <f>+IF($D791="","",IF($D791=0,"rate only",$D791*(E791)))</f>
        <v>rate only</v>
      </c>
    </row>
    <row r="792" spans="1:6" x14ac:dyDescent="0.35">
      <c r="A792" s="92"/>
      <c r="B792" s="117"/>
      <c r="C792" s="145"/>
      <c r="D792" s="76"/>
      <c r="E792" s="155"/>
      <c r="F792" s="154"/>
    </row>
    <row r="793" spans="1:6" ht="37.5" x14ac:dyDescent="0.35">
      <c r="A793" s="92" t="s">
        <v>864</v>
      </c>
      <c r="B793" s="117" t="s">
        <v>164</v>
      </c>
      <c r="C793" s="145" t="s">
        <v>54</v>
      </c>
      <c r="D793" s="76">
        <v>0</v>
      </c>
      <c r="E793" s="155"/>
      <c r="F793" s="154" t="str">
        <f>+IF($D793="","",IF($D793=0,"rate only",$D793*(E793)))</f>
        <v>rate only</v>
      </c>
    </row>
    <row r="794" spans="1:6" x14ac:dyDescent="0.35">
      <c r="A794" s="92"/>
      <c r="B794" s="117"/>
      <c r="C794" s="145"/>
      <c r="D794" s="76"/>
      <c r="E794" s="155"/>
      <c r="F794" s="154"/>
    </row>
    <row r="795" spans="1:6" x14ac:dyDescent="0.35">
      <c r="A795" s="92" t="s">
        <v>865</v>
      </c>
      <c r="B795" s="117" t="s">
        <v>165</v>
      </c>
      <c r="C795" s="145" t="s">
        <v>1</v>
      </c>
      <c r="D795" s="76">
        <v>0</v>
      </c>
      <c r="E795" s="155"/>
      <c r="F795" s="154" t="str">
        <f>+IF($D795="","",IF($D795=0,"rate only",$D795*(E795)))</f>
        <v>rate only</v>
      </c>
    </row>
    <row r="796" spans="1:6" x14ac:dyDescent="0.35">
      <c r="A796" s="92"/>
      <c r="B796" s="117"/>
      <c r="C796" s="145"/>
      <c r="D796" s="76"/>
      <c r="E796" s="155"/>
      <c r="F796" s="154"/>
    </row>
    <row r="797" spans="1:6" x14ac:dyDescent="0.35">
      <c r="A797" s="92"/>
      <c r="B797" s="117"/>
      <c r="C797" s="145"/>
      <c r="D797" s="76"/>
      <c r="E797" s="155"/>
      <c r="F797" s="154"/>
    </row>
    <row r="798" spans="1:6" x14ac:dyDescent="0.35">
      <c r="A798" s="92"/>
      <c r="B798" s="100" t="s">
        <v>166</v>
      </c>
      <c r="C798" s="145"/>
      <c r="D798" s="76"/>
      <c r="E798" s="155"/>
      <c r="F798" s="154"/>
    </row>
    <row r="799" spans="1:6" x14ac:dyDescent="0.35">
      <c r="A799" s="92"/>
      <c r="B799" s="100"/>
      <c r="C799" s="145"/>
      <c r="D799" s="76"/>
      <c r="E799" s="155"/>
      <c r="F799" s="154"/>
    </row>
    <row r="800" spans="1:6" ht="52" x14ac:dyDescent="0.35">
      <c r="A800" s="92"/>
      <c r="B800" s="100" t="s">
        <v>167</v>
      </c>
      <c r="C800" s="145"/>
      <c r="D800" s="76"/>
      <c r="E800" s="155"/>
      <c r="F800" s="154"/>
    </row>
    <row r="801" spans="1:6" x14ac:dyDescent="0.35">
      <c r="A801" s="94"/>
      <c r="B801" s="100"/>
      <c r="C801" s="149"/>
      <c r="E801" s="155"/>
      <c r="F801" s="154"/>
    </row>
    <row r="802" spans="1:6" x14ac:dyDescent="0.35">
      <c r="A802" s="92" t="s">
        <v>866</v>
      </c>
      <c r="B802" s="117" t="s">
        <v>168</v>
      </c>
      <c r="C802" s="145" t="s">
        <v>34</v>
      </c>
      <c r="D802" s="76">
        <v>0</v>
      </c>
      <c r="E802" s="155"/>
      <c r="F802" s="154" t="str">
        <f>+IF($D802="","",IF($D802=0,"rate only",$D802*(E802)))</f>
        <v>rate only</v>
      </c>
    </row>
    <row r="803" spans="1:6" x14ac:dyDescent="0.35">
      <c r="A803" s="92"/>
      <c r="B803" s="117"/>
      <c r="C803" s="145"/>
      <c r="D803" s="76"/>
      <c r="E803" s="155"/>
      <c r="F803" s="154"/>
    </row>
    <row r="804" spans="1:6" x14ac:dyDescent="0.35">
      <c r="A804" s="92" t="s">
        <v>867</v>
      </c>
      <c r="B804" s="117" t="s">
        <v>169</v>
      </c>
      <c r="C804" s="145" t="s">
        <v>34</v>
      </c>
      <c r="D804" s="76">
        <v>0</v>
      </c>
      <c r="E804" s="155"/>
      <c r="F804" s="154" t="str">
        <f>+IF($D804="","",IF($D804=0,"rate only",$D804*(E804)))</f>
        <v>rate only</v>
      </c>
    </row>
    <row r="805" spans="1:6" x14ac:dyDescent="0.35">
      <c r="A805" s="92"/>
      <c r="B805" s="109"/>
      <c r="C805" s="145"/>
      <c r="D805" s="76"/>
      <c r="E805" s="155"/>
      <c r="F805" s="154"/>
    </row>
    <row r="806" spans="1:6" x14ac:dyDescent="0.35">
      <c r="A806" s="92"/>
      <c r="B806" s="117"/>
      <c r="C806" s="145"/>
      <c r="D806" s="76"/>
      <c r="E806" s="155"/>
      <c r="F806" s="154"/>
    </row>
    <row r="807" spans="1:6" x14ac:dyDescent="0.35">
      <c r="A807" s="92"/>
      <c r="B807" s="100" t="s">
        <v>170</v>
      </c>
      <c r="C807" s="145"/>
      <c r="D807" s="76"/>
      <c r="E807" s="155"/>
      <c r="F807" s="154"/>
    </row>
    <row r="808" spans="1:6" x14ac:dyDescent="0.35">
      <c r="A808" s="92"/>
      <c r="B808" s="100"/>
      <c r="C808" s="145"/>
      <c r="D808" s="76"/>
      <c r="E808" s="155"/>
      <c r="F808" s="154"/>
    </row>
    <row r="809" spans="1:6" ht="39" x14ac:dyDescent="0.35">
      <c r="A809" s="92"/>
      <c r="B809" s="100" t="s">
        <v>171</v>
      </c>
      <c r="C809" s="145"/>
      <c r="D809" s="76"/>
      <c r="E809" s="155"/>
      <c r="F809" s="154"/>
    </row>
    <row r="810" spans="1:6" x14ac:dyDescent="0.35">
      <c r="A810" s="92"/>
      <c r="B810" s="100"/>
      <c r="C810" s="145"/>
      <c r="D810" s="76"/>
      <c r="E810" s="155"/>
      <c r="F810" s="154"/>
    </row>
    <row r="811" spans="1:6" ht="25" x14ac:dyDescent="0.35">
      <c r="A811" s="92" t="s">
        <v>970</v>
      </c>
      <c r="B811" s="117" t="s">
        <v>172</v>
      </c>
      <c r="C811" s="145" t="s">
        <v>34</v>
      </c>
      <c r="D811" s="76">
        <v>0</v>
      </c>
      <c r="E811" s="155"/>
      <c r="F811" s="154" t="str">
        <f>+IF($D811="","",IF($D811=0,"rate only",$D811*(E811)))</f>
        <v>rate only</v>
      </c>
    </row>
    <row r="812" spans="1:6" x14ac:dyDescent="0.35">
      <c r="A812" s="92"/>
      <c r="B812" s="117"/>
      <c r="C812" s="145"/>
      <c r="D812" s="76"/>
      <c r="E812" s="155"/>
      <c r="F812" s="154"/>
    </row>
    <row r="813" spans="1:6" x14ac:dyDescent="0.35">
      <c r="A813" s="92"/>
      <c r="B813" s="120" t="s">
        <v>173</v>
      </c>
      <c r="C813" s="145"/>
      <c r="D813" s="76"/>
      <c r="E813" s="155"/>
      <c r="F813" s="154"/>
    </row>
    <row r="814" spans="1:6" x14ac:dyDescent="0.35">
      <c r="A814" s="94"/>
      <c r="B814" s="120"/>
      <c r="C814" s="149"/>
      <c r="E814" s="155"/>
      <c r="F814" s="154"/>
    </row>
    <row r="815" spans="1:6" ht="25" x14ac:dyDescent="0.35">
      <c r="A815" s="92" t="s">
        <v>870</v>
      </c>
      <c r="B815" s="117" t="s">
        <v>174</v>
      </c>
      <c r="C815" s="145" t="s">
        <v>34</v>
      </c>
      <c r="D815" s="76">
        <v>0</v>
      </c>
      <c r="E815" s="155"/>
      <c r="F815" s="154" t="str">
        <f>+IF($D815="","",IF($D815=0,"rate only",$D815*(E815)))</f>
        <v>rate only</v>
      </c>
    </row>
    <row r="816" spans="1:6" x14ac:dyDescent="0.35">
      <c r="A816" s="92"/>
      <c r="B816" s="117"/>
      <c r="C816" s="145"/>
      <c r="D816" s="76"/>
      <c r="E816" s="155"/>
      <c r="F816" s="154"/>
    </row>
    <row r="817" spans="1:6" ht="26" x14ac:dyDescent="0.35">
      <c r="A817" s="92"/>
      <c r="B817" s="120" t="s">
        <v>175</v>
      </c>
      <c r="C817" s="145"/>
      <c r="D817" s="76"/>
      <c r="E817" s="155"/>
      <c r="F817" s="154"/>
    </row>
    <row r="818" spans="1:6" x14ac:dyDescent="0.35">
      <c r="A818" s="94"/>
      <c r="B818" s="117"/>
      <c r="C818" s="149"/>
      <c r="E818" s="155"/>
      <c r="F818" s="154"/>
    </row>
    <row r="819" spans="1:6" x14ac:dyDescent="0.35">
      <c r="A819" s="92" t="s">
        <v>871</v>
      </c>
      <c r="B819" s="117" t="s">
        <v>176</v>
      </c>
      <c r="C819" s="145" t="s">
        <v>34</v>
      </c>
      <c r="D819" s="76">
        <v>0</v>
      </c>
      <c r="E819" s="155"/>
      <c r="F819" s="154" t="str">
        <f>+IF($D819="","",IF($D819=0,"rate only",$D819*(E819)))</f>
        <v>rate only</v>
      </c>
    </row>
    <row r="820" spans="1:6" x14ac:dyDescent="0.35">
      <c r="A820" s="92"/>
      <c r="B820" s="117"/>
      <c r="C820" s="145"/>
      <c r="D820" s="76"/>
      <c r="E820" s="155"/>
      <c r="F820" s="154"/>
    </row>
    <row r="821" spans="1:6" x14ac:dyDescent="0.35">
      <c r="A821" s="2"/>
      <c r="B821" s="361" t="s">
        <v>1202</v>
      </c>
      <c r="C821" s="3"/>
      <c r="D821" s="3"/>
      <c r="E821" s="362">
        <f>SUM(E764:E819)</f>
        <v>0</v>
      </c>
      <c r="F821" s="419"/>
    </row>
    <row r="822" spans="1:6" x14ac:dyDescent="0.35">
      <c r="A822" s="92"/>
      <c r="B822" s="117"/>
      <c r="C822" s="145"/>
      <c r="D822" s="76"/>
      <c r="E822" s="155"/>
      <c r="F822" s="154"/>
    </row>
    <row r="823" spans="1:6" x14ac:dyDescent="0.35">
      <c r="A823" s="92"/>
      <c r="B823" s="116" t="s">
        <v>1217</v>
      </c>
      <c r="C823" s="145"/>
      <c r="D823" s="76"/>
      <c r="E823" s="155"/>
      <c r="F823" s="154"/>
    </row>
    <row r="824" spans="1:6" x14ac:dyDescent="0.35">
      <c r="A824" s="92"/>
      <c r="B824" s="117"/>
      <c r="C824" s="145"/>
      <c r="D824" s="76"/>
      <c r="E824" s="155"/>
      <c r="F824" s="154"/>
    </row>
    <row r="825" spans="1:6" x14ac:dyDescent="0.35">
      <c r="A825" s="92"/>
      <c r="B825" s="100" t="s">
        <v>26</v>
      </c>
      <c r="C825" s="145"/>
      <c r="D825" s="76"/>
      <c r="E825" s="155"/>
      <c r="F825" s="154"/>
    </row>
    <row r="826" spans="1:6" x14ac:dyDescent="0.35">
      <c r="A826" s="92"/>
      <c r="B826" s="100"/>
      <c r="C826" s="145"/>
      <c r="D826" s="76"/>
      <c r="E826" s="155"/>
      <c r="F826" s="154"/>
    </row>
    <row r="827" spans="1:6" ht="25" x14ac:dyDescent="0.35">
      <c r="A827" s="92"/>
      <c r="B827" s="117" t="s">
        <v>1146</v>
      </c>
      <c r="C827" s="145"/>
      <c r="D827" s="76"/>
      <c r="E827" s="155"/>
      <c r="F827" s="154"/>
    </row>
    <row r="828" spans="1:6" x14ac:dyDescent="0.35">
      <c r="A828" s="92"/>
      <c r="B828" s="117"/>
      <c r="C828" s="145"/>
      <c r="D828" s="76"/>
      <c r="E828" s="155"/>
      <c r="F828" s="154"/>
    </row>
    <row r="829" spans="1:6" x14ac:dyDescent="0.35">
      <c r="A829" s="92"/>
      <c r="B829" s="100" t="s">
        <v>27</v>
      </c>
      <c r="C829" s="145"/>
      <c r="D829" s="76"/>
      <c r="E829" s="155"/>
      <c r="F829" s="154"/>
    </row>
    <row r="830" spans="1:6" x14ac:dyDescent="0.35">
      <c r="A830" s="92"/>
      <c r="B830" s="100"/>
      <c r="C830" s="145"/>
      <c r="D830" s="76"/>
      <c r="E830" s="155"/>
      <c r="F830" s="154"/>
    </row>
    <row r="831" spans="1:6" x14ac:dyDescent="0.35">
      <c r="A831" s="92"/>
      <c r="B831" s="100" t="s">
        <v>109</v>
      </c>
      <c r="C831" s="145"/>
      <c r="D831" s="76"/>
      <c r="E831" s="155"/>
      <c r="F831" s="154"/>
    </row>
    <row r="832" spans="1:6" x14ac:dyDescent="0.35">
      <c r="A832" s="92"/>
      <c r="B832" s="100"/>
      <c r="C832" s="145"/>
      <c r="D832" s="76"/>
      <c r="E832" s="155"/>
      <c r="F832" s="154"/>
    </row>
    <row r="833" spans="1:6" ht="25" x14ac:dyDescent="0.35">
      <c r="A833" s="92"/>
      <c r="B833" s="117" t="s">
        <v>1176</v>
      </c>
      <c r="C833" s="145"/>
      <c r="D833" s="76"/>
      <c r="E833" s="155"/>
      <c r="F833" s="154"/>
    </row>
    <row r="834" spans="1:6" x14ac:dyDescent="0.35">
      <c r="A834" s="92"/>
      <c r="B834" s="117"/>
      <c r="C834" s="145"/>
      <c r="D834" s="76"/>
      <c r="E834" s="155"/>
      <c r="F834" s="154"/>
    </row>
    <row r="835" spans="1:6" x14ac:dyDescent="0.35">
      <c r="A835" s="92"/>
      <c r="B835" s="100" t="s">
        <v>177</v>
      </c>
      <c r="C835" s="145"/>
      <c r="D835" s="76"/>
      <c r="E835" s="155"/>
      <c r="F835" s="154"/>
    </row>
    <row r="836" spans="1:6" x14ac:dyDescent="0.35">
      <c r="A836" s="92"/>
      <c r="B836" s="100"/>
      <c r="C836" s="145"/>
      <c r="D836" s="76"/>
      <c r="E836" s="155"/>
      <c r="F836" s="154"/>
    </row>
    <row r="837" spans="1:6" ht="25" x14ac:dyDescent="0.35">
      <c r="A837" s="92"/>
      <c r="B837" s="117" t="s">
        <v>178</v>
      </c>
      <c r="C837" s="145"/>
      <c r="D837" s="76"/>
      <c r="E837" s="155"/>
      <c r="F837" s="154"/>
    </row>
    <row r="838" spans="1:6" x14ac:dyDescent="0.35">
      <c r="A838" s="92"/>
      <c r="B838" s="117"/>
      <c r="C838" s="145"/>
      <c r="D838" s="76"/>
      <c r="E838" s="155"/>
      <c r="F838" s="154"/>
    </row>
    <row r="839" spans="1:6" x14ac:dyDescent="0.35">
      <c r="A839" s="92"/>
      <c r="B839" s="100" t="s">
        <v>179</v>
      </c>
      <c r="C839" s="145"/>
      <c r="D839" s="76"/>
      <c r="E839" s="155"/>
      <c r="F839" s="154"/>
    </row>
    <row r="840" spans="1:6" x14ac:dyDescent="0.35">
      <c r="A840" s="92"/>
      <c r="B840" s="100"/>
      <c r="C840" s="145"/>
      <c r="D840" s="76"/>
      <c r="E840" s="155"/>
      <c r="F840" s="154"/>
    </row>
    <row r="841" spans="1:6" ht="25" x14ac:dyDescent="0.35">
      <c r="A841" s="92"/>
      <c r="B841" s="117" t="s">
        <v>180</v>
      </c>
      <c r="C841" s="145"/>
      <c r="D841" s="76"/>
      <c r="E841" s="155"/>
      <c r="F841" s="154"/>
    </row>
    <row r="842" spans="1:6" x14ac:dyDescent="0.35">
      <c r="A842" s="92"/>
      <c r="B842" s="117"/>
      <c r="C842" s="145"/>
      <c r="D842" s="76"/>
      <c r="E842" s="155"/>
      <c r="F842" s="154"/>
    </row>
    <row r="843" spans="1:6" x14ac:dyDescent="0.35">
      <c r="A843" s="92"/>
      <c r="B843" s="100" t="s">
        <v>181</v>
      </c>
      <c r="C843" s="145"/>
      <c r="D843" s="76"/>
      <c r="E843" s="155"/>
      <c r="F843" s="154"/>
    </row>
    <row r="844" spans="1:6" x14ac:dyDescent="0.35">
      <c r="A844" s="92"/>
      <c r="B844" s="100"/>
      <c r="C844" s="145"/>
      <c r="D844" s="76"/>
      <c r="E844" s="155"/>
      <c r="F844" s="154"/>
    </row>
    <row r="845" spans="1:6" x14ac:dyDescent="0.35">
      <c r="A845" s="92"/>
      <c r="B845" s="100" t="s">
        <v>182</v>
      </c>
      <c r="C845" s="145"/>
      <c r="D845" s="76"/>
      <c r="E845" s="155"/>
      <c r="F845" s="154"/>
    </row>
    <row r="846" spans="1:6" x14ac:dyDescent="0.35">
      <c r="A846" s="92"/>
      <c r="B846" s="117"/>
      <c r="C846" s="145"/>
      <c r="D846" s="76"/>
      <c r="E846" s="155"/>
      <c r="F846" s="154"/>
    </row>
    <row r="847" spans="1:6" ht="45.65" customHeight="1" x14ac:dyDescent="0.35">
      <c r="A847" s="92"/>
      <c r="B847" s="117"/>
      <c r="C847" s="145"/>
      <c r="D847" s="76"/>
      <c r="E847" s="155"/>
      <c r="F847" s="154"/>
    </row>
    <row r="848" spans="1:6" x14ac:dyDescent="0.35">
      <c r="A848" s="92"/>
      <c r="B848" s="100" t="s">
        <v>183</v>
      </c>
      <c r="C848" s="145"/>
      <c r="D848" s="76"/>
      <c r="E848" s="155"/>
      <c r="F848" s="154"/>
    </row>
    <row r="849" spans="1:6" x14ac:dyDescent="0.35">
      <c r="A849" s="92"/>
      <c r="B849" s="100"/>
      <c r="C849" s="145"/>
      <c r="D849" s="76"/>
      <c r="E849" s="155"/>
      <c r="F849" s="154"/>
    </row>
    <row r="850" spans="1:6" x14ac:dyDescent="0.35">
      <c r="A850" s="92"/>
      <c r="B850" s="100" t="s">
        <v>184</v>
      </c>
      <c r="C850" s="145"/>
      <c r="D850" s="76"/>
      <c r="E850" s="155"/>
      <c r="F850" s="154"/>
    </row>
    <row r="851" spans="1:6" x14ac:dyDescent="0.35">
      <c r="A851" s="94"/>
      <c r="B851" s="100"/>
      <c r="C851" s="149"/>
      <c r="E851" s="155"/>
      <c r="F851" s="154"/>
    </row>
    <row r="852" spans="1:6" x14ac:dyDescent="0.35">
      <c r="A852" s="92" t="s">
        <v>872</v>
      </c>
      <c r="B852" s="117" t="s">
        <v>185</v>
      </c>
      <c r="C852" s="145" t="s">
        <v>54</v>
      </c>
      <c r="D852" s="76">
        <v>0</v>
      </c>
      <c r="E852" s="155"/>
      <c r="F852" s="154" t="str">
        <f>+IF($D852="","",IF($D852=0,"rate only",$D852*(E852)))</f>
        <v>rate only</v>
      </c>
    </row>
    <row r="853" spans="1:6" x14ac:dyDescent="0.35">
      <c r="A853" s="92"/>
      <c r="B853" s="117"/>
      <c r="C853" s="145"/>
      <c r="D853" s="76"/>
      <c r="E853" s="155"/>
      <c r="F853" s="154"/>
    </row>
    <row r="854" spans="1:6" ht="25.5" customHeight="1" x14ac:dyDescent="0.35">
      <c r="A854" s="92" t="s">
        <v>1024</v>
      </c>
      <c r="B854" s="117" t="s">
        <v>186</v>
      </c>
      <c r="C854" s="145" t="s">
        <v>54</v>
      </c>
      <c r="D854" s="76">
        <v>0</v>
      </c>
      <c r="E854" s="155"/>
      <c r="F854" s="154" t="str">
        <f>+IF($D854="","",IF($D854=0,"rate only",$D854*(E854)))</f>
        <v>rate only</v>
      </c>
    </row>
    <row r="855" spans="1:6" x14ac:dyDescent="0.35">
      <c r="A855" s="92"/>
      <c r="B855" s="117"/>
      <c r="C855" s="145"/>
      <c r="D855" s="76"/>
      <c r="E855" s="155"/>
      <c r="F855" s="154"/>
    </row>
    <row r="856" spans="1:6" x14ac:dyDescent="0.35">
      <c r="A856" s="92"/>
      <c r="B856" s="100" t="s">
        <v>187</v>
      </c>
      <c r="C856" s="145"/>
      <c r="D856" s="76"/>
      <c r="E856" s="155"/>
      <c r="F856" s="154"/>
    </row>
    <row r="857" spans="1:6" x14ac:dyDescent="0.35">
      <c r="A857" s="92"/>
      <c r="B857" s="100"/>
      <c r="C857" s="145"/>
      <c r="D857" s="76"/>
      <c r="E857" s="155"/>
      <c r="F857" s="154"/>
    </row>
    <row r="858" spans="1:6" x14ac:dyDescent="0.35">
      <c r="A858" s="92" t="s">
        <v>873</v>
      </c>
      <c r="B858" s="117" t="s">
        <v>188</v>
      </c>
      <c r="C858" s="145" t="s">
        <v>34</v>
      </c>
      <c r="D858" s="76">
        <v>0</v>
      </c>
      <c r="E858" s="155"/>
      <c r="F858" s="154" t="str">
        <f>+IF($D858="","",IF($D858=0,"rate only",$D858*(E858)))</f>
        <v>rate only</v>
      </c>
    </row>
    <row r="859" spans="1:6" x14ac:dyDescent="0.35">
      <c r="A859" s="92"/>
      <c r="B859" s="117"/>
      <c r="C859" s="145"/>
      <c r="D859" s="76"/>
      <c r="E859" s="155"/>
      <c r="F859" s="154"/>
    </row>
    <row r="860" spans="1:6" x14ac:dyDescent="0.35">
      <c r="A860" s="92"/>
      <c r="B860" s="117"/>
      <c r="C860" s="145"/>
      <c r="D860" s="76"/>
      <c r="E860" s="155"/>
      <c r="F860" s="154"/>
    </row>
    <row r="861" spans="1:6" x14ac:dyDescent="0.35">
      <c r="A861" s="92"/>
      <c r="B861" s="100" t="s">
        <v>189</v>
      </c>
      <c r="C861" s="145"/>
      <c r="D861" s="76"/>
      <c r="E861" s="155"/>
      <c r="F861" s="154"/>
    </row>
    <row r="862" spans="1:6" x14ac:dyDescent="0.35">
      <c r="A862" s="92"/>
      <c r="B862" s="100"/>
      <c r="C862" s="145"/>
      <c r="D862" s="76"/>
      <c r="E862" s="155"/>
      <c r="F862" s="154"/>
    </row>
    <row r="863" spans="1:6" ht="65" x14ac:dyDescent="0.35">
      <c r="A863" s="92"/>
      <c r="B863" s="100" t="s">
        <v>190</v>
      </c>
      <c r="C863" s="145"/>
      <c r="D863" s="76"/>
      <c r="E863" s="155"/>
      <c r="F863" s="154"/>
    </row>
    <row r="864" spans="1:6" x14ac:dyDescent="0.35">
      <c r="A864" s="94"/>
      <c r="B864" s="100"/>
      <c r="C864" s="145"/>
      <c r="D864" s="76"/>
      <c r="E864" s="155"/>
      <c r="F864" s="154"/>
    </row>
    <row r="865" spans="1:6" x14ac:dyDescent="0.35">
      <c r="A865" s="92" t="s">
        <v>874</v>
      </c>
      <c r="B865" s="117" t="s">
        <v>191</v>
      </c>
      <c r="C865" s="145" t="s">
        <v>54</v>
      </c>
      <c r="D865" s="76">
        <v>0</v>
      </c>
      <c r="E865" s="155"/>
      <c r="F865" s="154" t="str">
        <f>+IF($D865="","",IF($D865=0,"rate only",$D865*(E865)))</f>
        <v>rate only</v>
      </c>
    </row>
    <row r="866" spans="1:6" x14ac:dyDescent="0.35">
      <c r="A866" s="92"/>
      <c r="B866" s="117"/>
      <c r="C866" s="145"/>
      <c r="D866" s="76"/>
      <c r="E866" s="155"/>
      <c r="F866" s="154"/>
    </row>
    <row r="867" spans="1:6" x14ac:dyDescent="0.35">
      <c r="A867" s="92"/>
      <c r="B867" s="117"/>
      <c r="C867" s="145"/>
      <c r="D867" s="76"/>
      <c r="E867" s="155"/>
      <c r="F867" s="154"/>
    </row>
    <row r="868" spans="1:6" x14ac:dyDescent="0.35">
      <c r="A868" s="92"/>
      <c r="B868" s="100" t="s">
        <v>644</v>
      </c>
      <c r="C868" s="145"/>
      <c r="D868" s="76"/>
      <c r="E868" s="155"/>
      <c r="F868" s="154"/>
    </row>
    <row r="869" spans="1:6" x14ac:dyDescent="0.35">
      <c r="A869" s="92"/>
      <c r="B869" s="100"/>
      <c r="C869" s="145"/>
      <c r="D869" s="76"/>
      <c r="E869" s="155"/>
      <c r="F869" s="154"/>
    </row>
    <row r="870" spans="1:6" ht="26" x14ac:dyDescent="0.35">
      <c r="A870" s="92"/>
      <c r="B870" s="100" t="s">
        <v>192</v>
      </c>
      <c r="C870" s="145"/>
      <c r="D870" s="76"/>
      <c r="E870" s="155"/>
      <c r="F870" s="154"/>
    </row>
    <row r="871" spans="1:6" x14ac:dyDescent="0.35">
      <c r="A871" s="94"/>
      <c r="B871" s="117"/>
      <c r="C871" s="149"/>
      <c r="E871" s="155"/>
      <c r="F871" s="154"/>
    </row>
    <row r="872" spans="1:6" x14ac:dyDescent="0.35">
      <c r="A872" s="92" t="s">
        <v>875</v>
      </c>
      <c r="B872" s="117" t="s">
        <v>193</v>
      </c>
      <c r="C872" s="145" t="s">
        <v>194</v>
      </c>
      <c r="D872" s="76">
        <v>0</v>
      </c>
      <c r="E872" s="155"/>
      <c r="F872" s="154" t="str">
        <f>+IF($D872="","",IF($D872=0,"rate only",$D872*(E872)))</f>
        <v>rate only</v>
      </c>
    </row>
    <row r="873" spans="1:6" ht="12.75" customHeight="1" x14ac:dyDescent="0.35">
      <c r="A873" s="92"/>
      <c r="B873" s="117"/>
      <c r="C873" s="145"/>
      <c r="D873" s="76"/>
      <c r="E873" s="155"/>
      <c r="F873" s="154"/>
    </row>
    <row r="874" spans="1:6" x14ac:dyDescent="0.35">
      <c r="A874" s="92" t="s">
        <v>876</v>
      </c>
      <c r="B874" s="117" t="s">
        <v>195</v>
      </c>
      <c r="C874" s="145" t="s">
        <v>194</v>
      </c>
      <c r="D874" s="76">
        <v>0</v>
      </c>
      <c r="E874" s="155"/>
      <c r="F874" s="154" t="str">
        <f>+IF($D874="","",IF($D874=0,"rate only",$D874*(E874)))</f>
        <v>rate only</v>
      </c>
    </row>
    <row r="875" spans="1:6" x14ac:dyDescent="0.35">
      <c r="A875" s="92"/>
      <c r="B875" s="117"/>
      <c r="C875" s="145"/>
      <c r="D875" s="76"/>
      <c r="E875" s="155"/>
      <c r="F875" s="154"/>
    </row>
    <row r="876" spans="1:6" ht="26" x14ac:dyDescent="0.35">
      <c r="A876" s="92"/>
      <c r="B876" s="100" t="s">
        <v>196</v>
      </c>
      <c r="C876" s="145"/>
      <c r="D876" s="76"/>
      <c r="E876" s="155"/>
      <c r="F876" s="154"/>
    </row>
    <row r="877" spans="1:6" x14ac:dyDescent="0.35">
      <c r="A877" s="92"/>
      <c r="B877" s="117"/>
      <c r="C877" s="145"/>
      <c r="D877" s="76"/>
      <c r="E877" s="155"/>
      <c r="F877" s="154"/>
    </row>
    <row r="878" spans="1:6" x14ac:dyDescent="0.35">
      <c r="A878" s="92" t="s">
        <v>877</v>
      </c>
      <c r="B878" s="117" t="s">
        <v>197</v>
      </c>
      <c r="C878" s="145" t="s">
        <v>194</v>
      </c>
      <c r="D878" s="76">
        <v>0</v>
      </c>
      <c r="E878" s="155"/>
      <c r="F878" s="154" t="str">
        <f>+IF($D878="","",IF($D878=0,"rate only",$D878*(E878)))</f>
        <v>rate only</v>
      </c>
    </row>
    <row r="879" spans="1:6" x14ac:dyDescent="0.35">
      <c r="A879" s="92"/>
      <c r="B879" s="117"/>
      <c r="C879" s="145"/>
      <c r="D879" s="76"/>
      <c r="E879" s="155"/>
      <c r="F879" s="154"/>
    </row>
    <row r="880" spans="1:6" x14ac:dyDescent="0.35">
      <c r="A880" s="92" t="s">
        <v>878</v>
      </c>
      <c r="B880" s="117" t="s">
        <v>195</v>
      </c>
      <c r="C880" s="145" t="s">
        <v>194</v>
      </c>
      <c r="D880" s="76">
        <v>0</v>
      </c>
      <c r="E880" s="155"/>
      <c r="F880" s="154" t="str">
        <f>+IF($D880="","",IF($D880=0,"rate only",$D880*(E880)))</f>
        <v>rate only</v>
      </c>
    </row>
    <row r="881" spans="1:6" x14ac:dyDescent="0.35">
      <c r="A881" s="92"/>
      <c r="B881" s="117"/>
      <c r="C881" s="145"/>
      <c r="D881" s="76"/>
      <c r="E881" s="155"/>
      <c r="F881" s="154"/>
    </row>
    <row r="882" spans="1:6" x14ac:dyDescent="0.35">
      <c r="A882" s="92"/>
      <c r="B882" s="100" t="s">
        <v>198</v>
      </c>
      <c r="C882" s="145"/>
      <c r="D882" s="76"/>
      <c r="E882" s="155"/>
      <c r="F882" s="154"/>
    </row>
    <row r="883" spans="1:6" x14ac:dyDescent="0.35">
      <c r="A883" s="92"/>
      <c r="B883" s="117"/>
      <c r="C883" s="145"/>
      <c r="D883" s="76"/>
      <c r="E883" s="155"/>
      <c r="F883" s="154"/>
    </row>
    <row r="884" spans="1:6" x14ac:dyDescent="0.35">
      <c r="A884" s="92" t="s">
        <v>879</v>
      </c>
      <c r="B884" s="117" t="s">
        <v>197</v>
      </c>
      <c r="C884" s="145" t="s">
        <v>194</v>
      </c>
      <c r="D884" s="76">
        <v>0</v>
      </c>
      <c r="E884" s="155"/>
      <c r="F884" s="154" t="str">
        <f>+IF($D884="","",IF($D884=0,"rate only",$D884*(E884)))</f>
        <v>rate only</v>
      </c>
    </row>
    <row r="885" spans="1:6" x14ac:dyDescent="0.35">
      <c r="A885" s="92"/>
      <c r="B885" s="117"/>
      <c r="C885" s="145"/>
      <c r="D885" s="76"/>
      <c r="E885" s="155"/>
      <c r="F885" s="154"/>
    </row>
    <row r="886" spans="1:6" x14ac:dyDescent="0.35">
      <c r="A886" s="92" t="s">
        <v>880</v>
      </c>
      <c r="B886" s="117" t="s">
        <v>199</v>
      </c>
      <c r="C886" s="145" t="s">
        <v>194</v>
      </c>
      <c r="D886" s="76">
        <v>0</v>
      </c>
      <c r="E886" s="155"/>
      <c r="F886" s="154" t="str">
        <f>+IF($D886="","",IF($D886=0,"rate only",$D886*(E886)))</f>
        <v>rate only</v>
      </c>
    </row>
    <row r="887" spans="1:6" x14ac:dyDescent="0.35">
      <c r="A887" s="92"/>
      <c r="B887" s="117"/>
      <c r="C887" s="145"/>
      <c r="D887" s="76"/>
      <c r="E887" s="155"/>
      <c r="F887" s="154"/>
    </row>
    <row r="888" spans="1:6" x14ac:dyDescent="0.35">
      <c r="A888" s="92" t="s">
        <v>881</v>
      </c>
      <c r="B888" s="117" t="s">
        <v>195</v>
      </c>
      <c r="C888" s="145" t="s">
        <v>194</v>
      </c>
      <c r="D888" s="76">
        <v>0</v>
      </c>
      <c r="E888" s="155"/>
      <c r="F888" s="154" t="str">
        <f>+IF($D888="","",IF($D888=0,"rate only",$D888*(E888)))</f>
        <v>rate only</v>
      </c>
    </row>
    <row r="889" spans="1:6" x14ac:dyDescent="0.35">
      <c r="A889" s="92"/>
      <c r="B889" s="117"/>
      <c r="C889" s="145"/>
      <c r="D889" s="76"/>
      <c r="E889" s="155"/>
      <c r="F889" s="154"/>
    </row>
    <row r="890" spans="1:6" x14ac:dyDescent="0.35">
      <c r="A890" s="92"/>
      <c r="B890" s="100" t="s">
        <v>200</v>
      </c>
      <c r="C890" s="145"/>
      <c r="D890" s="76"/>
      <c r="E890" s="155"/>
      <c r="F890" s="154"/>
    </row>
    <row r="891" spans="1:6" ht="20.25" customHeight="1" x14ac:dyDescent="0.35">
      <c r="A891" s="94"/>
      <c r="B891" s="117"/>
      <c r="C891" s="149"/>
      <c r="E891" s="155"/>
      <c r="F891" s="154"/>
    </row>
    <row r="892" spans="1:6" ht="37.5" x14ac:dyDescent="0.35">
      <c r="A892" s="92" t="s">
        <v>882</v>
      </c>
      <c r="B892" s="117" t="s">
        <v>201</v>
      </c>
      <c r="C892" s="145" t="s">
        <v>194</v>
      </c>
      <c r="D892" s="76">
        <v>0</v>
      </c>
      <c r="E892" s="155"/>
      <c r="F892" s="154" t="str">
        <f>+IF($D892="","",IF($D892=0,"rate only",$D892*(E892)))</f>
        <v>rate only</v>
      </c>
    </row>
    <row r="893" spans="1:6" ht="18.75" customHeight="1" x14ac:dyDescent="0.35">
      <c r="A893" s="92"/>
      <c r="B893" s="117"/>
      <c r="C893" s="145"/>
      <c r="D893" s="76"/>
      <c r="E893" s="155"/>
      <c r="F893" s="154"/>
    </row>
    <row r="894" spans="1:6" x14ac:dyDescent="0.35">
      <c r="A894" s="92"/>
      <c r="B894" s="117"/>
      <c r="C894" s="145"/>
      <c r="D894" s="76"/>
      <c r="E894" s="155"/>
      <c r="F894" s="154"/>
    </row>
    <row r="895" spans="1:6" x14ac:dyDescent="0.35">
      <c r="A895" s="92"/>
      <c r="B895" s="100" t="s">
        <v>202</v>
      </c>
      <c r="C895" s="145"/>
      <c r="D895" s="76"/>
      <c r="E895" s="155"/>
      <c r="F895" s="154"/>
    </row>
    <row r="896" spans="1:6" x14ac:dyDescent="0.35">
      <c r="A896" s="92"/>
      <c r="B896" s="117"/>
      <c r="C896" s="145"/>
      <c r="D896" s="76"/>
      <c r="E896" s="155"/>
      <c r="F896" s="154"/>
    </row>
    <row r="897" spans="1:6" x14ac:dyDescent="0.35">
      <c r="A897" s="92"/>
      <c r="B897" s="100" t="s">
        <v>203</v>
      </c>
      <c r="C897" s="145"/>
      <c r="D897" s="76"/>
      <c r="E897" s="155"/>
      <c r="F897" s="154"/>
    </row>
    <row r="898" spans="1:6" x14ac:dyDescent="0.35">
      <c r="A898" s="92"/>
      <c r="B898" s="117"/>
      <c r="C898" s="145"/>
      <c r="D898" s="76"/>
      <c r="E898" s="155"/>
      <c r="F898" s="154"/>
    </row>
    <row r="899" spans="1:6" ht="26" x14ac:dyDescent="0.35">
      <c r="A899" s="92"/>
      <c r="B899" s="100" t="s">
        <v>1090</v>
      </c>
      <c r="C899" s="145"/>
      <c r="D899" s="76"/>
      <c r="E899" s="155"/>
      <c r="F899" s="154"/>
    </row>
    <row r="900" spans="1:6" x14ac:dyDescent="0.35">
      <c r="A900" s="94"/>
      <c r="B900" s="117"/>
      <c r="C900" s="149"/>
      <c r="E900" s="155"/>
      <c r="F900" s="154"/>
    </row>
    <row r="901" spans="1:6" ht="37.5" x14ac:dyDescent="0.35">
      <c r="A901" s="92" t="s">
        <v>971</v>
      </c>
      <c r="B901" s="117" t="s">
        <v>204</v>
      </c>
      <c r="C901" s="145" t="s">
        <v>194</v>
      </c>
      <c r="D901" s="76">
        <v>0</v>
      </c>
      <c r="E901" s="155"/>
      <c r="F901" s="154" t="str">
        <f>+IF($D901="","",IF($D901=0,"rate only",$D901*(E901)))</f>
        <v>rate only</v>
      </c>
    </row>
    <row r="902" spans="1:6" x14ac:dyDescent="0.35">
      <c r="A902" s="92"/>
      <c r="B902" s="117"/>
      <c r="C902" s="145"/>
      <c r="D902" s="76"/>
      <c r="E902" s="155"/>
      <c r="F902" s="154"/>
    </row>
    <row r="903" spans="1:6" ht="37.5" x14ac:dyDescent="0.35">
      <c r="A903" s="92" t="s">
        <v>883</v>
      </c>
      <c r="B903" s="117" t="s">
        <v>205</v>
      </c>
      <c r="C903" s="145" t="s">
        <v>194</v>
      </c>
      <c r="D903" s="76">
        <v>0</v>
      </c>
      <c r="E903" s="155"/>
      <c r="F903" s="154" t="str">
        <f>+IF($D903="","",IF($D903=0,"rate only",$D903*(E903)))</f>
        <v>rate only</v>
      </c>
    </row>
    <row r="904" spans="1:6" x14ac:dyDescent="0.35">
      <c r="A904" s="92"/>
      <c r="B904" s="117"/>
      <c r="C904" s="145"/>
      <c r="D904" s="76"/>
      <c r="E904" s="155"/>
      <c r="F904" s="154"/>
    </row>
    <row r="905" spans="1:6" x14ac:dyDescent="0.35">
      <c r="A905" s="92"/>
      <c r="B905" s="117"/>
      <c r="C905" s="145"/>
      <c r="D905" s="76"/>
      <c r="E905" s="155"/>
      <c r="F905" s="154"/>
    </row>
    <row r="906" spans="1:6" x14ac:dyDescent="0.35">
      <c r="A906" s="92"/>
      <c r="B906" s="100" t="s">
        <v>206</v>
      </c>
      <c r="C906" s="145"/>
      <c r="D906" s="76"/>
      <c r="E906" s="155"/>
      <c r="F906" s="154"/>
    </row>
    <row r="907" spans="1:6" x14ac:dyDescent="0.35">
      <c r="A907" s="92"/>
      <c r="B907" s="117"/>
      <c r="C907" s="145"/>
      <c r="D907" s="76"/>
      <c r="E907" s="155"/>
      <c r="F907" s="154"/>
    </row>
    <row r="908" spans="1:6" x14ac:dyDescent="0.35">
      <c r="A908" s="92"/>
      <c r="B908" s="100" t="s">
        <v>207</v>
      </c>
      <c r="C908" s="145"/>
      <c r="D908" s="76"/>
      <c r="E908" s="155"/>
      <c r="F908" s="154"/>
    </row>
    <row r="909" spans="1:6" x14ac:dyDescent="0.35">
      <c r="A909" s="94"/>
      <c r="B909" s="117"/>
      <c r="C909" s="149"/>
      <c r="E909" s="155"/>
      <c r="F909" s="154"/>
    </row>
    <row r="910" spans="1:6" x14ac:dyDescent="0.35">
      <c r="A910" s="92" t="s">
        <v>884</v>
      </c>
      <c r="B910" s="117" t="s">
        <v>208</v>
      </c>
      <c r="C910" s="145" t="s">
        <v>54</v>
      </c>
      <c r="D910" s="76">
        <v>0</v>
      </c>
      <c r="E910" s="155"/>
      <c r="F910" s="154" t="str">
        <f>+IF($D910="","",IF($D910=0,"rate only",$D910*(E910)))</f>
        <v>rate only</v>
      </c>
    </row>
    <row r="911" spans="1:6" x14ac:dyDescent="0.35">
      <c r="A911" s="92"/>
      <c r="B911" s="117"/>
      <c r="C911" s="145"/>
      <c r="D911" s="76"/>
      <c r="E911" s="155"/>
      <c r="F911" s="154"/>
    </row>
    <row r="912" spans="1:6" x14ac:dyDescent="0.35">
      <c r="A912" s="92"/>
      <c r="B912" s="117"/>
      <c r="C912" s="145"/>
      <c r="D912" s="76"/>
      <c r="E912" s="155"/>
      <c r="F912" s="154"/>
    </row>
    <row r="913" spans="1:6" x14ac:dyDescent="0.35">
      <c r="A913" s="92"/>
      <c r="B913" s="100" t="s">
        <v>209</v>
      </c>
      <c r="C913" s="145"/>
      <c r="D913" s="76"/>
      <c r="E913" s="155"/>
      <c r="F913" s="154"/>
    </row>
    <row r="914" spans="1:6" x14ac:dyDescent="0.35">
      <c r="A914" s="92"/>
      <c r="B914" s="117"/>
      <c r="C914" s="145"/>
      <c r="D914" s="76"/>
      <c r="E914" s="155"/>
      <c r="F914" s="154"/>
    </row>
    <row r="915" spans="1:6" x14ac:dyDescent="0.35">
      <c r="A915" s="92"/>
      <c r="B915" s="100" t="s">
        <v>210</v>
      </c>
      <c r="C915" s="145"/>
      <c r="D915" s="76"/>
      <c r="E915" s="155"/>
      <c r="F915" s="154"/>
    </row>
    <row r="916" spans="1:6" x14ac:dyDescent="0.35">
      <c r="A916" s="92"/>
      <c r="B916" s="117"/>
      <c r="C916" s="145"/>
      <c r="D916" s="76"/>
      <c r="E916" s="155"/>
      <c r="F916" s="154"/>
    </row>
    <row r="917" spans="1:6" x14ac:dyDescent="0.35">
      <c r="A917" s="92" t="s">
        <v>885</v>
      </c>
      <c r="B917" s="117" t="s">
        <v>211</v>
      </c>
      <c r="C917" s="145" t="s">
        <v>54</v>
      </c>
      <c r="D917" s="76">
        <v>0</v>
      </c>
      <c r="E917" s="155"/>
      <c r="F917" s="154" t="str">
        <f>+IF($D917="","",IF($D917=0,"rate only",$D917*(E917)))</f>
        <v>rate only</v>
      </c>
    </row>
    <row r="918" spans="1:6" x14ac:dyDescent="0.35">
      <c r="A918" s="92"/>
      <c r="B918" s="117"/>
      <c r="C918" s="145"/>
      <c r="D918" s="76"/>
      <c r="E918" s="155"/>
      <c r="F918" s="154"/>
    </row>
    <row r="919" spans="1:6" x14ac:dyDescent="0.35">
      <c r="A919" s="92"/>
      <c r="B919" s="117"/>
      <c r="C919" s="145"/>
      <c r="D919" s="76"/>
      <c r="E919" s="155"/>
      <c r="F919" s="154"/>
    </row>
    <row r="920" spans="1:6" x14ac:dyDescent="0.35">
      <c r="A920" s="92"/>
      <c r="B920" s="100" t="s">
        <v>212</v>
      </c>
      <c r="C920" s="145"/>
      <c r="D920" s="76"/>
      <c r="E920" s="155"/>
      <c r="F920" s="154"/>
    </row>
    <row r="921" spans="1:6" x14ac:dyDescent="0.35">
      <c r="A921" s="92"/>
      <c r="B921" s="100"/>
      <c r="C921" s="145"/>
      <c r="D921" s="76"/>
      <c r="E921" s="155"/>
      <c r="F921" s="154"/>
    </row>
    <row r="922" spans="1:6" x14ac:dyDescent="0.35">
      <c r="A922" s="92"/>
      <c r="B922" s="100" t="s">
        <v>213</v>
      </c>
      <c r="C922" s="145"/>
      <c r="D922" s="76"/>
      <c r="E922" s="155"/>
      <c r="F922" s="154"/>
    </row>
    <row r="923" spans="1:6" x14ac:dyDescent="0.35">
      <c r="A923" s="92"/>
      <c r="B923" s="100"/>
      <c r="C923" s="145"/>
      <c r="D923" s="76"/>
      <c r="E923" s="155"/>
      <c r="F923" s="154"/>
    </row>
    <row r="924" spans="1:6" ht="25" x14ac:dyDescent="0.35">
      <c r="A924" s="92"/>
      <c r="B924" s="117" t="s">
        <v>1177</v>
      </c>
      <c r="C924" s="145"/>
      <c r="D924" s="76"/>
      <c r="E924" s="155"/>
      <c r="F924" s="154"/>
    </row>
    <row r="925" spans="1:6" x14ac:dyDescent="0.35">
      <c r="A925" s="92"/>
      <c r="B925" s="117"/>
      <c r="C925" s="145"/>
      <c r="D925" s="76"/>
      <c r="E925" s="155"/>
      <c r="F925" s="154"/>
    </row>
    <row r="926" spans="1:6" x14ac:dyDescent="0.35">
      <c r="A926" s="92"/>
      <c r="B926" s="100" t="s">
        <v>214</v>
      </c>
      <c r="C926" s="145"/>
      <c r="D926" s="76"/>
      <c r="E926" s="155"/>
      <c r="F926" s="154"/>
    </row>
    <row r="927" spans="1:6" x14ac:dyDescent="0.35">
      <c r="A927" s="92"/>
      <c r="B927" s="100"/>
      <c r="C927" s="145"/>
      <c r="D927" s="76"/>
      <c r="E927" s="155"/>
      <c r="F927" s="154"/>
    </row>
    <row r="928" spans="1:6" ht="25" x14ac:dyDescent="0.35">
      <c r="A928" s="92"/>
      <c r="B928" s="117" t="s">
        <v>215</v>
      </c>
      <c r="C928" s="145"/>
      <c r="D928" s="76"/>
      <c r="E928" s="155"/>
      <c r="F928" s="154"/>
    </row>
    <row r="929" spans="1:6" x14ac:dyDescent="0.35">
      <c r="A929" s="92"/>
      <c r="B929" s="117"/>
      <c r="C929" s="145"/>
      <c r="D929" s="76"/>
      <c r="E929" s="155"/>
      <c r="F929" s="154"/>
    </row>
    <row r="930" spans="1:6" ht="37.5" x14ac:dyDescent="0.35">
      <c r="A930" s="92"/>
      <c r="B930" s="117" t="s">
        <v>1091</v>
      </c>
      <c r="C930" s="145"/>
      <c r="D930" s="76"/>
      <c r="E930" s="155"/>
      <c r="F930" s="154"/>
    </row>
    <row r="931" spans="1:6" x14ac:dyDescent="0.35">
      <c r="A931" s="92"/>
      <c r="B931" s="117"/>
      <c r="C931" s="145"/>
      <c r="D931" s="76"/>
      <c r="E931" s="155"/>
      <c r="F931" s="154"/>
    </row>
    <row r="932" spans="1:6" x14ac:dyDescent="0.35">
      <c r="A932" s="92"/>
      <c r="B932" s="100" t="s">
        <v>112</v>
      </c>
      <c r="C932" s="145"/>
      <c r="D932" s="76"/>
      <c r="E932" s="155"/>
      <c r="F932" s="154"/>
    </row>
    <row r="933" spans="1:6" x14ac:dyDescent="0.35">
      <c r="A933" s="92"/>
      <c r="B933" s="100"/>
      <c r="C933" s="145"/>
      <c r="D933" s="76"/>
      <c r="E933" s="155"/>
      <c r="F933" s="154"/>
    </row>
    <row r="934" spans="1:6" ht="50" x14ac:dyDescent="0.35">
      <c r="A934" s="92"/>
      <c r="B934" s="117" t="s">
        <v>1092</v>
      </c>
      <c r="C934" s="145"/>
      <c r="D934" s="76"/>
      <c r="E934" s="155"/>
      <c r="F934" s="154"/>
    </row>
    <row r="935" spans="1:6" x14ac:dyDescent="0.35">
      <c r="A935" s="92"/>
      <c r="B935" s="117"/>
      <c r="C935" s="145"/>
      <c r="D935" s="76"/>
      <c r="E935" s="155"/>
      <c r="F935" s="154"/>
    </row>
    <row r="936" spans="1:6" x14ac:dyDescent="0.35">
      <c r="A936" s="92"/>
      <c r="B936" s="100" t="s">
        <v>216</v>
      </c>
      <c r="C936" s="145"/>
      <c r="D936" s="76"/>
      <c r="E936" s="155"/>
      <c r="F936" s="154"/>
    </row>
    <row r="937" spans="1:6" x14ac:dyDescent="0.35">
      <c r="A937" s="92"/>
      <c r="B937" s="100"/>
      <c r="C937" s="145"/>
      <c r="D937" s="76"/>
      <c r="E937" s="155"/>
      <c r="F937" s="154"/>
    </row>
    <row r="938" spans="1:6" ht="37.5" x14ac:dyDescent="0.35">
      <c r="A938" s="92"/>
      <c r="B938" s="117" t="s">
        <v>1093</v>
      </c>
      <c r="C938" s="145"/>
      <c r="D938" s="76"/>
      <c r="E938" s="155"/>
      <c r="F938" s="154"/>
    </row>
    <row r="939" spans="1:6" x14ac:dyDescent="0.35">
      <c r="A939" s="92"/>
      <c r="B939" s="117"/>
      <c r="C939" s="145"/>
      <c r="D939" s="76"/>
      <c r="E939" s="155"/>
      <c r="F939" s="154"/>
    </row>
    <row r="940" spans="1:6" x14ac:dyDescent="0.35">
      <c r="A940" s="92"/>
      <c r="B940" s="100" t="s">
        <v>112</v>
      </c>
      <c r="C940" s="145"/>
      <c r="D940" s="76"/>
      <c r="E940" s="155"/>
      <c r="F940" s="154"/>
    </row>
    <row r="941" spans="1:6" ht="24" customHeight="1" x14ac:dyDescent="0.35">
      <c r="A941" s="92"/>
      <c r="B941" s="100"/>
      <c r="C941" s="145"/>
      <c r="D941" s="76"/>
      <c r="E941" s="155"/>
      <c r="F941" s="154"/>
    </row>
    <row r="942" spans="1:6" ht="150" x14ac:dyDescent="0.35">
      <c r="A942" s="92"/>
      <c r="B942" s="117" t="s">
        <v>1178</v>
      </c>
      <c r="C942" s="145"/>
      <c r="D942" s="76"/>
      <c r="E942" s="155"/>
      <c r="F942" s="154"/>
    </row>
    <row r="943" spans="1:6" x14ac:dyDescent="0.35">
      <c r="A943" s="92"/>
      <c r="B943" s="117"/>
      <c r="C943" s="145"/>
      <c r="D943" s="76"/>
      <c r="E943" s="155"/>
      <c r="F943" s="154"/>
    </row>
    <row r="944" spans="1:6" x14ac:dyDescent="0.35">
      <c r="A944" s="92"/>
      <c r="B944" s="100" t="s">
        <v>217</v>
      </c>
      <c r="C944" s="145"/>
      <c r="D944" s="76"/>
      <c r="E944" s="155"/>
      <c r="F944" s="154"/>
    </row>
    <row r="945" spans="1:6" x14ac:dyDescent="0.35">
      <c r="A945" s="92"/>
      <c r="B945" s="100"/>
      <c r="C945" s="145"/>
      <c r="D945" s="76"/>
      <c r="E945" s="155"/>
      <c r="F945" s="154"/>
    </row>
    <row r="946" spans="1:6" ht="25" x14ac:dyDescent="0.35">
      <c r="A946" s="92"/>
      <c r="B946" s="117" t="s">
        <v>1094</v>
      </c>
      <c r="C946" s="145"/>
      <c r="D946" s="76"/>
      <c r="E946" s="155"/>
      <c r="F946" s="154"/>
    </row>
    <row r="947" spans="1:6" x14ac:dyDescent="0.35">
      <c r="A947" s="92"/>
      <c r="B947" s="117"/>
      <c r="C947" s="145"/>
      <c r="D947" s="76"/>
      <c r="E947" s="155"/>
      <c r="F947" s="154"/>
    </row>
    <row r="948" spans="1:6" x14ac:dyDescent="0.35">
      <c r="A948" s="2"/>
      <c r="B948" s="361" t="s">
        <v>1202</v>
      </c>
      <c r="C948" s="3"/>
      <c r="D948" s="3"/>
      <c r="E948" s="362">
        <f>SUM(E824:E947)</f>
        <v>0</v>
      </c>
      <c r="F948" s="419"/>
    </row>
    <row r="949" spans="1:6" x14ac:dyDescent="0.35">
      <c r="A949" s="92"/>
      <c r="B949" s="117"/>
      <c r="C949" s="145"/>
      <c r="D949" s="76"/>
      <c r="E949" s="155"/>
      <c r="F949" s="154"/>
    </row>
    <row r="950" spans="1:6" x14ac:dyDescent="0.35">
      <c r="A950" s="92"/>
      <c r="B950" s="116" t="s">
        <v>1218</v>
      </c>
      <c r="C950" s="145"/>
      <c r="D950" s="76"/>
      <c r="E950" s="155"/>
      <c r="F950" s="154"/>
    </row>
    <row r="951" spans="1:6" x14ac:dyDescent="0.35">
      <c r="A951" s="92"/>
      <c r="B951" s="117"/>
      <c r="C951" s="145"/>
      <c r="D951" s="76"/>
      <c r="E951" s="155"/>
      <c r="F951" s="154"/>
    </row>
    <row r="952" spans="1:6" ht="17.5" customHeight="1" x14ac:dyDescent="0.35">
      <c r="A952" s="92"/>
      <c r="B952" s="100" t="s">
        <v>26</v>
      </c>
      <c r="C952" s="145"/>
      <c r="D952" s="76"/>
      <c r="E952" s="155"/>
      <c r="F952" s="154"/>
    </row>
    <row r="953" spans="1:6" x14ac:dyDescent="0.35">
      <c r="A953" s="92"/>
      <c r="B953" s="100"/>
      <c r="C953" s="145"/>
      <c r="D953" s="76"/>
      <c r="E953" s="155"/>
      <c r="F953" s="154"/>
    </row>
    <row r="954" spans="1:6" ht="25" x14ac:dyDescent="0.35">
      <c r="A954" s="92"/>
      <c r="B954" s="117" t="s">
        <v>1146</v>
      </c>
      <c r="C954" s="145"/>
      <c r="D954" s="76"/>
      <c r="E954" s="155"/>
      <c r="F954" s="154"/>
    </row>
    <row r="955" spans="1:6" x14ac:dyDescent="0.35">
      <c r="A955" s="92"/>
      <c r="B955" s="117"/>
      <c r="C955" s="145"/>
      <c r="D955" s="76"/>
      <c r="E955" s="155"/>
      <c r="F955" s="154"/>
    </row>
    <row r="956" spans="1:6" x14ac:dyDescent="0.35">
      <c r="A956" s="92"/>
      <c r="B956" s="100" t="s">
        <v>27</v>
      </c>
      <c r="C956" s="145"/>
      <c r="D956" s="76"/>
      <c r="E956" s="155"/>
      <c r="F956" s="154"/>
    </row>
    <row r="957" spans="1:6" x14ac:dyDescent="0.35">
      <c r="A957" s="92"/>
      <c r="B957" s="100"/>
      <c r="C957" s="145"/>
      <c r="D957" s="76"/>
      <c r="E957" s="155"/>
      <c r="F957" s="154"/>
    </row>
    <row r="958" spans="1:6" x14ac:dyDescent="0.35">
      <c r="A958" s="92"/>
      <c r="B958" s="100" t="s">
        <v>96</v>
      </c>
      <c r="C958" s="145"/>
      <c r="D958" s="76"/>
      <c r="E958" s="155"/>
      <c r="F958" s="154"/>
    </row>
    <row r="959" spans="1:6" x14ac:dyDescent="0.35">
      <c r="A959" s="92"/>
      <c r="B959" s="117"/>
      <c r="C959" s="145"/>
      <c r="D959" s="76"/>
      <c r="E959" s="155"/>
      <c r="F959" s="154"/>
    </row>
    <row r="960" spans="1:6" ht="25" x14ac:dyDescent="0.35">
      <c r="A960" s="92"/>
      <c r="B960" s="117" t="s">
        <v>218</v>
      </c>
      <c r="C960" s="145"/>
      <c r="D960" s="76"/>
      <c r="E960" s="155"/>
      <c r="F960" s="154"/>
    </row>
    <row r="961" spans="1:6" x14ac:dyDescent="0.35">
      <c r="A961" s="92"/>
      <c r="B961" s="117"/>
      <c r="C961" s="145"/>
      <c r="D961" s="76"/>
      <c r="E961" s="155"/>
      <c r="F961" s="154"/>
    </row>
    <row r="962" spans="1:6" ht="37.5" x14ac:dyDescent="0.35">
      <c r="A962" s="92"/>
      <c r="B962" s="117" t="s">
        <v>1095</v>
      </c>
      <c r="C962" s="145"/>
      <c r="D962" s="76"/>
      <c r="E962" s="155"/>
      <c r="F962" s="154"/>
    </row>
    <row r="963" spans="1:6" x14ac:dyDescent="0.35">
      <c r="A963" s="92"/>
      <c r="B963" s="117"/>
      <c r="C963" s="145"/>
      <c r="D963" s="76"/>
      <c r="E963" s="155"/>
      <c r="F963" s="154"/>
    </row>
    <row r="964" spans="1:6" x14ac:dyDescent="0.35">
      <c r="A964" s="92"/>
      <c r="B964" s="117"/>
      <c r="C964" s="145"/>
      <c r="D964" s="76"/>
      <c r="E964" s="155"/>
      <c r="F964" s="154"/>
    </row>
    <row r="965" spans="1:6" x14ac:dyDescent="0.35">
      <c r="A965" s="92"/>
      <c r="B965" s="100" t="s">
        <v>219</v>
      </c>
      <c r="C965" s="145"/>
      <c r="D965" s="76"/>
      <c r="E965" s="155"/>
      <c r="F965" s="154"/>
    </row>
    <row r="966" spans="1:6" x14ac:dyDescent="0.35">
      <c r="A966" s="92"/>
      <c r="B966" s="100"/>
      <c r="C966" s="145"/>
      <c r="D966" s="76"/>
      <c r="E966" s="155"/>
      <c r="F966" s="154"/>
    </row>
    <row r="967" spans="1:6" x14ac:dyDescent="0.35">
      <c r="A967" s="92"/>
      <c r="B967" s="100" t="s">
        <v>220</v>
      </c>
      <c r="C967" s="145"/>
      <c r="D967" s="76"/>
      <c r="E967" s="155"/>
      <c r="F967" s="154"/>
    </row>
    <row r="968" spans="1:6" x14ac:dyDescent="0.35">
      <c r="A968" s="94"/>
      <c r="B968" s="100"/>
      <c r="C968" s="145"/>
      <c r="D968" s="76"/>
      <c r="E968" s="155"/>
      <c r="F968" s="154"/>
    </row>
    <row r="969" spans="1:6" ht="91" x14ac:dyDescent="0.35">
      <c r="A969" s="92"/>
      <c r="B969" s="102" t="s">
        <v>1096</v>
      </c>
      <c r="C969" s="145"/>
      <c r="D969" s="76"/>
      <c r="E969" s="155"/>
      <c r="F969" s="154"/>
    </row>
    <row r="970" spans="1:6" x14ac:dyDescent="0.35">
      <c r="A970" s="94"/>
      <c r="B970" s="117"/>
      <c r="C970" s="149"/>
      <c r="E970" s="155"/>
      <c r="F970" s="154"/>
    </row>
    <row r="971" spans="1:6" ht="37.5" x14ac:dyDescent="0.35">
      <c r="A971" s="92" t="s">
        <v>886</v>
      </c>
      <c r="B971" s="117" t="s">
        <v>1097</v>
      </c>
      <c r="C971" s="145" t="s">
        <v>1</v>
      </c>
      <c r="D971" s="76">
        <v>0</v>
      </c>
      <c r="E971" s="155"/>
      <c r="F971" s="154" t="str">
        <f>+IF($D971="","",IF($D971=0,"rate only",$D971*(E971)))</f>
        <v>rate only</v>
      </c>
    </row>
    <row r="972" spans="1:6" x14ac:dyDescent="0.35">
      <c r="A972" s="92"/>
      <c r="B972" s="117"/>
      <c r="C972" s="145"/>
      <c r="D972" s="76"/>
      <c r="E972" s="155"/>
      <c r="F972" s="154"/>
    </row>
    <row r="973" spans="1:6" ht="65" x14ac:dyDescent="0.35">
      <c r="A973" s="92"/>
      <c r="B973" s="100" t="s">
        <v>1098</v>
      </c>
      <c r="C973" s="145"/>
      <c r="D973" s="76"/>
      <c r="E973" s="155"/>
      <c r="F973" s="154"/>
    </row>
    <row r="974" spans="1:6" x14ac:dyDescent="0.35">
      <c r="A974" s="94"/>
      <c r="B974" s="100"/>
      <c r="C974" s="149"/>
      <c r="E974" s="155"/>
      <c r="F974" s="154"/>
    </row>
    <row r="975" spans="1:6" ht="25" x14ac:dyDescent="0.35">
      <c r="A975" s="92" t="s">
        <v>972</v>
      </c>
      <c r="B975" s="117" t="s">
        <v>221</v>
      </c>
      <c r="C975" s="145" t="s">
        <v>34</v>
      </c>
      <c r="D975" s="76">
        <v>0</v>
      </c>
      <c r="E975" s="155"/>
      <c r="F975" s="154" t="str">
        <f>+IF($D975="","",IF($D975=0,"rate only",$D975*(E975)))</f>
        <v>rate only</v>
      </c>
    </row>
    <row r="976" spans="1:6" x14ac:dyDescent="0.35">
      <c r="A976" s="94"/>
      <c r="B976" s="117"/>
      <c r="C976" s="145"/>
      <c r="D976" s="76"/>
      <c r="E976" s="155"/>
      <c r="F976" s="154"/>
    </row>
    <row r="977" spans="1:6" ht="37.5" x14ac:dyDescent="0.35">
      <c r="A977" s="92" t="s">
        <v>887</v>
      </c>
      <c r="B977" s="117" t="s">
        <v>1099</v>
      </c>
      <c r="C977" s="145" t="s">
        <v>194</v>
      </c>
      <c r="D977" s="76">
        <v>0</v>
      </c>
      <c r="E977" s="155"/>
      <c r="F977" s="154" t="str">
        <f>+IF($D977="","",IF($D977=0,"rate only",$D977*(E977)))</f>
        <v>rate only</v>
      </c>
    </row>
    <row r="978" spans="1:6" x14ac:dyDescent="0.35">
      <c r="A978" s="94"/>
      <c r="B978" s="117"/>
      <c r="C978" s="145"/>
      <c r="D978" s="76"/>
      <c r="E978" s="155"/>
      <c r="F978" s="154"/>
    </row>
    <row r="979" spans="1:6" ht="26" x14ac:dyDescent="0.35">
      <c r="A979" s="94"/>
      <c r="B979" s="100" t="s">
        <v>222</v>
      </c>
      <c r="C979" s="145"/>
      <c r="D979" s="76"/>
      <c r="E979" s="155"/>
      <c r="F979" s="154"/>
    </row>
    <row r="980" spans="1:6" s="371" customFormat="1" x14ac:dyDescent="0.35">
      <c r="A980" s="92"/>
      <c r="B980" s="117"/>
      <c r="C980" s="149"/>
      <c r="D980" s="84"/>
      <c r="E980" s="155"/>
      <c r="F980" s="154"/>
    </row>
    <row r="981" spans="1:6" ht="25" x14ac:dyDescent="0.35">
      <c r="A981" s="92" t="s">
        <v>888</v>
      </c>
      <c r="B981" s="117" t="s">
        <v>223</v>
      </c>
      <c r="C981" s="145" t="s">
        <v>34</v>
      </c>
      <c r="D981" s="76">
        <v>0</v>
      </c>
      <c r="E981" s="155"/>
      <c r="F981" s="154" t="str">
        <f>+IF($D981="","",IF($D981=0,"rate only",$D981*(E981)))</f>
        <v>rate only</v>
      </c>
    </row>
    <row r="982" spans="1:6" x14ac:dyDescent="0.35">
      <c r="A982" s="92"/>
      <c r="B982" s="117"/>
      <c r="C982" s="145"/>
      <c r="D982" s="76"/>
      <c r="E982" s="155"/>
      <c r="F982" s="154"/>
    </row>
    <row r="983" spans="1:6" x14ac:dyDescent="0.35">
      <c r="A983" s="92"/>
      <c r="B983" s="117"/>
      <c r="C983" s="145"/>
      <c r="D983" s="76"/>
      <c r="E983" s="155"/>
      <c r="F983" s="154"/>
    </row>
    <row r="984" spans="1:6" x14ac:dyDescent="0.35">
      <c r="A984" s="92"/>
      <c r="B984" s="100" t="s">
        <v>224</v>
      </c>
      <c r="C984" s="145"/>
      <c r="D984" s="76"/>
      <c r="E984" s="155"/>
      <c r="F984" s="154"/>
    </row>
    <row r="985" spans="1:6" x14ac:dyDescent="0.35">
      <c r="A985" s="92"/>
      <c r="B985" s="117"/>
      <c r="C985" s="145"/>
      <c r="D985" s="76"/>
      <c r="E985" s="155"/>
      <c r="F985" s="154"/>
    </row>
    <row r="986" spans="1:6" ht="104" x14ac:dyDescent="0.35">
      <c r="A986" s="92"/>
      <c r="B986" s="100" t="s">
        <v>1100</v>
      </c>
      <c r="C986" s="145"/>
      <c r="D986" s="76"/>
      <c r="E986" s="155"/>
      <c r="F986" s="154"/>
    </row>
    <row r="987" spans="1:6" x14ac:dyDescent="0.35">
      <c r="A987" s="94"/>
      <c r="B987" s="117"/>
      <c r="C987" s="145"/>
      <c r="D987" s="76"/>
      <c r="E987" s="155"/>
      <c r="F987" s="154"/>
    </row>
    <row r="988" spans="1:6" x14ac:dyDescent="0.35">
      <c r="A988" s="92" t="s">
        <v>889</v>
      </c>
      <c r="B988" s="117" t="s">
        <v>225</v>
      </c>
      <c r="C988" s="145" t="s">
        <v>34</v>
      </c>
      <c r="D988" s="76">
        <v>0</v>
      </c>
      <c r="E988" s="155"/>
      <c r="F988" s="154" t="str">
        <f>+IF($D988="","",IF($D988=0,"rate only",$D988*(E988)))</f>
        <v>rate only</v>
      </c>
    </row>
    <row r="989" spans="1:6" x14ac:dyDescent="0.35">
      <c r="A989" s="92"/>
      <c r="B989" s="117"/>
      <c r="C989" s="145"/>
      <c r="D989" s="76"/>
      <c r="E989" s="155"/>
      <c r="F989" s="154"/>
    </row>
    <row r="990" spans="1:6" x14ac:dyDescent="0.35">
      <c r="A990" s="92"/>
      <c r="B990" s="117"/>
      <c r="C990" s="145"/>
      <c r="D990" s="76"/>
      <c r="E990" s="155"/>
      <c r="F990" s="154"/>
    </row>
    <row r="991" spans="1:6" x14ac:dyDescent="0.35">
      <c r="A991" s="92"/>
      <c r="B991" s="100" t="s">
        <v>226</v>
      </c>
      <c r="C991" s="145"/>
      <c r="D991" s="76"/>
      <c r="E991" s="155"/>
      <c r="F991" s="154"/>
    </row>
    <row r="992" spans="1:6" x14ac:dyDescent="0.35">
      <c r="A992" s="92"/>
      <c r="B992" s="117"/>
      <c r="C992" s="145"/>
      <c r="D992" s="76"/>
      <c r="E992" s="155"/>
      <c r="F992" s="154"/>
    </row>
    <row r="993" spans="1:6" ht="78" x14ac:dyDescent="0.35">
      <c r="A993" s="92"/>
      <c r="B993" s="120" t="s">
        <v>227</v>
      </c>
      <c r="C993" s="145"/>
      <c r="D993" s="76"/>
      <c r="E993" s="155"/>
      <c r="F993" s="154"/>
    </row>
    <row r="994" spans="1:6" x14ac:dyDescent="0.35">
      <c r="A994" s="94"/>
      <c r="B994" s="117"/>
      <c r="C994" s="149"/>
      <c r="E994" s="155"/>
      <c r="F994" s="154"/>
    </row>
    <row r="995" spans="1:6" ht="16.149999999999999" customHeight="1" x14ac:dyDescent="0.35">
      <c r="A995" s="92" t="s">
        <v>890</v>
      </c>
      <c r="B995" s="117" t="s">
        <v>228</v>
      </c>
      <c r="C995" s="145" t="s">
        <v>34</v>
      </c>
      <c r="D995" s="76">
        <v>0</v>
      </c>
      <c r="E995" s="155"/>
      <c r="F995" s="154" t="str">
        <f>+IF($D995="","",IF($D995=0,"rate only",$D995*(E995)))</f>
        <v>rate only</v>
      </c>
    </row>
    <row r="996" spans="1:6" x14ac:dyDescent="0.35">
      <c r="A996" s="92"/>
      <c r="B996" s="117"/>
      <c r="C996" s="145"/>
      <c r="D996" s="76"/>
      <c r="E996" s="155"/>
      <c r="F996" s="154"/>
    </row>
    <row r="997" spans="1:6" x14ac:dyDescent="0.35">
      <c r="A997" s="92" t="s">
        <v>891</v>
      </c>
      <c r="B997" s="117" t="s">
        <v>229</v>
      </c>
      <c r="C997" s="145" t="s">
        <v>34</v>
      </c>
      <c r="D997" s="76">
        <v>0</v>
      </c>
      <c r="E997" s="155"/>
      <c r="F997" s="154" t="str">
        <f>+IF($D997="","",IF($D997=0,"rate only",$D997*(E997)))</f>
        <v>rate only</v>
      </c>
    </row>
    <row r="998" spans="1:6" x14ac:dyDescent="0.35">
      <c r="A998" s="92"/>
      <c r="B998" s="117"/>
      <c r="C998" s="145"/>
      <c r="D998" s="76"/>
      <c r="E998" s="155"/>
      <c r="F998" s="154"/>
    </row>
    <row r="999" spans="1:6" ht="52" x14ac:dyDescent="0.35">
      <c r="A999" s="92"/>
      <c r="B999" s="100" t="s">
        <v>230</v>
      </c>
      <c r="C999" s="145"/>
      <c r="D999" s="76"/>
      <c r="E999" s="155"/>
      <c r="F999" s="154"/>
    </row>
    <row r="1000" spans="1:6" x14ac:dyDescent="0.35">
      <c r="A1000" s="94"/>
      <c r="B1000" s="117"/>
      <c r="C1000" s="145"/>
      <c r="D1000" s="76"/>
      <c r="E1000" s="155"/>
      <c r="F1000" s="154"/>
    </row>
    <row r="1001" spans="1:6" ht="12" customHeight="1" x14ac:dyDescent="0.35">
      <c r="A1001" s="92" t="s">
        <v>892</v>
      </c>
      <c r="B1001" s="117" t="s">
        <v>231</v>
      </c>
      <c r="C1001" s="145" t="s">
        <v>34</v>
      </c>
      <c r="D1001" s="76">
        <v>0</v>
      </c>
      <c r="E1001" s="155"/>
      <c r="F1001" s="154" t="str">
        <f>+IF($D1001="","",IF($D1001=0,"rate only",$D1001*(E1001)))</f>
        <v>rate only</v>
      </c>
    </row>
    <row r="1002" spans="1:6" x14ac:dyDescent="0.35">
      <c r="A1002" s="92"/>
      <c r="B1002" s="117"/>
      <c r="C1002" s="145"/>
      <c r="D1002" s="76"/>
      <c r="E1002" s="155"/>
      <c r="F1002" s="154"/>
    </row>
    <row r="1003" spans="1:6" ht="9.75" customHeight="1" x14ac:dyDescent="0.35">
      <c r="A1003" s="92"/>
      <c r="B1003" s="117"/>
      <c r="C1003" s="145"/>
      <c r="D1003" s="76"/>
      <c r="E1003" s="155"/>
      <c r="F1003" s="154"/>
    </row>
    <row r="1004" spans="1:6" x14ac:dyDescent="0.35">
      <c r="A1004" s="92"/>
      <c r="B1004" s="100" t="s">
        <v>232</v>
      </c>
      <c r="C1004" s="145"/>
      <c r="D1004" s="76"/>
      <c r="E1004" s="155"/>
      <c r="F1004" s="154"/>
    </row>
    <row r="1005" spans="1:6" ht="6.75" customHeight="1" x14ac:dyDescent="0.35">
      <c r="A1005" s="94"/>
      <c r="B1005" s="100"/>
      <c r="C1005" s="145"/>
      <c r="D1005" s="76"/>
      <c r="E1005" s="155"/>
      <c r="F1005" s="154"/>
    </row>
    <row r="1006" spans="1:6" ht="52" x14ac:dyDescent="0.35">
      <c r="A1006" s="95"/>
      <c r="B1006" s="102" t="s">
        <v>1101</v>
      </c>
      <c r="C1006" s="145"/>
      <c r="D1006" s="76"/>
      <c r="E1006" s="155"/>
      <c r="F1006" s="154"/>
    </row>
    <row r="1007" spans="1:6" x14ac:dyDescent="0.35">
      <c r="A1007" s="95"/>
      <c r="B1007" s="117"/>
      <c r="C1007" s="145"/>
      <c r="D1007" s="76"/>
      <c r="E1007" s="155"/>
      <c r="F1007" s="154"/>
    </row>
    <row r="1008" spans="1:6" x14ac:dyDescent="0.35">
      <c r="A1008" s="95" t="s">
        <v>893</v>
      </c>
      <c r="B1008" s="117" t="s">
        <v>233</v>
      </c>
      <c r="C1008" s="145" t="s">
        <v>54</v>
      </c>
      <c r="D1008" s="76">
        <v>0</v>
      </c>
      <c r="E1008" s="155"/>
      <c r="F1008" s="154" t="str">
        <f>+IF($D1008="","",IF($D1008=0,"rate only",$D1008*(E1008)))</f>
        <v>rate only</v>
      </c>
    </row>
    <row r="1009" spans="1:6" x14ac:dyDescent="0.35">
      <c r="A1009" s="95"/>
      <c r="B1009" s="117"/>
      <c r="C1009" s="145"/>
      <c r="D1009" s="76"/>
      <c r="E1009" s="155"/>
      <c r="F1009" s="154"/>
    </row>
    <row r="1010" spans="1:6" x14ac:dyDescent="0.35">
      <c r="A1010" s="95"/>
      <c r="B1010" s="120" t="s">
        <v>234</v>
      </c>
      <c r="C1010" s="145"/>
      <c r="D1010" s="76"/>
      <c r="E1010" s="155"/>
      <c r="F1010" s="154"/>
    </row>
    <row r="1011" spans="1:6" x14ac:dyDescent="0.35">
      <c r="A1011" s="94"/>
      <c r="B1011" s="117"/>
      <c r="C1011" s="145"/>
      <c r="D1011" s="76"/>
      <c r="E1011" s="155"/>
      <c r="F1011" s="154"/>
    </row>
    <row r="1012" spans="1:6" x14ac:dyDescent="0.35">
      <c r="A1012" s="95" t="s">
        <v>894</v>
      </c>
      <c r="B1012" s="117" t="s">
        <v>235</v>
      </c>
      <c r="C1012" s="145" t="s">
        <v>54</v>
      </c>
      <c r="D1012" s="76">
        <v>0</v>
      </c>
      <c r="E1012" s="155"/>
      <c r="F1012" s="154" t="str">
        <f>+IF($D1012="","",IF($D1012=0,"rate only",$D1012*(E1012)))</f>
        <v>rate only</v>
      </c>
    </row>
    <row r="1013" spans="1:6" x14ac:dyDescent="0.35">
      <c r="A1013" s="95"/>
      <c r="B1013" s="117"/>
      <c r="C1013" s="149"/>
      <c r="E1013" s="155"/>
      <c r="F1013" s="154"/>
    </row>
    <row r="1014" spans="1:6" x14ac:dyDescent="0.35">
      <c r="A1014" s="95"/>
      <c r="B1014" s="120" t="s">
        <v>236</v>
      </c>
      <c r="C1014" s="149"/>
      <c r="E1014" s="155"/>
      <c r="F1014" s="154"/>
    </row>
    <row r="1015" spans="1:6" x14ac:dyDescent="0.35">
      <c r="A1015" s="95"/>
      <c r="B1015" s="117"/>
      <c r="C1015" s="149"/>
      <c r="E1015" s="155"/>
      <c r="F1015" s="154"/>
    </row>
    <row r="1016" spans="1:6" x14ac:dyDescent="0.35">
      <c r="A1016" s="95" t="s">
        <v>895</v>
      </c>
      <c r="B1016" s="117" t="s">
        <v>237</v>
      </c>
      <c r="C1016" s="145" t="s">
        <v>54</v>
      </c>
      <c r="D1016" s="76">
        <v>0</v>
      </c>
      <c r="E1016" s="155"/>
      <c r="F1016" s="154" t="str">
        <f>+IF($D1016="","",IF($D1016=0,"rate only",$D1016*(E1016)))</f>
        <v>rate only</v>
      </c>
    </row>
    <row r="1017" spans="1:6" x14ac:dyDescent="0.35">
      <c r="A1017" s="95"/>
      <c r="B1017" s="117"/>
      <c r="C1017" s="145"/>
      <c r="D1017" s="76"/>
      <c r="E1017" s="155"/>
      <c r="F1017" s="154"/>
    </row>
    <row r="1018" spans="1:6" x14ac:dyDescent="0.35">
      <c r="A1018" s="95"/>
      <c r="B1018" s="120" t="s">
        <v>238</v>
      </c>
      <c r="C1018" s="145"/>
      <c r="D1018" s="76"/>
      <c r="E1018" s="155"/>
      <c r="F1018" s="154"/>
    </row>
    <row r="1019" spans="1:6" x14ac:dyDescent="0.35">
      <c r="A1019" s="95"/>
      <c r="B1019" s="117"/>
      <c r="C1019" s="149"/>
      <c r="E1019" s="155"/>
      <c r="F1019" s="154"/>
    </row>
    <row r="1020" spans="1:6" x14ac:dyDescent="0.35">
      <c r="A1020" s="95" t="s">
        <v>896</v>
      </c>
      <c r="B1020" s="117" t="s">
        <v>239</v>
      </c>
      <c r="C1020" s="145" t="s">
        <v>54</v>
      </c>
      <c r="D1020" s="76">
        <v>0</v>
      </c>
      <c r="E1020" s="155"/>
      <c r="F1020" s="154" t="str">
        <f>+IF($D1020="","",IF($D1020=0,"rate only",$D1020*(E1020)))</f>
        <v>rate only</v>
      </c>
    </row>
    <row r="1021" spans="1:6" x14ac:dyDescent="0.35">
      <c r="A1021" s="94"/>
      <c r="B1021" s="117"/>
      <c r="C1021" s="145"/>
      <c r="D1021" s="76"/>
      <c r="E1021" s="155"/>
      <c r="F1021" s="154"/>
    </row>
    <row r="1022" spans="1:6" x14ac:dyDescent="0.35">
      <c r="A1022" s="95" t="s">
        <v>897</v>
      </c>
      <c r="B1022" s="117" t="s">
        <v>240</v>
      </c>
      <c r="C1022" s="145" t="s">
        <v>54</v>
      </c>
      <c r="D1022" s="76">
        <v>0</v>
      </c>
      <c r="E1022" s="155"/>
      <c r="F1022" s="154" t="str">
        <f>+IF($D1022="","",IF($D1022=0,"rate only",$D1022*(E1022)))</f>
        <v>rate only</v>
      </c>
    </row>
    <row r="1023" spans="1:6" x14ac:dyDescent="0.35">
      <c r="A1023" s="95"/>
      <c r="B1023" s="117"/>
      <c r="C1023" s="145"/>
      <c r="D1023" s="76"/>
      <c r="E1023" s="155"/>
      <c r="F1023" s="154"/>
    </row>
    <row r="1024" spans="1:6" x14ac:dyDescent="0.35">
      <c r="A1024" s="95"/>
      <c r="B1024" s="117"/>
      <c r="C1024" s="145"/>
      <c r="D1024" s="76"/>
      <c r="E1024" s="155"/>
      <c r="F1024" s="154"/>
    </row>
    <row r="1025" spans="1:6" x14ac:dyDescent="0.35">
      <c r="A1025" s="95"/>
      <c r="B1025" s="100" t="s">
        <v>241</v>
      </c>
      <c r="C1025" s="145"/>
      <c r="D1025" s="76"/>
      <c r="E1025" s="155"/>
      <c r="F1025" s="154"/>
    </row>
    <row r="1026" spans="1:6" x14ac:dyDescent="0.35">
      <c r="A1026" s="95"/>
      <c r="B1026" s="100"/>
      <c r="C1026" s="145"/>
      <c r="D1026" s="76"/>
      <c r="E1026" s="155"/>
      <c r="F1026" s="154"/>
    </row>
    <row r="1027" spans="1:6" ht="26" x14ac:dyDescent="0.35">
      <c r="A1027" s="95"/>
      <c r="B1027" s="120" t="s">
        <v>242</v>
      </c>
      <c r="C1027" s="145"/>
      <c r="D1027" s="76"/>
      <c r="E1027" s="155"/>
      <c r="F1027" s="154"/>
    </row>
    <row r="1028" spans="1:6" x14ac:dyDescent="0.35">
      <c r="A1028" s="94"/>
      <c r="B1028" s="120"/>
      <c r="C1028" s="149"/>
      <c r="E1028" s="155"/>
      <c r="F1028" s="154"/>
    </row>
    <row r="1029" spans="1:6" ht="25" x14ac:dyDescent="0.35">
      <c r="A1029" s="95" t="s">
        <v>898</v>
      </c>
      <c r="B1029" s="117" t="s">
        <v>243</v>
      </c>
      <c r="C1029" s="145" t="s">
        <v>34</v>
      </c>
      <c r="D1029" s="76">
        <v>0</v>
      </c>
      <c r="E1029" s="155"/>
      <c r="F1029" s="154" t="str">
        <f>+IF($D1029="","",IF($D1029=0,"rate only",$D1029*(E1029)))</f>
        <v>rate only</v>
      </c>
    </row>
    <row r="1030" spans="1:6" x14ac:dyDescent="0.35">
      <c r="A1030" s="95"/>
      <c r="B1030" s="117"/>
      <c r="C1030" s="149"/>
      <c r="E1030" s="155"/>
      <c r="F1030" s="154"/>
    </row>
    <row r="1031" spans="1:6" x14ac:dyDescent="0.35">
      <c r="A1031" s="95"/>
      <c r="B1031" s="117"/>
      <c r="C1031" s="149"/>
      <c r="E1031" s="155"/>
      <c r="F1031" s="154"/>
    </row>
    <row r="1032" spans="1:6" x14ac:dyDescent="0.35">
      <c r="A1032" s="95"/>
      <c r="B1032" s="100" t="s">
        <v>244</v>
      </c>
      <c r="C1032" s="145"/>
      <c r="D1032" s="76"/>
      <c r="E1032" s="155"/>
      <c r="F1032" s="154"/>
    </row>
    <row r="1033" spans="1:6" x14ac:dyDescent="0.35">
      <c r="A1033" s="95"/>
      <c r="B1033" s="117"/>
      <c r="C1033" s="145"/>
      <c r="D1033" s="76"/>
      <c r="E1033" s="155"/>
      <c r="F1033" s="154"/>
    </row>
    <row r="1034" spans="1:6" ht="26" x14ac:dyDescent="0.35">
      <c r="A1034" s="95"/>
      <c r="B1034" s="121" t="s">
        <v>245</v>
      </c>
      <c r="C1034" s="145"/>
      <c r="D1034" s="76"/>
      <c r="E1034" s="155"/>
      <c r="F1034" s="154"/>
    </row>
    <row r="1035" spans="1:6" x14ac:dyDescent="0.35">
      <c r="A1035" s="95"/>
      <c r="B1035" s="122"/>
      <c r="C1035" s="145"/>
      <c r="D1035" s="76"/>
      <c r="E1035" s="155"/>
      <c r="F1035" s="154"/>
    </row>
    <row r="1036" spans="1:6" x14ac:dyDescent="0.35">
      <c r="A1036" s="95" t="s">
        <v>899</v>
      </c>
      <c r="B1036" s="123" t="s">
        <v>1154</v>
      </c>
      <c r="C1036" s="145" t="s">
        <v>34</v>
      </c>
      <c r="D1036" s="76">
        <v>0</v>
      </c>
      <c r="E1036" s="155"/>
      <c r="F1036" s="154" t="str">
        <f>+IF($D1036="","",IF($D1036=0,"rate only",$D1036*(E1036)))</f>
        <v>rate only</v>
      </c>
    </row>
    <row r="1037" spans="1:6" ht="15" customHeight="1" x14ac:dyDescent="0.35">
      <c r="A1037" s="95"/>
      <c r="B1037" s="124"/>
      <c r="C1037" s="145"/>
      <c r="D1037" s="76"/>
      <c r="E1037" s="155"/>
      <c r="F1037" s="154"/>
    </row>
    <row r="1038" spans="1:6" x14ac:dyDescent="0.35">
      <c r="A1038" s="95" t="s">
        <v>900</v>
      </c>
      <c r="B1038" s="124" t="s">
        <v>246</v>
      </c>
      <c r="C1038" s="145" t="s">
        <v>34</v>
      </c>
      <c r="D1038" s="76">
        <v>0</v>
      </c>
      <c r="E1038" s="155"/>
      <c r="F1038" s="154" t="str">
        <f>+IF($D1038="","",IF($D1038=0,"rate only",$D1038*(E1038)))</f>
        <v>rate only</v>
      </c>
    </row>
    <row r="1039" spans="1:6" x14ac:dyDescent="0.35">
      <c r="A1039" s="95"/>
      <c r="B1039" s="124"/>
      <c r="C1039" s="145"/>
      <c r="D1039" s="76"/>
      <c r="E1039" s="155"/>
      <c r="F1039" s="154"/>
    </row>
    <row r="1040" spans="1:6" x14ac:dyDescent="0.35">
      <c r="A1040" s="367"/>
      <c r="B1040" s="369" t="s">
        <v>1219</v>
      </c>
      <c r="C1040" s="368"/>
      <c r="D1040" s="368"/>
      <c r="E1040" s="362">
        <f>SUM(E950:E1039)</f>
        <v>0</v>
      </c>
      <c r="F1040" s="420"/>
    </row>
    <row r="1041" spans="1:6" x14ac:dyDescent="0.35">
      <c r="A1041" s="95"/>
      <c r="B1041" s="117"/>
      <c r="C1041" s="145"/>
      <c r="D1041" s="76"/>
      <c r="E1041" s="155"/>
      <c r="F1041" s="154"/>
    </row>
    <row r="1042" spans="1:6" x14ac:dyDescent="0.35">
      <c r="A1042" s="95"/>
      <c r="B1042" s="116" t="s">
        <v>1220</v>
      </c>
      <c r="C1042" s="145"/>
      <c r="D1042" s="76"/>
      <c r="E1042" s="155"/>
      <c r="F1042" s="154"/>
    </row>
    <row r="1043" spans="1:6" x14ac:dyDescent="0.35">
      <c r="A1043" s="95"/>
      <c r="B1043" s="117"/>
      <c r="C1043" s="145"/>
      <c r="D1043" s="76"/>
      <c r="E1043" s="155"/>
      <c r="F1043" s="154"/>
    </row>
    <row r="1044" spans="1:6" x14ac:dyDescent="0.35">
      <c r="A1044" s="95"/>
      <c r="B1044" s="100" t="s">
        <v>247</v>
      </c>
      <c r="C1044" s="145"/>
      <c r="D1044" s="76"/>
      <c r="E1044" s="155"/>
      <c r="F1044" s="154"/>
    </row>
    <row r="1045" spans="1:6" x14ac:dyDescent="0.35">
      <c r="A1045" s="95"/>
      <c r="B1045" s="100"/>
      <c r="C1045" s="145"/>
      <c r="D1045" s="76"/>
      <c r="E1045" s="155"/>
      <c r="F1045" s="154"/>
    </row>
    <row r="1046" spans="1:6" ht="25" x14ac:dyDescent="0.35">
      <c r="A1046" s="95"/>
      <c r="B1046" s="117" t="s">
        <v>1146</v>
      </c>
      <c r="C1046" s="145"/>
      <c r="D1046" s="76"/>
      <c r="E1046" s="155"/>
      <c r="F1046" s="154"/>
    </row>
    <row r="1047" spans="1:6" x14ac:dyDescent="0.35">
      <c r="A1047" s="95"/>
      <c r="B1047" s="117"/>
      <c r="C1047" s="145"/>
      <c r="D1047" s="76"/>
      <c r="E1047" s="155"/>
      <c r="F1047" s="154"/>
    </row>
    <row r="1048" spans="1:6" x14ac:dyDescent="0.35">
      <c r="A1048" s="95"/>
      <c r="B1048" s="100" t="s">
        <v>27</v>
      </c>
      <c r="C1048" s="145"/>
      <c r="D1048" s="76"/>
      <c r="E1048" s="155"/>
      <c r="F1048" s="154"/>
    </row>
    <row r="1049" spans="1:6" x14ac:dyDescent="0.35">
      <c r="A1049" s="95"/>
      <c r="B1049" s="100"/>
      <c r="C1049" s="145"/>
      <c r="D1049" s="76"/>
      <c r="E1049" s="155"/>
      <c r="F1049" s="154"/>
    </row>
    <row r="1050" spans="1:6" x14ac:dyDescent="0.35">
      <c r="A1050" s="95"/>
      <c r="B1050" s="100" t="s">
        <v>248</v>
      </c>
      <c r="C1050" s="145"/>
      <c r="D1050" s="76"/>
      <c r="E1050" s="155"/>
      <c r="F1050" s="154"/>
    </row>
    <row r="1051" spans="1:6" x14ac:dyDescent="0.35">
      <c r="A1051" s="95"/>
      <c r="B1051" s="100"/>
      <c r="C1051" s="145"/>
      <c r="D1051" s="76"/>
      <c r="E1051" s="155"/>
      <c r="F1051" s="154"/>
    </row>
    <row r="1052" spans="1:6" ht="25" x14ac:dyDescent="0.35">
      <c r="A1052" s="95"/>
      <c r="B1052" s="117" t="s">
        <v>249</v>
      </c>
      <c r="C1052" s="145"/>
      <c r="D1052" s="76"/>
      <c r="E1052" s="155"/>
      <c r="F1052" s="154"/>
    </row>
    <row r="1053" spans="1:6" x14ac:dyDescent="0.35">
      <c r="A1053" s="95"/>
      <c r="B1053" s="117"/>
      <c r="C1053" s="145"/>
      <c r="D1053" s="76"/>
      <c r="E1053" s="155"/>
      <c r="F1053" s="154"/>
    </row>
    <row r="1054" spans="1:6" x14ac:dyDescent="0.35">
      <c r="A1054" s="95"/>
      <c r="B1054" s="100" t="s">
        <v>109</v>
      </c>
      <c r="C1054" s="145"/>
      <c r="D1054" s="76"/>
      <c r="E1054" s="155"/>
      <c r="F1054" s="154"/>
    </row>
    <row r="1055" spans="1:6" x14ac:dyDescent="0.35">
      <c r="A1055" s="95"/>
      <c r="B1055" s="100"/>
      <c r="C1055" s="145"/>
      <c r="D1055" s="76"/>
      <c r="E1055" s="155"/>
      <c r="F1055" s="154"/>
    </row>
    <row r="1056" spans="1:6" ht="37.5" x14ac:dyDescent="0.35">
      <c r="A1056" s="95"/>
      <c r="B1056" s="117" t="s">
        <v>1165</v>
      </c>
      <c r="C1056" s="145"/>
      <c r="D1056" s="76"/>
      <c r="E1056" s="155"/>
      <c r="F1056" s="154"/>
    </row>
    <row r="1057" spans="1:6" x14ac:dyDescent="0.35">
      <c r="A1057" s="95"/>
      <c r="B1057" s="117"/>
      <c r="C1057" s="145"/>
      <c r="D1057" s="76"/>
      <c r="E1057" s="155"/>
      <c r="F1057" s="154"/>
    </row>
    <row r="1058" spans="1:6" x14ac:dyDescent="0.35">
      <c r="A1058" s="95"/>
      <c r="B1058" s="117"/>
      <c r="C1058" s="145"/>
      <c r="D1058" s="76"/>
      <c r="E1058" s="155"/>
      <c r="F1058" s="154"/>
    </row>
    <row r="1059" spans="1:6" x14ac:dyDescent="0.35">
      <c r="A1059" s="95"/>
      <c r="B1059" s="100" t="s">
        <v>250</v>
      </c>
      <c r="C1059" s="145"/>
      <c r="D1059" s="76"/>
      <c r="E1059" s="155"/>
      <c r="F1059" s="154"/>
    </row>
    <row r="1060" spans="1:6" x14ac:dyDescent="0.35">
      <c r="A1060" s="95"/>
      <c r="B1060" s="117"/>
      <c r="C1060" s="145"/>
      <c r="D1060" s="76"/>
      <c r="E1060" s="155"/>
      <c r="F1060" s="154"/>
    </row>
    <row r="1061" spans="1:6" ht="26" x14ac:dyDescent="0.35">
      <c r="A1061" s="95"/>
      <c r="B1061" s="100" t="s">
        <v>605</v>
      </c>
      <c r="C1061" s="145"/>
      <c r="D1061" s="76"/>
      <c r="E1061" s="155"/>
      <c r="F1061" s="154"/>
    </row>
    <row r="1062" spans="1:6" x14ac:dyDescent="0.35">
      <c r="A1062" s="94"/>
      <c r="B1062" s="117"/>
      <c r="C1062" s="149"/>
      <c r="E1062" s="155"/>
      <c r="F1062" s="154"/>
    </row>
    <row r="1063" spans="1:6" x14ac:dyDescent="0.35">
      <c r="A1063" s="95" t="s">
        <v>901</v>
      </c>
      <c r="B1063" s="117" t="s">
        <v>251</v>
      </c>
      <c r="C1063" s="145" t="s">
        <v>34</v>
      </c>
      <c r="D1063" s="76">
        <v>0</v>
      </c>
      <c r="E1063" s="155"/>
      <c r="F1063" s="154" t="str">
        <f>+IF($D1063="","",IF($D1063=0,"rate only",$D1063*(E1063)))</f>
        <v>rate only</v>
      </c>
    </row>
    <row r="1064" spans="1:6" x14ac:dyDescent="0.35">
      <c r="A1064" s="95"/>
      <c r="B1064" s="117"/>
      <c r="C1064" s="145"/>
      <c r="D1064" s="76"/>
      <c r="E1064" s="155"/>
      <c r="F1064" s="154"/>
    </row>
    <row r="1065" spans="1:6" x14ac:dyDescent="0.35">
      <c r="A1065" s="5"/>
      <c r="B1065" s="361" t="s">
        <v>1202</v>
      </c>
      <c r="C1065" s="3"/>
      <c r="D1065" s="3"/>
      <c r="E1065" s="362">
        <f>SUM(E1046:E1063)</f>
        <v>0</v>
      </c>
      <c r="F1065" s="419"/>
    </row>
    <row r="1066" spans="1:6" x14ac:dyDescent="0.35">
      <c r="A1066" s="434"/>
      <c r="B1066" s="117"/>
      <c r="C1066" s="145"/>
      <c r="D1066" s="76"/>
      <c r="E1066" s="155"/>
      <c r="F1066" s="154"/>
    </row>
    <row r="1067" spans="1:6" x14ac:dyDescent="0.35">
      <c r="A1067" s="434"/>
      <c r="B1067" s="116" t="s">
        <v>1221</v>
      </c>
      <c r="C1067" s="145"/>
      <c r="D1067" s="76"/>
      <c r="E1067" s="155"/>
      <c r="F1067" s="154"/>
    </row>
    <row r="1068" spans="1:6" x14ac:dyDescent="0.35">
      <c r="A1068" s="434"/>
      <c r="B1068" s="117"/>
      <c r="C1068" s="145"/>
      <c r="D1068" s="76"/>
      <c r="E1068" s="155"/>
      <c r="F1068" s="154"/>
    </row>
    <row r="1069" spans="1:6" x14ac:dyDescent="0.35">
      <c r="A1069" s="434"/>
      <c r="B1069" s="100" t="s">
        <v>26</v>
      </c>
      <c r="C1069" s="145"/>
      <c r="D1069" s="76"/>
      <c r="E1069" s="155"/>
      <c r="F1069" s="154"/>
    </row>
    <row r="1070" spans="1:6" x14ac:dyDescent="0.35">
      <c r="A1070" s="434"/>
      <c r="B1070" s="100"/>
      <c r="C1070" s="145"/>
      <c r="D1070" s="76"/>
      <c r="E1070" s="155"/>
      <c r="F1070" s="154"/>
    </row>
    <row r="1071" spans="1:6" ht="25" x14ac:dyDescent="0.35">
      <c r="A1071" s="434"/>
      <c r="B1071" s="117" t="s">
        <v>1146</v>
      </c>
      <c r="C1071" s="145"/>
      <c r="D1071" s="76"/>
      <c r="E1071" s="155"/>
      <c r="F1071" s="154"/>
    </row>
    <row r="1072" spans="1:6" x14ac:dyDescent="0.35">
      <c r="A1072" s="434"/>
      <c r="B1072" s="117"/>
      <c r="C1072" s="145"/>
      <c r="D1072" s="76"/>
      <c r="E1072" s="155"/>
      <c r="F1072" s="154"/>
    </row>
    <row r="1073" spans="1:6" x14ac:dyDescent="0.35">
      <c r="A1073" s="434"/>
      <c r="B1073" s="100" t="s">
        <v>138</v>
      </c>
      <c r="C1073" s="145"/>
      <c r="D1073" s="76"/>
      <c r="E1073" s="155"/>
      <c r="F1073" s="154"/>
    </row>
    <row r="1074" spans="1:6" x14ac:dyDescent="0.35">
      <c r="A1074" s="434"/>
      <c r="B1074" s="100"/>
      <c r="C1074" s="145"/>
      <c r="D1074" s="76"/>
      <c r="E1074" s="155"/>
      <c r="F1074" s="154"/>
    </row>
    <row r="1075" spans="1:6" ht="25" x14ac:dyDescent="0.35">
      <c r="A1075" s="434"/>
      <c r="B1075" s="117" t="s">
        <v>1151</v>
      </c>
      <c r="C1075" s="145"/>
      <c r="D1075" s="76"/>
      <c r="E1075" s="155"/>
      <c r="F1075" s="154"/>
    </row>
    <row r="1076" spans="1:6" ht="37.5" x14ac:dyDescent="0.35">
      <c r="A1076" s="95"/>
      <c r="B1076" s="117" t="s">
        <v>1179</v>
      </c>
      <c r="C1076" s="145"/>
      <c r="D1076" s="76"/>
      <c r="E1076" s="155"/>
      <c r="F1076" s="154"/>
    </row>
    <row r="1077" spans="1:6" x14ac:dyDescent="0.35">
      <c r="A1077" s="95"/>
      <c r="B1077" s="100"/>
      <c r="C1077" s="145"/>
      <c r="D1077" s="76"/>
      <c r="E1077" s="155"/>
      <c r="F1077" s="154"/>
    </row>
    <row r="1078" spans="1:6" x14ac:dyDescent="0.35">
      <c r="A1078" s="95"/>
      <c r="B1078" s="100" t="s">
        <v>252</v>
      </c>
      <c r="C1078" s="145"/>
      <c r="D1078" s="76"/>
      <c r="E1078" s="155"/>
      <c r="F1078" s="154"/>
    </row>
    <row r="1079" spans="1:6" x14ac:dyDescent="0.35">
      <c r="A1079" s="95"/>
      <c r="B1079" s="100"/>
      <c r="C1079" s="145"/>
      <c r="D1079" s="76"/>
      <c r="E1079" s="155"/>
      <c r="F1079" s="154"/>
    </row>
    <row r="1080" spans="1:6" ht="39" x14ac:dyDescent="0.35">
      <c r="A1080" s="95"/>
      <c r="B1080" s="100" t="s">
        <v>253</v>
      </c>
      <c r="C1080" s="145"/>
      <c r="D1080" s="76"/>
      <c r="E1080" s="155"/>
      <c r="F1080" s="154"/>
    </row>
    <row r="1081" spans="1:6" x14ac:dyDescent="0.35">
      <c r="A1081" s="94"/>
      <c r="B1081" s="117"/>
      <c r="C1081" s="149"/>
      <c r="E1081" s="155"/>
      <c r="F1081" s="154"/>
    </row>
    <row r="1082" spans="1:6" x14ac:dyDescent="0.35">
      <c r="A1082" s="95" t="s">
        <v>902</v>
      </c>
      <c r="B1082" s="117" t="s">
        <v>254</v>
      </c>
      <c r="C1082" s="145" t="s">
        <v>1</v>
      </c>
      <c r="D1082" s="76">
        <v>0</v>
      </c>
      <c r="E1082" s="155"/>
      <c r="F1082" s="154" t="str">
        <f>+IF($D1082="","",IF($D1082=0,"rate only",$D1082*(E1082)))</f>
        <v>rate only</v>
      </c>
    </row>
    <row r="1083" spans="1:6" x14ac:dyDescent="0.35">
      <c r="A1083" s="95"/>
      <c r="B1083" s="117"/>
      <c r="C1083" s="145"/>
      <c r="D1083" s="76"/>
      <c r="E1083" s="155"/>
      <c r="F1083" s="154"/>
    </row>
    <row r="1084" spans="1:6" x14ac:dyDescent="0.35">
      <c r="A1084" s="95" t="s">
        <v>903</v>
      </c>
      <c r="B1084" s="117" t="s">
        <v>255</v>
      </c>
      <c r="C1084" s="145" t="s">
        <v>1</v>
      </c>
      <c r="D1084" s="76">
        <v>0</v>
      </c>
      <c r="E1084" s="155"/>
      <c r="F1084" s="154" t="str">
        <f>+IF($D1084="","",IF($D1084=0,"rate only",$D1084*(E1084)))</f>
        <v>rate only</v>
      </c>
    </row>
    <row r="1085" spans="1:6" x14ac:dyDescent="0.35">
      <c r="A1085" s="95"/>
      <c r="B1085" s="117"/>
      <c r="C1085" s="145"/>
      <c r="D1085" s="76"/>
      <c r="E1085" s="155"/>
      <c r="F1085" s="154"/>
    </row>
    <row r="1086" spans="1:6" x14ac:dyDescent="0.35">
      <c r="A1086" s="367"/>
      <c r="B1086" s="361" t="s">
        <v>1202</v>
      </c>
      <c r="C1086" s="368"/>
      <c r="D1086" s="368"/>
      <c r="E1086" s="362">
        <f>SUM(E1071:E1085)</f>
        <v>0</v>
      </c>
      <c r="F1086" s="420"/>
    </row>
    <row r="1087" spans="1:6" x14ac:dyDescent="0.35">
      <c r="A1087" s="95"/>
      <c r="B1087" s="117"/>
      <c r="C1087" s="145"/>
      <c r="D1087" s="76"/>
      <c r="E1087" s="155"/>
      <c r="F1087" s="154"/>
    </row>
    <row r="1088" spans="1:6" x14ac:dyDescent="0.35">
      <c r="A1088" s="95"/>
      <c r="B1088" s="116" t="s">
        <v>1222</v>
      </c>
      <c r="C1088" s="145"/>
      <c r="D1088" s="76"/>
      <c r="E1088" s="155"/>
      <c r="F1088" s="154"/>
    </row>
    <row r="1089" spans="1:6" x14ac:dyDescent="0.35">
      <c r="A1089" s="95"/>
      <c r="B1089" s="117"/>
      <c r="C1089" s="145"/>
      <c r="D1089" s="76"/>
      <c r="E1089" s="155"/>
      <c r="F1089" s="154"/>
    </row>
    <row r="1090" spans="1:6" ht="65" x14ac:dyDescent="0.35">
      <c r="A1090" s="95"/>
      <c r="B1090" s="100" t="s">
        <v>256</v>
      </c>
      <c r="C1090" s="145"/>
      <c r="D1090" s="76"/>
      <c r="E1090" s="155"/>
      <c r="F1090" s="154"/>
    </row>
    <row r="1091" spans="1:6" x14ac:dyDescent="0.35">
      <c r="A1091" s="94"/>
      <c r="B1091" s="100"/>
      <c r="C1091" s="149"/>
      <c r="E1091" s="155"/>
      <c r="F1091" s="154"/>
    </row>
    <row r="1092" spans="1:6" x14ac:dyDescent="0.35">
      <c r="A1092" s="95" t="s">
        <v>904</v>
      </c>
      <c r="B1092" s="117" t="s">
        <v>643</v>
      </c>
      <c r="C1092" s="145" t="s">
        <v>257</v>
      </c>
      <c r="D1092" s="76">
        <v>0</v>
      </c>
      <c r="E1092" s="155"/>
      <c r="F1092" s="154" t="str">
        <f>+IF($D1092="","",IF($D1092=0,"rate only",$D1092*(E1092)))</f>
        <v>rate only</v>
      </c>
    </row>
    <row r="1093" spans="1:6" x14ac:dyDescent="0.35">
      <c r="A1093" s="95"/>
      <c r="B1093" s="117"/>
      <c r="C1093" s="145"/>
      <c r="D1093" s="76"/>
      <c r="E1093" s="155"/>
      <c r="F1093" s="154"/>
    </row>
    <row r="1094" spans="1:6" x14ac:dyDescent="0.35">
      <c r="A1094" s="367"/>
      <c r="B1094" s="361" t="s">
        <v>1202</v>
      </c>
      <c r="C1094" s="370"/>
      <c r="D1094" s="370"/>
      <c r="E1094" s="362">
        <f>SUM(E1090:E1093)</f>
        <v>0</v>
      </c>
      <c r="F1094" s="420"/>
    </row>
    <row r="1095" spans="1:6" x14ac:dyDescent="0.35">
      <c r="A1095" s="95"/>
      <c r="B1095" s="100"/>
      <c r="C1095" s="145"/>
      <c r="D1095" s="76"/>
      <c r="E1095" s="155"/>
      <c r="F1095" s="154"/>
    </row>
    <row r="1096" spans="1:6" x14ac:dyDescent="0.35">
      <c r="A1096" s="95"/>
      <c r="B1096" s="116" t="s">
        <v>1223</v>
      </c>
      <c r="C1096" s="145"/>
      <c r="D1096" s="76"/>
      <c r="E1096" s="155"/>
      <c r="F1096" s="154"/>
    </row>
    <row r="1097" spans="1:6" x14ac:dyDescent="0.35">
      <c r="A1097" s="95"/>
      <c r="B1097" s="109"/>
      <c r="C1097" s="145"/>
      <c r="D1097" s="76"/>
      <c r="E1097" s="155"/>
      <c r="F1097" s="154"/>
    </row>
    <row r="1098" spans="1:6" x14ac:dyDescent="0.35">
      <c r="A1098" s="95"/>
      <c r="B1098" s="112" t="s">
        <v>26</v>
      </c>
      <c r="C1098" s="145"/>
      <c r="D1098" s="76"/>
      <c r="E1098" s="155"/>
      <c r="F1098" s="154"/>
    </row>
    <row r="1099" spans="1:6" x14ac:dyDescent="0.35">
      <c r="A1099" s="95"/>
      <c r="B1099" s="112"/>
      <c r="C1099" s="145"/>
      <c r="D1099" s="76"/>
      <c r="E1099" s="155"/>
      <c r="F1099" s="154"/>
    </row>
    <row r="1100" spans="1:6" ht="25" x14ac:dyDescent="0.35">
      <c r="A1100" s="95"/>
      <c r="B1100" s="109" t="s">
        <v>1146</v>
      </c>
      <c r="C1100" s="145"/>
      <c r="D1100" s="76"/>
      <c r="E1100" s="155"/>
      <c r="F1100" s="154"/>
    </row>
    <row r="1101" spans="1:6" x14ac:dyDescent="0.35">
      <c r="A1101" s="95"/>
      <c r="B1101" s="109"/>
      <c r="C1101" s="145"/>
      <c r="D1101" s="76"/>
      <c r="E1101" s="155"/>
      <c r="F1101" s="154"/>
    </row>
    <row r="1102" spans="1:6" x14ac:dyDescent="0.35">
      <c r="A1102" s="95"/>
      <c r="B1102" s="112" t="s">
        <v>138</v>
      </c>
      <c r="C1102" s="145"/>
      <c r="D1102" s="76"/>
      <c r="E1102" s="155"/>
      <c r="F1102" s="154"/>
    </row>
    <row r="1103" spans="1:6" x14ac:dyDescent="0.35">
      <c r="A1103" s="95"/>
      <c r="B1103" s="112"/>
      <c r="C1103" s="145"/>
      <c r="D1103" s="76"/>
      <c r="E1103" s="155"/>
      <c r="F1103" s="154"/>
    </row>
    <row r="1104" spans="1:6" x14ac:dyDescent="0.35">
      <c r="A1104" s="95"/>
      <c r="B1104" s="112" t="s">
        <v>258</v>
      </c>
      <c r="C1104" s="145"/>
      <c r="D1104" s="76"/>
      <c r="E1104" s="155"/>
      <c r="F1104" s="154"/>
    </row>
    <row r="1105" spans="1:6" x14ac:dyDescent="0.35">
      <c r="A1105" s="95"/>
      <c r="B1105" s="112"/>
      <c r="C1105" s="145"/>
      <c r="D1105" s="76"/>
      <c r="E1105" s="155"/>
      <c r="F1105" s="154"/>
    </row>
    <row r="1106" spans="1:6" ht="37.5" x14ac:dyDescent="0.35">
      <c r="A1106" s="95"/>
      <c r="B1106" s="109" t="s">
        <v>1180</v>
      </c>
      <c r="C1106" s="145"/>
      <c r="D1106" s="76"/>
      <c r="E1106" s="155"/>
      <c r="F1106" s="154"/>
    </row>
    <row r="1107" spans="1:6" x14ac:dyDescent="0.35">
      <c r="A1107" s="95"/>
      <c r="B1107" s="109"/>
      <c r="C1107" s="145"/>
      <c r="D1107" s="76"/>
      <c r="E1107" s="155"/>
      <c r="F1107" s="154"/>
    </row>
    <row r="1108" spans="1:6" x14ac:dyDescent="0.35">
      <c r="A1108" s="95"/>
      <c r="B1108" s="112" t="s">
        <v>259</v>
      </c>
      <c r="C1108" s="145"/>
      <c r="D1108" s="76"/>
      <c r="E1108" s="155"/>
      <c r="F1108" s="154"/>
    </row>
    <row r="1109" spans="1:6" x14ac:dyDescent="0.35">
      <c r="A1109" s="95"/>
      <c r="B1109" s="112"/>
      <c r="C1109" s="145"/>
      <c r="D1109" s="76"/>
      <c r="E1109" s="155"/>
      <c r="F1109" s="154"/>
    </row>
    <row r="1110" spans="1:6" x14ac:dyDescent="0.35">
      <c r="A1110" s="95"/>
      <c r="B1110" s="109" t="s">
        <v>260</v>
      </c>
      <c r="C1110" s="145"/>
      <c r="D1110" s="76"/>
      <c r="E1110" s="155"/>
      <c r="F1110" s="154"/>
    </row>
    <row r="1111" spans="1:6" x14ac:dyDescent="0.35">
      <c r="A1111" s="95"/>
      <c r="B1111" s="109"/>
      <c r="C1111" s="145"/>
      <c r="D1111" s="76"/>
      <c r="E1111" s="155"/>
      <c r="F1111" s="154"/>
    </row>
    <row r="1112" spans="1:6" ht="25" x14ac:dyDescent="0.35">
      <c r="A1112" s="95"/>
      <c r="B1112" s="109" t="s">
        <v>261</v>
      </c>
      <c r="C1112" s="145"/>
      <c r="D1112" s="76"/>
      <c r="E1112" s="155"/>
      <c r="F1112" s="154"/>
    </row>
    <row r="1113" spans="1:6" x14ac:dyDescent="0.35">
      <c r="A1113" s="95"/>
      <c r="B1113" s="109"/>
      <c r="C1113" s="145"/>
      <c r="D1113" s="76"/>
      <c r="E1113" s="155"/>
      <c r="F1113" s="154"/>
    </row>
    <row r="1114" spans="1:6" ht="25" x14ac:dyDescent="0.35">
      <c r="A1114" s="95"/>
      <c r="B1114" s="109" t="s">
        <v>262</v>
      </c>
      <c r="C1114" s="145"/>
      <c r="D1114" s="76"/>
      <c r="E1114" s="155"/>
      <c r="F1114" s="154"/>
    </row>
    <row r="1115" spans="1:6" x14ac:dyDescent="0.35">
      <c r="A1115" s="95"/>
      <c r="B1115" s="109"/>
      <c r="C1115" s="145"/>
      <c r="D1115" s="76"/>
      <c r="E1115" s="155"/>
      <c r="F1115" s="154"/>
    </row>
    <row r="1116" spans="1:6" x14ac:dyDescent="0.35">
      <c r="A1116" s="95"/>
      <c r="B1116" s="109" t="s">
        <v>1102</v>
      </c>
      <c r="C1116" s="145"/>
      <c r="D1116" s="76"/>
      <c r="E1116" s="155"/>
      <c r="F1116" s="154"/>
    </row>
    <row r="1117" spans="1:6" x14ac:dyDescent="0.35">
      <c r="A1117" s="95"/>
      <c r="B1117" s="109"/>
      <c r="C1117" s="145"/>
      <c r="D1117" s="76"/>
      <c r="E1117" s="155"/>
      <c r="F1117" s="154"/>
    </row>
    <row r="1118" spans="1:6" ht="25" x14ac:dyDescent="0.35">
      <c r="A1118" s="95"/>
      <c r="B1118" s="109" t="s">
        <v>263</v>
      </c>
      <c r="C1118" s="145"/>
      <c r="D1118" s="76"/>
      <c r="E1118" s="155"/>
      <c r="F1118" s="154"/>
    </row>
    <row r="1119" spans="1:6" x14ac:dyDescent="0.35">
      <c r="A1119" s="95"/>
      <c r="B1119" s="109"/>
      <c r="C1119" s="145"/>
      <c r="D1119" s="76"/>
      <c r="E1119" s="155"/>
      <c r="F1119" s="154"/>
    </row>
    <row r="1120" spans="1:6" ht="25" x14ac:dyDescent="0.35">
      <c r="A1120" s="95"/>
      <c r="B1120" s="109" t="s">
        <v>264</v>
      </c>
      <c r="C1120" s="145"/>
      <c r="D1120" s="76"/>
      <c r="E1120" s="155"/>
      <c r="F1120" s="154"/>
    </row>
    <row r="1121" spans="1:6" x14ac:dyDescent="0.35">
      <c r="A1121" s="95"/>
      <c r="B1121" s="109"/>
      <c r="C1121" s="145"/>
      <c r="D1121" s="76"/>
      <c r="E1121" s="155"/>
      <c r="F1121" s="154"/>
    </row>
    <row r="1122" spans="1:6" x14ac:dyDescent="0.35">
      <c r="A1122" s="95"/>
      <c r="B1122" s="109"/>
      <c r="C1122" s="145"/>
      <c r="D1122" s="76"/>
      <c r="E1122" s="155"/>
      <c r="F1122" s="154"/>
    </row>
    <row r="1123" spans="1:6" x14ac:dyDescent="0.35">
      <c r="A1123" s="95"/>
      <c r="B1123" s="112" t="s">
        <v>265</v>
      </c>
      <c r="C1123" s="145"/>
      <c r="D1123" s="76"/>
      <c r="E1123" s="155"/>
      <c r="F1123" s="154"/>
    </row>
    <row r="1124" spans="1:6" x14ac:dyDescent="0.35">
      <c r="A1124" s="95"/>
      <c r="B1124" s="112"/>
      <c r="C1124" s="145"/>
      <c r="D1124" s="76"/>
      <c r="E1124" s="155"/>
      <c r="F1124" s="154"/>
    </row>
    <row r="1125" spans="1:6" ht="26" x14ac:dyDescent="0.35">
      <c r="A1125" s="95"/>
      <c r="B1125" s="112" t="s">
        <v>266</v>
      </c>
      <c r="C1125" s="145"/>
      <c r="D1125" s="76"/>
      <c r="E1125" s="155"/>
      <c r="F1125" s="154"/>
    </row>
    <row r="1126" spans="1:6" x14ac:dyDescent="0.35">
      <c r="A1126" s="95"/>
      <c r="B1126" s="112"/>
      <c r="C1126" s="145"/>
      <c r="D1126" s="76"/>
      <c r="E1126" s="155"/>
      <c r="F1126" s="154"/>
    </row>
    <row r="1127" spans="1:6" ht="37.5" x14ac:dyDescent="0.35">
      <c r="A1127" s="95"/>
      <c r="B1127" s="109" t="s">
        <v>267</v>
      </c>
      <c r="C1127" s="145"/>
      <c r="D1127" s="76"/>
      <c r="E1127" s="155"/>
      <c r="F1127" s="154"/>
    </row>
    <row r="1128" spans="1:6" ht="75" x14ac:dyDescent="0.35">
      <c r="A1128" s="95"/>
      <c r="B1128" s="109" t="s">
        <v>1103</v>
      </c>
      <c r="C1128" s="145"/>
      <c r="D1128" s="76"/>
      <c r="E1128" s="155"/>
      <c r="F1128" s="154"/>
    </row>
    <row r="1129" spans="1:6" x14ac:dyDescent="0.35">
      <c r="A1129" s="95"/>
      <c r="B1129" s="109"/>
      <c r="C1129" s="145"/>
      <c r="D1129" s="76"/>
      <c r="E1129" s="155"/>
      <c r="F1129" s="154"/>
    </row>
    <row r="1130" spans="1:6" ht="50" x14ac:dyDescent="0.35">
      <c r="A1130" s="95"/>
      <c r="B1130" s="109" t="s">
        <v>1181</v>
      </c>
      <c r="C1130" s="145"/>
      <c r="D1130" s="76"/>
      <c r="E1130" s="155"/>
      <c r="F1130" s="154"/>
    </row>
    <row r="1131" spans="1:6" x14ac:dyDescent="0.35">
      <c r="A1131" s="95"/>
      <c r="B1131" s="109"/>
      <c r="C1131" s="145"/>
      <c r="D1131" s="76"/>
      <c r="E1131" s="155"/>
      <c r="F1131" s="154"/>
    </row>
    <row r="1132" spans="1:6" ht="25" x14ac:dyDescent="0.35">
      <c r="A1132" s="95"/>
      <c r="B1132" s="109" t="s">
        <v>268</v>
      </c>
      <c r="C1132" s="145"/>
      <c r="D1132" s="76"/>
      <c r="E1132" s="155"/>
      <c r="F1132" s="154"/>
    </row>
    <row r="1133" spans="1:6" x14ac:dyDescent="0.35">
      <c r="A1133" s="95"/>
      <c r="B1133" s="109"/>
      <c r="C1133" s="145"/>
      <c r="D1133" s="76"/>
      <c r="E1133" s="155"/>
      <c r="F1133" s="154"/>
    </row>
    <row r="1134" spans="1:6" ht="25" x14ac:dyDescent="0.35">
      <c r="A1134" s="95"/>
      <c r="B1134" s="109" t="s">
        <v>269</v>
      </c>
      <c r="C1134" s="145"/>
      <c r="D1134" s="76"/>
      <c r="E1134" s="155"/>
      <c r="F1134" s="154"/>
    </row>
    <row r="1135" spans="1:6" x14ac:dyDescent="0.35">
      <c r="A1135" s="95"/>
      <c r="B1135" s="109"/>
      <c r="C1135" s="145"/>
      <c r="D1135" s="76"/>
      <c r="E1135" s="155"/>
      <c r="F1135" s="154"/>
    </row>
    <row r="1136" spans="1:6" x14ac:dyDescent="0.35">
      <c r="A1136" s="95"/>
      <c r="B1136" s="109" t="s">
        <v>270</v>
      </c>
      <c r="C1136" s="145"/>
      <c r="D1136" s="76"/>
      <c r="E1136" s="155"/>
      <c r="F1136" s="154"/>
    </row>
    <row r="1137" spans="1:6" x14ac:dyDescent="0.35">
      <c r="A1137" s="95"/>
      <c r="B1137" s="109"/>
      <c r="C1137" s="145"/>
      <c r="D1137" s="76"/>
      <c r="E1137" s="155"/>
      <c r="F1137" s="154"/>
    </row>
    <row r="1138" spans="1:6" x14ac:dyDescent="0.35">
      <c r="A1138" s="95"/>
      <c r="B1138" s="112" t="s">
        <v>271</v>
      </c>
      <c r="C1138" s="145"/>
      <c r="D1138" s="76"/>
      <c r="E1138" s="155"/>
      <c r="F1138" s="154"/>
    </row>
    <row r="1139" spans="1:6" x14ac:dyDescent="0.35">
      <c r="A1139" s="95"/>
      <c r="B1139" s="112"/>
      <c r="C1139" s="145"/>
      <c r="D1139" s="76"/>
      <c r="E1139" s="155"/>
      <c r="F1139" s="154"/>
    </row>
    <row r="1140" spans="1:6" ht="62.5" x14ac:dyDescent="0.35">
      <c r="A1140" s="95"/>
      <c r="B1140" s="109" t="s">
        <v>1330</v>
      </c>
      <c r="C1140" s="145"/>
      <c r="D1140" s="76"/>
      <c r="E1140" s="155"/>
      <c r="F1140" s="154"/>
    </row>
    <row r="1141" spans="1:6" x14ac:dyDescent="0.35">
      <c r="A1141" s="95"/>
      <c r="B1141" s="109"/>
      <c r="C1141" s="145"/>
      <c r="D1141" s="76"/>
      <c r="E1141" s="155"/>
      <c r="F1141" s="154"/>
    </row>
    <row r="1142" spans="1:6" x14ac:dyDescent="0.35">
      <c r="A1142" s="95"/>
      <c r="B1142" s="112" t="s">
        <v>272</v>
      </c>
      <c r="C1142" s="145"/>
      <c r="D1142" s="76"/>
      <c r="E1142" s="155"/>
      <c r="F1142" s="154"/>
    </row>
    <row r="1143" spans="1:6" x14ac:dyDescent="0.35">
      <c r="A1143" s="95"/>
      <c r="B1143" s="112"/>
      <c r="C1143" s="145"/>
      <c r="D1143" s="76"/>
      <c r="E1143" s="155"/>
      <c r="F1143" s="154"/>
    </row>
    <row r="1144" spans="1:6" ht="25" x14ac:dyDescent="0.35">
      <c r="A1144" s="95"/>
      <c r="B1144" s="109" t="s">
        <v>273</v>
      </c>
      <c r="C1144" s="145"/>
      <c r="D1144" s="76"/>
      <c r="E1144" s="155"/>
      <c r="F1144" s="154"/>
    </row>
    <row r="1145" spans="1:6" x14ac:dyDescent="0.35">
      <c r="A1145" s="95"/>
      <c r="B1145" s="109"/>
      <c r="C1145" s="145"/>
      <c r="D1145" s="76"/>
      <c r="E1145" s="155"/>
      <c r="F1145" s="154"/>
    </row>
    <row r="1146" spans="1:6" x14ac:dyDescent="0.35">
      <c r="A1146" s="95"/>
      <c r="B1146" s="109" t="s">
        <v>274</v>
      </c>
      <c r="C1146" s="145"/>
      <c r="D1146" s="76"/>
      <c r="E1146" s="155"/>
      <c r="F1146" s="154"/>
    </row>
    <row r="1147" spans="1:6" x14ac:dyDescent="0.35">
      <c r="A1147" s="95"/>
      <c r="B1147" s="109"/>
      <c r="C1147" s="145"/>
      <c r="D1147" s="76"/>
      <c r="E1147" s="155"/>
      <c r="F1147" s="154"/>
    </row>
    <row r="1148" spans="1:6" x14ac:dyDescent="0.35">
      <c r="A1148" s="95"/>
      <c r="B1148" s="112" t="s">
        <v>275</v>
      </c>
      <c r="C1148" s="145"/>
      <c r="D1148" s="76"/>
      <c r="E1148" s="155"/>
      <c r="F1148" s="154"/>
    </row>
    <row r="1149" spans="1:6" x14ac:dyDescent="0.35">
      <c r="A1149" s="95"/>
      <c r="B1149" s="112"/>
      <c r="C1149" s="145"/>
      <c r="D1149" s="76"/>
      <c r="E1149" s="155"/>
      <c r="F1149" s="154"/>
    </row>
    <row r="1150" spans="1:6" ht="37.5" x14ac:dyDescent="0.35">
      <c r="A1150" s="95"/>
      <c r="B1150" s="109" t="s">
        <v>1104</v>
      </c>
      <c r="C1150" s="145"/>
      <c r="D1150" s="76"/>
      <c r="E1150" s="155"/>
      <c r="F1150" s="154"/>
    </row>
    <row r="1151" spans="1:6" x14ac:dyDescent="0.35">
      <c r="A1151" s="95"/>
      <c r="B1151" s="109"/>
      <c r="C1151" s="145"/>
      <c r="D1151" s="76"/>
      <c r="E1151" s="155"/>
      <c r="F1151" s="154"/>
    </row>
    <row r="1152" spans="1:6" x14ac:dyDescent="0.35">
      <c r="A1152" s="95"/>
      <c r="B1152" s="109" t="s">
        <v>274</v>
      </c>
      <c r="C1152" s="145"/>
      <c r="D1152" s="76"/>
      <c r="E1152" s="155"/>
      <c r="F1152" s="154"/>
    </row>
    <row r="1153" spans="1:6" x14ac:dyDescent="0.35">
      <c r="A1153" s="95"/>
      <c r="B1153" s="109"/>
      <c r="C1153" s="145"/>
      <c r="D1153" s="76"/>
      <c r="E1153" s="155"/>
      <c r="F1153" s="154"/>
    </row>
    <row r="1154" spans="1:6" ht="25" x14ac:dyDescent="0.35">
      <c r="A1154" s="95"/>
      <c r="B1154" s="109" t="s">
        <v>276</v>
      </c>
      <c r="C1154" s="145"/>
      <c r="D1154" s="76"/>
      <c r="E1154" s="155"/>
      <c r="F1154" s="154"/>
    </row>
    <row r="1155" spans="1:6" x14ac:dyDescent="0.35">
      <c r="A1155" s="95"/>
      <c r="B1155" s="109"/>
      <c r="C1155" s="145"/>
      <c r="D1155" s="76"/>
      <c r="E1155" s="155"/>
      <c r="F1155" s="154"/>
    </row>
    <row r="1156" spans="1:6" x14ac:dyDescent="0.35">
      <c r="A1156" s="95"/>
      <c r="B1156" s="109" t="s">
        <v>277</v>
      </c>
      <c r="C1156" s="145"/>
      <c r="D1156" s="76"/>
      <c r="E1156" s="155"/>
      <c r="F1156" s="154"/>
    </row>
    <row r="1157" spans="1:6" x14ac:dyDescent="0.35">
      <c r="A1157" s="95"/>
      <c r="B1157" s="109"/>
      <c r="C1157" s="145"/>
      <c r="D1157" s="76"/>
      <c r="E1157" s="155"/>
      <c r="F1157" s="154"/>
    </row>
    <row r="1158" spans="1:6" ht="25" x14ac:dyDescent="0.35">
      <c r="A1158" s="95"/>
      <c r="B1158" s="109" t="s">
        <v>278</v>
      </c>
      <c r="C1158" s="145"/>
      <c r="D1158" s="76"/>
      <c r="E1158" s="155"/>
      <c r="F1158" s="154"/>
    </row>
    <row r="1159" spans="1:6" x14ac:dyDescent="0.35">
      <c r="A1159" s="95"/>
      <c r="B1159" s="109"/>
      <c r="C1159" s="145"/>
      <c r="D1159" s="76"/>
      <c r="E1159" s="155"/>
      <c r="F1159" s="154"/>
    </row>
    <row r="1160" spans="1:6" x14ac:dyDescent="0.35">
      <c r="A1160" s="95"/>
      <c r="B1160" s="112" t="s">
        <v>112</v>
      </c>
      <c r="C1160" s="145"/>
      <c r="D1160" s="76"/>
      <c r="E1160" s="155"/>
      <c r="F1160" s="154"/>
    </row>
    <row r="1161" spans="1:6" x14ac:dyDescent="0.35">
      <c r="A1161" s="95"/>
      <c r="B1161" s="112"/>
      <c r="C1161" s="145"/>
      <c r="D1161" s="76"/>
      <c r="E1161" s="155"/>
      <c r="F1161" s="154"/>
    </row>
    <row r="1162" spans="1:6" ht="75" x14ac:dyDescent="0.35">
      <c r="A1162" s="95"/>
      <c r="B1162" s="109" t="s">
        <v>1224</v>
      </c>
      <c r="C1162" s="145"/>
      <c r="D1162" s="76"/>
      <c r="E1162" s="155"/>
      <c r="F1162" s="154"/>
    </row>
    <row r="1163" spans="1:6" x14ac:dyDescent="0.35">
      <c r="A1163" s="95"/>
      <c r="B1163" s="109"/>
      <c r="C1163" s="145"/>
      <c r="D1163" s="76"/>
      <c r="E1163" s="155"/>
      <c r="F1163" s="154"/>
    </row>
    <row r="1164" spans="1:6" x14ac:dyDescent="0.35">
      <c r="A1164" s="95"/>
      <c r="B1164" s="112" t="s">
        <v>279</v>
      </c>
      <c r="C1164" s="145"/>
      <c r="D1164" s="76"/>
      <c r="E1164" s="155"/>
      <c r="F1164" s="154"/>
    </row>
    <row r="1165" spans="1:6" x14ac:dyDescent="0.35">
      <c r="A1165" s="95"/>
      <c r="B1165" s="112"/>
      <c r="C1165" s="145"/>
      <c r="D1165" s="76"/>
      <c r="E1165" s="155"/>
      <c r="F1165" s="154"/>
    </row>
    <row r="1166" spans="1:6" x14ac:dyDescent="0.35">
      <c r="A1166" s="95"/>
      <c r="B1166" s="109" t="s">
        <v>280</v>
      </c>
      <c r="C1166" s="145"/>
      <c r="D1166" s="76"/>
      <c r="E1166" s="155"/>
      <c r="F1166" s="154"/>
    </row>
    <row r="1167" spans="1:6" x14ac:dyDescent="0.35">
      <c r="A1167" s="95"/>
      <c r="B1167" s="117"/>
      <c r="C1167" s="145"/>
      <c r="D1167" s="76"/>
      <c r="E1167" s="155"/>
      <c r="F1167" s="154"/>
    </row>
    <row r="1168" spans="1:6" x14ac:dyDescent="0.35">
      <c r="A1168" s="95"/>
      <c r="B1168" s="117"/>
      <c r="C1168" s="145"/>
      <c r="D1168" s="76"/>
      <c r="E1168" s="155"/>
      <c r="F1168" s="154"/>
    </row>
    <row r="1169" spans="1:6" x14ac:dyDescent="0.3">
      <c r="A1169" s="95"/>
      <c r="B1169" s="125" t="s">
        <v>700</v>
      </c>
      <c r="C1169" s="145"/>
      <c r="D1169" s="76"/>
      <c r="E1169" s="155"/>
      <c r="F1169" s="154"/>
    </row>
    <row r="1170" spans="1:6" x14ac:dyDescent="0.35">
      <c r="A1170" s="95"/>
      <c r="B1170" s="126"/>
      <c r="C1170" s="145"/>
      <c r="D1170" s="76"/>
      <c r="E1170" s="155"/>
      <c r="F1170" s="154"/>
    </row>
    <row r="1171" spans="1:6" x14ac:dyDescent="0.35">
      <c r="A1171" s="95"/>
      <c r="B1171" s="127" t="s">
        <v>673</v>
      </c>
      <c r="C1171" s="150"/>
      <c r="D1171" s="86"/>
      <c r="E1171" s="155"/>
      <c r="F1171" s="154"/>
    </row>
    <row r="1172" spans="1:6" x14ac:dyDescent="0.35">
      <c r="A1172" s="95"/>
      <c r="B1172" s="126"/>
      <c r="C1172" s="150"/>
      <c r="D1172" s="86"/>
      <c r="E1172" s="155"/>
      <c r="F1172" s="154"/>
    </row>
    <row r="1173" spans="1:6" x14ac:dyDescent="0.3">
      <c r="A1173" s="95" t="s">
        <v>905</v>
      </c>
      <c r="B1173" s="128" t="s">
        <v>669</v>
      </c>
      <c r="C1173" s="145" t="s">
        <v>34</v>
      </c>
      <c r="D1173" s="76">
        <v>0</v>
      </c>
      <c r="E1173" s="155"/>
      <c r="F1173" s="154" t="str">
        <f>+IF($D1173="","",IF($D1173=0,"rate only",$D1173*(E1173)))</f>
        <v>rate only</v>
      </c>
    </row>
    <row r="1174" spans="1:6" ht="18.75" customHeight="1" x14ac:dyDescent="0.3">
      <c r="A1174" s="95"/>
      <c r="B1174" s="128" t="s">
        <v>670</v>
      </c>
      <c r="C1174" s="151"/>
      <c r="D1174" s="87"/>
      <c r="E1174" s="155"/>
      <c r="F1174" s="154"/>
    </row>
    <row r="1175" spans="1:6" x14ac:dyDescent="0.3">
      <c r="A1175" s="95"/>
      <c r="B1175" s="128"/>
      <c r="C1175" s="151"/>
      <c r="D1175" s="87"/>
      <c r="E1175" s="155"/>
      <c r="F1175" s="154"/>
    </row>
    <row r="1176" spans="1:6" x14ac:dyDescent="0.3">
      <c r="A1176" s="95" t="s">
        <v>906</v>
      </c>
      <c r="B1176" s="128" t="s">
        <v>671</v>
      </c>
      <c r="C1176" s="145" t="s">
        <v>34</v>
      </c>
      <c r="D1176" s="76">
        <v>0</v>
      </c>
      <c r="E1176" s="155"/>
      <c r="F1176" s="154" t="str">
        <f>+IF($D1176="","",IF($D1176=0,"rate only",$D1176*(E1176)))</f>
        <v>rate only</v>
      </c>
    </row>
    <row r="1177" spans="1:6" x14ac:dyDescent="0.3">
      <c r="A1177" s="95"/>
      <c r="B1177" s="128" t="s">
        <v>670</v>
      </c>
      <c r="C1177" s="151"/>
      <c r="D1177" s="87"/>
      <c r="E1177" s="155"/>
      <c r="F1177" s="154"/>
    </row>
    <row r="1178" spans="1:6" x14ac:dyDescent="0.3">
      <c r="A1178" s="94"/>
      <c r="B1178" s="128"/>
      <c r="C1178" s="152"/>
      <c r="D1178" s="88"/>
      <c r="E1178" s="155"/>
      <c r="F1178" s="154"/>
    </row>
    <row r="1179" spans="1:6" x14ac:dyDescent="0.3">
      <c r="A1179" s="95" t="s">
        <v>907</v>
      </c>
      <c r="B1179" s="128" t="s">
        <v>672</v>
      </c>
      <c r="C1179" s="145" t="s">
        <v>34</v>
      </c>
      <c r="D1179" s="76">
        <v>0</v>
      </c>
      <c r="E1179" s="155"/>
      <c r="F1179" s="154" t="str">
        <f>+IF($D1179="","",IF($D1179=0,"rate only",$D1179*(E1179)))</f>
        <v>rate only</v>
      </c>
    </row>
    <row r="1180" spans="1:6" x14ac:dyDescent="0.3">
      <c r="A1180" s="364"/>
      <c r="B1180" s="372"/>
      <c r="C1180" s="365"/>
      <c r="D1180" s="366"/>
      <c r="E1180" s="360"/>
      <c r="F1180" s="421"/>
    </row>
    <row r="1181" spans="1:6" x14ac:dyDescent="0.35">
      <c r="A1181" s="367"/>
      <c r="B1181" s="373" t="s">
        <v>1202</v>
      </c>
      <c r="C1181" s="368"/>
      <c r="D1181" s="368"/>
      <c r="E1181" s="362">
        <f>SUM(E1144:E1179)</f>
        <v>0</v>
      </c>
      <c r="F1181" s="420"/>
    </row>
    <row r="1182" spans="1:6" x14ac:dyDescent="0.35">
      <c r="A1182" s="95"/>
      <c r="B1182" s="117"/>
      <c r="C1182" s="145"/>
      <c r="D1182" s="76"/>
      <c r="E1182" s="155"/>
      <c r="F1182" s="154"/>
    </row>
    <row r="1183" spans="1:6" x14ac:dyDescent="0.35">
      <c r="A1183" s="95"/>
      <c r="B1183" s="116" t="s">
        <v>1225</v>
      </c>
      <c r="C1183" s="145"/>
      <c r="D1183" s="76"/>
      <c r="E1183" s="155"/>
      <c r="F1183" s="154"/>
    </row>
    <row r="1184" spans="1:6" x14ac:dyDescent="0.35">
      <c r="A1184" s="95"/>
      <c r="B1184" s="117"/>
      <c r="C1184" s="145"/>
      <c r="D1184" s="76"/>
      <c r="E1184" s="155"/>
      <c r="F1184" s="154"/>
    </row>
    <row r="1185" spans="1:6" ht="25" x14ac:dyDescent="0.35">
      <c r="A1185" s="95"/>
      <c r="B1185" s="117" t="s">
        <v>1146</v>
      </c>
      <c r="C1185" s="145"/>
      <c r="D1185" s="76"/>
      <c r="E1185" s="155"/>
      <c r="F1185" s="154"/>
    </row>
    <row r="1186" spans="1:6" x14ac:dyDescent="0.35">
      <c r="A1186" s="95"/>
      <c r="B1186" s="117"/>
      <c r="C1186" s="145"/>
      <c r="D1186" s="76"/>
      <c r="E1186" s="155"/>
      <c r="F1186" s="154"/>
    </row>
    <row r="1187" spans="1:6" x14ac:dyDescent="0.35">
      <c r="A1187" s="95"/>
      <c r="B1187" s="117"/>
      <c r="C1187" s="145"/>
      <c r="D1187" s="76"/>
      <c r="E1187" s="155"/>
      <c r="F1187" s="154"/>
    </row>
    <row r="1188" spans="1:6" x14ac:dyDescent="0.35">
      <c r="A1188" s="95"/>
      <c r="B1188" s="100" t="s">
        <v>281</v>
      </c>
      <c r="C1188" s="145"/>
      <c r="D1188" s="76"/>
      <c r="E1188" s="155"/>
      <c r="F1188" s="154"/>
    </row>
    <row r="1189" spans="1:6" x14ac:dyDescent="0.35">
      <c r="A1189" s="94"/>
      <c r="B1189" s="100"/>
      <c r="C1189" s="149"/>
      <c r="E1189" s="155"/>
      <c r="F1189" s="154"/>
    </row>
    <row r="1190" spans="1:6" x14ac:dyDescent="0.35">
      <c r="A1190" s="95" t="s">
        <v>908</v>
      </c>
      <c r="B1190" s="117" t="s">
        <v>282</v>
      </c>
      <c r="C1190" s="145" t="s">
        <v>1</v>
      </c>
      <c r="D1190" s="76">
        <v>0</v>
      </c>
      <c r="E1190" s="155"/>
      <c r="F1190" s="154" t="str">
        <f>+IF($D1190="","",IF($D1190=0,"rate only",$D1190*(E1190)))</f>
        <v>rate only</v>
      </c>
    </row>
    <row r="1191" spans="1:6" x14ac:dyDescent="0.35">
      <c r="A1191" s="95"/>
      <c r="B1191" s="117"/>
      <c r="C1191" s="145"/>
      <c r="D1191" s="76"/>
      <c r="E1191" s="155"/>
      <c r="F1191" s="154"/>
    </row>
    <row r="1192" spans="1:6" x14ac:dyDescent="0.35">
      <c r="A1192" s="95"/>
      <c r="B1192" s="117"/>
      <c r="C1192" s="145"/>
      <c r="D1192" s="76"/>
      <c r="E1192" s="155"/>
      <c r="F1192" s="154"/>
    </row>
    <row r="1193" spans="1:6" x14ac:dyDescent="0.35">
      <c r="A1193" s="95"/>
      <c r="B1193" s="100" t="s">
        <v>283</v>
      </c>
      <c r="C1193" s="145"/>
      <c r="D1193" s="76"/>
      <c r="E1193" s="155"/>
      <c r="F1193" s="154"/>
    </row>
    <row r="1194" spans="1:6" x14ac:dyDescent="0.35">
      <c r="A1194" s="95"/>
      <c r="B1194" s="100"/>
      <c r="C1194" s="145"/>
      <c r="D1194" s="76"/>
      <c r="E1194" s="155"/>
      <c r="F1194" s="154"/>
    </row>
    <row r="1195" spans="1:6" x14ac:dyDescent="0.35">
      <c r="A1195" s="95"/>
      <c r="B1195" s="100" t="s">
        <v>284</v>
      </c>
      <c r="C1195" s="145"/>
      <c r="D1195" s="76"/>
      <c r="E1195" s="155"/>
      <c r="F1195" s="154"/>
    </row>
    <row r="1196" spans="1:6" x14ac:dyDescent="0.35">
      <c r="A1196" s="94"/>
      <c r="B1196" s="100"/>
      <c r="C1196" s="145"/>
      <c r="D1196" s="76"/>
      <c r="E1196" s="155"/>
      <c r="F1196" s="154"/>
    </row>
    <row r="1197" spans="1:6" ht="50" x14ac:dyDescent="0.35">
      <c r="A1197" s="97" t="s">
        <v>909</v>
      </c>
      <c r="B1197" s="117" t="s">
        <v>1182</v>
      </c>
      <c r="C1197" s="145" t="s">
        <v>22</v>
      </c>
      <c r="D1197" s="76">
        <v>0</v>
      </c>
      <c r="E1197" s="155"/>
      <c r="F1197" s="154" t="str">
        <f>+IF($D1197="","",IF($D1197=0,"rate only",$D1197*(E1197)))</f>
        <v>rate only</v>
      </c>
    </row>
    <row r="1198" spans="1:6" x14ac:dyDescent="0.35">
      <c r="A1198" s="95"/>
      <c r="B1198" s="100"/>
      <c r="C1198" s="145"/>
      <c r="D1198" s="76"/>
      <c r="E1198" s="155"/>
      <c r="F1198" s="154"/>
    </row>
    <row r="1199" spans="1:6" x14ac:dyDescent="0.35">
      <c r="A1199" s="95"/>
      <c r="B1199" s="100" t="s">
        <v>285</v>
      </c>
      <c r="C1199" s="145"/>
      <c r="D1199" s="76"/>
      <c r="E1199" s="155"/>
      <c r="F1199" s="154"/>
    </row>
    <row r="1200" spans="1:6" x14ac:dyDescent="0.35">
      <c r="A1200" s="95"/>
      <c r="B1200" s="117"/>
      <c r="C1200" s="145"/>
      <c r="D1200" s="76"/>
      <c r="E1200" s="155"/>
      <c r="F1200" s="154"/>
    </row>
    <row r="1201" spans="1:6" x14ac:dyDescent="0.35">
      <c r="A1201" s="95" t="s">
        <v>910</v>
      </c>
      <c r="B1201" s="117" t="s">
        <v>286</v>
      </c>
      <c r="C1201" s="145" t="s">
        <v>34</v>
      </c>
      <c r="D1201" s="76">
        <v>0</v>
      </c>
      <c r="E1201" s="155"/>
      <c r="F1201" s="154" t="str">
        <f>+IF($D1201="","",IF($D1201=0,"rate only",$D1201*(E1201)))</f>
        <v>rate only</v>
      </c>
    </row>
    <row r="1202" spans="1:6" x14ac:dyDescent="0.35">
      <c r="A1202" s="95"/>
      <c r="B1202" s="117"/>
      <c r="C1202" s="145"/>
      <c r="D1202" s="76"/>
      <c r="E1202" s="155"/>
      <c r="F1202" s="154"/>
    </row>
    <row r="1203" spans="1:6" x14ac:dyDescent="0.35">
      <c r="A1203" s="95" t="s">
        <v>911</v>
      </c>
      <c r="B1203" s="117" t="s">
        <v>287</v>
      </c>
      <c r="C1203" s="145" t="s">
        <v>34</v>
      </c>
      <c r="D1203" s="76">
        <v>0</v>
      </c>
      <c r="E1203" s="155"/>
      <c r="F1203" s="154" t="str">
        <f>+IF($D1203="","",IF($D1203=0,"rate only",$D1203*(E1203)))</f>
        <v>rate only</v>
      </c>
    </row>
    <row r="1204" spans="1:6" x14ac:dyDescent="0.35">
      <c r="A1204" s="95"/>
      <c r="B1204" s="117"/>
      <c r="C1204" s="145"/>
      <c r="D1204" s="76"/>
      <c r="E1204" s="155"/>
      <c r="F1204" s="154"/>
    </row>
    <row r="1205" spans="1:6" x14ac:dyDescent="0.35">
      <c r="A1205" s="95"/>
      <c r="B1205" s="100" t="s">
        <v>288</v>
      </c>
      <c r="C1205" s="145"/>
      <c r="D1205" s="76"/>
      <c r="E1205" s="155"/>
      <c r="F1205" s="154"/>
    </row>
    <row r="1206" spans="1:6" x14ac:dyDescent="0.35">
      <c r="A1206" s="95"/>
      <c r="B1206" s="117"/>
      <c r="C1206" s="145"/>
      <c r="D1206" s="76"/>
      <c r="E1206" s="155"/>
      <c r="F1206" s="154"/>
    </row>
    <row r="1207" spans="1:6" x14ac:dyDescent="0.35">
      <c r="A1207" s="95" t="s">
        <v>912</v>
      </c>
      <c r="B1207" s="117" t="s">
        <v>289</v>
      </c>
      <c r="C1207" s="145" t="s">
        <v>34</v>
      </c>
      <c r="D1207" s="76">
        <v>0</v>
      </c>
      <c r="E1207" s="155"/>
      <c r="F1207" s="154" t="str">
        <f>+IF($D1207="","",IF($D1207=0,"rate only",$D1207*(E1207)))</f>
        <v>rate only</v>
      </c>
    </row>
    <row r="1208" spans="1:6" x14ac:dyDescent="0.35">
      <c r="A1208" s="95"/>
      <c r="B1208" s="117"/>
      <c r="C1208" s="145"/>
      <c r="D1208" s="76"/>
      <c r="E1208" s="155"/>
      <c r="F1208" s="154"/>
    </row>
    <row r="1209" spans="1:6" x14ac:dyDescent="0.35">
      <c r="A1209" s="95"/>
      <c r="B1209" s="100"/>
      <c r="C1209" s="145"/>
      <c r="D1209" s="76"/>
      <c r="E1209" s="155"/>
      <c r="F1209" s="154"/>
    </row>
    <row r="1210" spans="1:6" x14ac:dyDescent="0.35">
      <c r="A1210" s="95"/>
      <c r="B1210" s="100" t="s">
        <v>290</v>
      </c>
      <c r="C1210" s="145"/>
      <c r="D1210" s="76"/>
      <c r="E1210" s="155"/>
      <c r="F1210" s="154"/>
    </row>
    <row r="1211" spans="1:6" x14ac:dyDescent="0.35">
      <c r="A1211" s="95"/>
      <c r="B1211" s="100"/>
      <c r="C1211" s="145"/>
      <c r="D1211" s="76"/>
      <c r="E1211" s="155"/>
      <c r="F1211" s="154"/>
    </row>
    <row r="1212" spans="1:6" x14ac:dyDescent="0.35">
      <c r="A1212" s="95"/>
      <c r="B1212" s="100" t="s">
        <v>291</v>
      </c>
      <c r="C1212" s="145"/>
      <c r="D1212" s="76"/>
      <c r="E1212" s="155"/>
      <c r="F1212" s="154"/>
    </row>
    <row r="1213" spans="1:6" x14ac:dyDescent="0.35">
      <c r="A1213" s="95"/>
      <c r="B1213" s="100"/>
      <c r="C1213" s="145"/>
      <c r="D1213" s="76"/>
      <c r="E1213" s="155"/>
      <c r="F1213" s="154"/>
    </row>
    <row r="1214" spans="1:6" ht="52" x14ac:dyDescent="0.35">
      <c r="A1214" s="95"/>
      <c r="B1214" s="100" t="s">
        <v>1327</v>
      </c>
      <c r="C1214" s="145"/>
      <c r="D1214" s="76"/>
      <c r="E1214" s="155"/>
      <c r="F1214" s="154"/>
    </row>
    <row r="1215" spans="1:6" x14ac:dyDescent="0.35">
      <c r="A1215" s="94"/>
      <c r="B1215" s="117"/>
      <c r="C1215" s="149"/>
      <c r="E1215" s="155"/>
      <c r="F1215" s="154"/>
    </row>
    <row r="1216" spans="1:6" x14ac:dyDescent="0.35">
      <c r="A1216" s="95" t="s">
        <v>913</v>
      </c>
      <c r="B1216" s="117" t="s">
        <v>292</v>
      </c>
      <c r="C1216" s="145" t="s">
        <v>34</v>
      </c>
      <c r="D1216" s="76">
        <v>0</v>
      </c>
      <c r="E1216" s="155"/>
      <c r="F1216" s="154" t="str">
        <f>+IF($D1216="","",IF($D1216=0,"rate only",$D1216*(E1216)))</f>
        <v>rate only</v>
      </c>
    </row>
    <row r="1217" spans="1:6" x14ac:dyDescent="0.35">
      <c r="A1217" s="95"/>
      <c r="B1217" s="117"/>
      <c r="C1217" s="145"/>
      <c r="D1217" s="76"/>
      <c r="E1217" s="155"/>
      <c r="F1217" s="154"/>
    </row>
    <row r="1218" spans="1:6" x14ac:dyDescent="0.35">
      <c r="A1218" s="95" t="s">
        <v>914</v>
      </c>
      <c r="B1218" s="117" t="s">
        <v>293</v>
      </c>
      <c r="C1218" s="145" t="s">
        <v>34</v>
      </c>
      <c r="D1218" s="76">
        <v>0</v>
      </c>
      <c r="E1218" s="155"/>
      <c r="F1218" s="154" t="str">
        <f>+IF($D1218="","",IF($D1218=0,"rate only",$D1218*(E1218)))</f>
        <v>rate only</v>
      </c>
    </row>
    <row r="1219" spans="1:6" x14ac:dyDescent="0.35">
      <c r="A1219" s="95"/>
      <c r="B1219" s="117"/>
      <c r="C1219" s="145"/>
      <c r="D1219" s="76"/>
      <c r="E1219" s="155"/>
      <c r="F1219" s="154"/>
    </row>
    <row r="1220" spans="1:6" x14ac:dyDescent="0.35">
      <c r="A1220" s="95" t="s">
        <v>915</v>
      </c>
      <c r="B1220" s="117" t="s">
        <v>294</v>
      </c>
      <c r="C1220" s="145" t="s">
        <v>34</v>
      </c>
      <c r="D1220" s="76">
        <v>0</v>
      </c>
      <c r="E1220" s="155"/>
      <c r="F1220" s="154" t="str">
        <f>+IF($D1220="","",IF($D1220=0,"rate only",$D1220*(E1220)))</f>
        <v>rate only</v>
      </c>
    </row>
    <row r="1221" spans="1:6" x14ac:dyDescent="0.35">
      <c r="A1221" s="95"/>
      <c r="B1221" s="117"/>
      <c r="C1221" s="145"/>
      <c r="D1221" s="76"/>
      <c r="E1221" s="155"/>
      <c r="F1221" s="154"/>
    </row>
    <row r="1222" spans="1:6" x14ac:dyDescent="0.35">
      <c r="A1222" s="95"/>
      <c r="B1222" s="117"/>
      <c r="C1222" s="145"/>
      <c r="D1222" s="76"/>
      <c r="E1222" s="155"/>
      <c r="F1222" s="154"/>
    </row>
    <row r="1223" spans="1:6" x14ac:dyDescent="0.35">
      <c r="A1223" s="95"/>
      <c r="B1223" s="100" t="s">
        <v>295</v>
      </c>
      <c r="C1223" s="145"/>
      <c r="D1223" s="76"/>
      <c r="E1223" s="155"/>
      <c r="F1223" s="154"/>
    </row>
    <row r="1224" spans="1:6" x14ac:dyDescent="0.35">
      <c r="A1224" s="95"/>
      <c r="B1224" s="100"/>
      <c r="C1224" s="145"/>
      <c r="D1224" s="76"/>
      <c r="E1224" s="155"/>
      <c r="F1224" s="154"/>
    </row>
    <row r="1225" spans="1:6" ht="52" x14ac:dyDescent="0.35">
      <c r="A1225" s="95"/>
      <c r="B1225" s="100" t="s">
        <v>1183</v>
      </c>
      <c r="C1225" s="145"/>
      <c r="D1225" s="76"/>
      <c r="E1225" s="155"/>
      <c r="F1225" s="154"/>
    </row>
    <row r="1226" spans="1:6" x14ac:dyDescent="0.35">
      <c r="A1226" s="95"/>
      <c r="B1226" s="100"/>
      <c r="C1226" s="145"/>
      <c r="D1226" s="76"/>
      <c r="E1226" s="155"/>
      <c r="F1226" s="154"/>
    </row>
    <row r="1227" spans="1:6" x14ac:dyDescent="0.35">
      <c r="A1227" s="95"/>
      <c r="B1227" s="100" t="s">
        <v>296</v>
      </c>
      <c r="C1227" s="145"/>
      <c r="D1227" s="76"/>
      <c r="E1227" s="155"/>
      <c r="F1227" s="154"/>
    </row>
    <row r="1228" spans="1:6" x14ac:dyDescent="0.35">
      <c r="A1228" s="94"/>
      <c r="B1228" s="117"/>
      <c r="C1228" s="149"/>
      <c r="E1228" s="155"/>
      <c r="F1228" s="154"/>
    </row>
    <row r="1229" spans="1:6" x14ac:dyDescent="0.35">
      <c r="A1229" s="95" t="s">
        <v>916</v>
      </c>
      <c r="B1229" s="117" t="s">
        <v>293</v>
      </c>
      <c r="C1229" s="145" t="s">
        <v>34</v>
      </c>
      <c r="D1229" s="76">
        <v>0</v>
      </c>
      <c r="E1229" s="155"/>
      <c r="F1229" s="154" t="str">
        <f>+IF($D1229="","",IF($D1229=0,"rate only",$D1229*(E1229)))</f>
        <v>rate only</v>
      </c>
    </row>
    <row r="1230" spans="1:6" x14ac:dyDescent="0.35">
      <c r="A1230" s="95"/>
      <c r="B1230" s="117"/>
      <c r="C1230" s="145"/>
      <c r="D1230" s="76"/>
      <c r="E1230" s="155"/>
      <c r="F1230" s="154"/>
    </row>
    <row r="1231" spans="1:6" x14ac:dyDescent="0.35">
      <c r="A1231" s="95" t="s">
        <v>917</v>
      </c>
      <c r="B1231" s="117" t="s">
        <v>292</v>
      </c>
      <c r="C1231" s="145" t="s">
        <v>34</v>
      </c>
      <c r="D1231" s="76">
        <v>0</v>
      </c>
      <c r="E1231" s="155"/>
      <c r="F1231" s="154" t="str">
        <f>+IF($D1231="","",IF($D1231=0,"rate only",$D1231*(E1231)))</f>
        <v>rate only</v>
      </c>
    </row>
    <row r="1232" spans="1:6" x14ac:dyDescent="0.35">
      <c r="A1232" s="95"/>
      <c r="B1232" s="117"/>
      <c r="C1232" s="145"/>
      <c r="D1232" s="76"/>
      <c r="E1232" s="155"/>
      <c r="F1232" s="154"/>
    </row>
    <row r="1233" spans="1:6" x14ac:dyDescent="0.35">
      <c r="A1233" s="95" t="s">
        <v>918</v>
      </c>
      <c r="B1233" s="117" t="s">
        <v>294</v>
      </c>
      <c r="C1233" s="145" t="s">
        <v>34</v>
      </c>
      <c r="D1233" s="76">
        <v>0</v>
      </c>
      <c r="E1233" s="155"/>
      <c r="F1233" s="154" t="str">
        <f>+IF($D1233="","",IF($D1233=0,"rate only",$D1233*(E1233)))</f>
        <v>rate only</v>
      </c>
    </row>
    <row r="1234" spans="1:6" x14ac:dyDescent="0.35">
      <c r="A1234" s="95"/>
      <c r="B1234" s="117"/>
      <c r="C1234" s="145"/>
      <c r="D1234" s="76"/>
      <c r="E1234" s="155"/>
      <c r="F1234" s="154"/>
    </row>
    <row r="1235" spans="1:6" x14ac:dyDescent="0.35">
      <c r="A1235" s="5"/>
      <c r="B1235" s="361" t="s">
        <v>1202</v>
      </c>
      <c r="C1235" s="3"/>
      <c r="D1235" s="3"/>
      <c r="E1235" s="362">
        <f>SUM(E1184:E1233)</f>
        <v>0</v>
      </c>
      <c r="F1235" s="419"/>
    </row>
    <row r="1236" spans="1:6" x14ac:dyDescent="0.35">
      <c r="A1236" s="95"/>
      <c r="B1236" s="117"/>
      <c r="C1236" s="145"/>
      <c r="D1236" s="76"/>
      <c r="E1236" s="155"/>
      <c r="F1236" s="154"/>
    </row>
    <row r="1237" spans="1:6" x14ac:dyDescent="0.35">
      <c r="A1237" s="95"/>
      <c r="B1237" s="116" t="s">
        <v>1226</v>
      </c>
      <c r="C1237" s="145"/>
      <c r="D1237" s="76"/>
      <c r="E1237" s="155"/>
      <c r="F1237" s="154"/>
    </row>
    <row r="1238" spans="1:6" x14ac:dyDescent="0.35">
      <c r="A1238" s="95"/>
      <c r="B1238" s="117"/>
      <c r="C1238" s="145"/>
      <c r="D1238" s="76"/>
      <c r="E1238" s="155"/>
      <c r="F1238" s="154"/>
    </row>
    <row r="1239" spans="1:6" x14ac:dyDescent="0.35">
      <c r="A1239" s="95"/>
      <c r="B1239" s="100" t="s">
        <v>26</v>
      </c>
      <c r="C1239" s="145"/>
      <c r="D1239" s="76"/>
      <c r="E1239" s="155"/>
      <c r="F1239" s="154"/>
    </row>
    <row r="1240" spans="1:6" x14ac:dyDescent="0.35">
      <c r="A1240" s="95"/>
      <c r="B1240" s="100"/>
      <c r="C1240" s="145"/>
      <c r="D1240" s="76"/>
      <c r="E1240" s="155"/>
      <c r="F1240" s="154"/>
    </row>
    <row r="1241" spans="1:6" ht="25" x14ac:dyDescent="0.35">
      <c r="A1241" s="95"/>
      <c r="B1241" s="117" t="s">
        <v>1146</v>
      </c>
      <c r="C1241" s="145"/>
      <c r="D1241" s="76"/>
      <c r="E1241" s="155"/>
      <c r="F1241" s="154"/>
    </row>
    <row r="1242" spans="1:6" x14ac:dyDescent="0.35">
      <c r="A1242" s="95"/>
      <c r="B1242" s="117"/>
      <c r="C1242" s="145"/>
      <c r="D1242" s="76"/>
      <c r="E1242" s="155"/>
      <c r="F1242" s="154"/>
    </row>
    <row r="1243" spans="1:6" x14ac:dyDescent="0.35">
      <c r="A1243" s="95"/>
      <c r="B1243" s="100" t="s">
        <v>27</v>
      </c>
      <c r="C1243" s="145"/>
      <c r="D1243" s="76"/>
      <c r="E1243" s="155"/>
      <c r="F1243" s="154"/>
    </row>
    <row r="1244" spans="1:6" x14ac:dyDescent="0.35">
      <c r="A1244" s="95"/>
      <c r="B1244" s="100"/>
      <c r="C1244" s="145"/>
      <c r="D1244" s="76"/>
      <c r="E1244" s="155"/>
      <c r="F1244" s="154"/>
    </row>
    <row r="1245" spans="1:6" x14ac:dyDescent="0.35">
      <c r="A1245" s="95"/>
      <c r="B1245" s="100" t="s">
        <v>259</v>
      </c>
      <c r="C1245" s="145"/>
      <c r="D1245" s="76"/>
      <c r="E1245" s="155"/>
      <c r="F1245" s="154"/>
    </row>
    <row r="1246" spans="1:6" x14ac:dyDescent="0.35">
      <c r="A1246" s="95"/>
      <c r="B1246" s="100"/>
      <c r="C1246" s="145"/>
      <c r="D1246" s="76"/>
      <c r="E1246" s="155"/>
      <c r="F1246" s="154"/>
    </row>
    <row r="1247" spans="1:6" x14ac:dyDescent="0.35">
      <c r="A1247" s="95"/>
      <c r="B1247" s="117" t="s">
        <v>297</v>
      </c>
      <c r="C1247" s="145"/>
      <c r="D1247" s="76"/>
      <c r="E1247" s="155"/>
      <c r="F1247" s="154"/>
    </row>
    <row r="1248" spans="1:6" x14ac:dyDescent="0.35">
      <c r="A1248" s="95"/>
      <c r="B1248" s="117"/>
      <c r="C1248" s="145"/>
      <c r="D1248" s="76"/>
      <c r="E1248" s="155"/>
      <c r="F1248" s="154"/>
    </row>
    <row r="1249" spans="1:6" x14ac:dyDescent="0.35">
      <c r="A1249" s="95"/>
      <c r="B1249" s="117" t="s">
        <v>298</v>
      </c>
      <c r="C1249" s="145"/>
      <c r="D1249" s="76"/>
      <c r="E1249" s="155"/>
      <c r="F1249" s="154"/>
    </row>
    <row r="1250" spans="1:6" x14ac:dyDescent="0.35">
      <c r="A1250" s="95"/>
      <c r="B1250" s="117"/>
      <c r="C1250" s="145"/>
      <c r="D1250" s="76"/>
      <c r="E1250" s="155"/>
      <c r="F1250" s="154"/>
    </row>
    <row r="1251" spans="1:6" x14ac:dyDescent="0.35">
      <c r="A1251" s="95"/>
      <c r="B1251" s="117" t="s">
        <v>299</v>
      </c>
      <c r="C1251" s="145"/>
      <c r="D1251" s="76"/>
      <c r="E1251" s="155"/>
      <c r="F1251" s="154"/>
    </row>
    <row r="1252" spans="1:6" x14ac:dyDescent="0.35">
      <c r="A1252" s="95"/>
      <c r="B1252" s="117"/>
      <c r="C1252" s="145"/>
      <c r="D1252" s="76"/>
      <c r="E1252" s="155"/>
      <c r="F1252" s="154"/>
    </row>
    <row r="1253" spans="1:6" ht="25" x14ac:dyDescent="0.35">
      <c r="A1253" s="95"/>
      <c r="B1253" s="117" t="s">
        <v>300</v>
      </c>
      <c r="C1253" s="145"/>
      <c r="D1253" s="76"/>
      <c r="E1253" s="155"/>
      <c r="F1253" s="154"/>
    </row>
    <row r="1254" spans="1:6" x14ac:dyDescent="0.35">
      <c r="A1254" s="95"/>
      <c r="B1254" s="117"/>
      <c r="C1254" s="145"/>
      <c r="D1254" s="76"/>
      <c r="E1254" s="155"/>
      <c r="F1254" s="154"/>
    </row>
    <row r="1255" spans="1:6" ht="25" x14ac:dyDescent="0.35">
      <c r="A1255" s="95"/>
      <c r="B1255" s="117" t="s">
        <v>1105</v>
      </c>
      <c r="C1255" s="145"/>
      <c r="D1255" s="76"/>
      <c r="E1255" s="155"/>
      <c r="F1255" s="154"/>
    </row>
    <row r="1256" spans="1:6" x14ac:dyDescent="0.35">
      <c r="A1256" s="95"/>
      <c r="B1256" s="117"/>
      <c r="C1256" s="145"/>
      <c r="D1256" s="76"/>
      <c r="E1256" s="155"/>
      <c r="F1256" s="154"/>
    </row>
    <row r="1257" spans="1:6" x14ac:dyDescent="0.35">
      <c r="A1257" s="95"/>
      <c r="B1257" s="117"/>
      <c r="C1257" s="145"/>
      <c r="D1257" s="76"/>
      <c r="E1257" s="155"/>
      <c r="F1257" s="154"/>
    </row>
    <row r="1258" spans="1:6" x14ac:dyDescent="0.35">
      <c r="A1258" s="95"/>
      <c r="B1258" s="100" t="s">
        <v>301</v>
      </c>
      <c r="C1258" s="145"/>
      <c r="D1258" s="76"/>
      <c r="E1258" s="155"/>
      <c r="F1258" s="154"/>
    </row>
    <row r="1259" spans="1:6" x14ac:dyDescent="0.35">
      <c r="A1259" s="95"/>
      <c r="B1259" s="100"/>
      <c r="C1259" s="145"/>
      <c r="D1259" s="76"/>
      <c r="E1259" s="155"/>
      <c r="F1259" s="154"/>
    </row>
    <row r="1260" spans="1:6" ht="39" x14ac:dyDescent="0.35">
      <c r="A1260" s="95"/>
      <c r="B1260" s="120" t="s">
        <v>1106</v>
      </c>
      <c r="C1260" s="145"/>
      <c r="D1260" s="76"/>
      <c r="E1260" s="155"/>
      <c r="F1260" s="154"/>
    </row>
    <row r="1261" spans="1:6" x14ac:dyDescent="0.35">
      <c r="A1261" s="94"/>
      <c r="B1261" s="117"/>
      <c r="C1261" s="149"/>
      <c r="E1261" s="155"/>
      <c r="F1261" s="154"/>
    </row>
    <row r="1262" spans="1:6" x14ac:dyDescent="0.35">
      <c r="A1262" s="95" t="s">
        <v>919</v>
      </c>
      <c r="B1262" s="117" t="s">
        <v>302</v>
      </c>
      <c r="C1262" s="145" t="s">
        <v>34</v>
      </c>
      <c r="D1262" s="76">
        <v>0</v>
      </c>
      <c r="E1262" s="155"/>
      <c r="F1262" s="154" t="str">
        <f>+IF($D1262="","",IF($D1262=0,"rate only",$D1262*(E1262)))</f>
        <v>rate only</v>
      </c>
    </row>
    <row r="1263" spans="1:6" x14ac:dyDescent="0.35">
      <c r="A1263" s="95"/>
      <c r="B1263" s="117"/>
      <c r="C1263" s="145"/>
      <c r="D1263" s="76"/>
      <c r="E1263" s="155"/>
      <c r="F1263" s="154"/>
    </row>
    <row r="1264" spans="1:6" ht="39" x14ac:dyDescent="0.35">
      <c r="A1264" s="95"/>
      <c r="B1264" s="120" t="s">
        <v>1107</v>
      </c>
      <c r="C1264" s="145"/>
      <c r="D1264" s="76"/>
      <c r="E1264" s="155"/>
      <c r="F1264" s="154"/>
    </row>
    <row r="1265" spans="1:6" x14ac:dyDescent="0.35">
      <c r="A1265" s="95"/>
      <c r="B1265" s="120"/>
      <c r="C1265" s="149"/>
      <c r="E1265" s="155"/>
      <c r="F1265" s="154"/>
    </row>
    <row r="1266" spans="1:6" x14ac:dyDescent="0.35">
      <c r="A1266" s="95" t="s">
        <v>920</v>
      </c>
      <c r="B1266" s="117" t="s">
        <v>303</v>
      </c>
      <c r="C1266" s="145" t="s">
        <v>54</v>
      </c>
      <c r="D1266" s="76">
        <v>0</v>
      </c>
      <c r="E1266" s="155"/>
      <c r="F1266" s="154" t="str">
        <f>+IF($D1266="","",IF($D1266=0,"rate only",$D1266*(E1266)))</f>
        <v>rate only</v>
      </c>
    </row>
    <row r="1267" spans="1:6" x14ac:dyDescent="0.35">
      <c r="A1267" s="95"/>
      <c r="B1267" s="100"/>
      <c r="C1267" s="145"/>
      <c r="D1267" s="76"/>
      <c r="E1267" s="155"/>
      <c r="F1267" s="154"/>
    </row>
    <row r="1268" spans="1:6" x14ac:dyDescent="0.35">
      <c r="A1268" s="95"/>
      <c r="B1268" s="100"/>
      <c r="C1268" s="145"/>
      <c r="D1268" s="76"/>
      <c r="E1268" s="155"/>
      <c r="F1268" s="154"/>
    </row>
    <row r="1269" spans="1:6" x14ac:dyDescent="0.35">
      <c r="A1269" s="95"/>
      <c r="B1269" s="100" t="s">
        <v>304</v>
      </c>
      <c r="C1269" s="145"/>
      <c r="D1269" s="76"/>
      <c r="E1269" s="155"/>
      <c r="F1269" s="154"/>
    </row>
    <row r="1270" spans="1:6" x14ac:dyDescent="0.35">
      <c r="A1270" s="95"/>
      <c r="B1270" s="117"/>
      <c r="C1270" s="145"/>
      <c r="D1270" s="76"/>
      <c r="E1270" s="155"/>
      <c r="F1270" s="154"/>
    </row>
    <row r="1271" spans="1:6" ht="52" x14ac:dyDescent="0.35">
      <c r="A1271" s="95"/>
      <c r="B1271" s="100" t="s">
        <v>1108</v>
      </c>
      <c r="C1271" s="145"/>
      <c r="D1271" s="76"/>
      <c r="E1271" s="155"/>
      <c r="F1271" s="154"/>
    </row>
    <row r="1272" spans="1:6" x14ac:dyDescent="0.35">
      <c r="A1272" s="94"/>
      <c r="B1272" s="117"/>
      <c r="C1272" s="149"/>
      <c r="E1272" s="155"/>
      <c r="F1272" s="154"/>
    </row>
    <row r="1273" spans="1:6" x14ac:dyDescent="0.35">
      <c r="A1273" s="95" t="s">
        <v>921</v>
      </c>
      <c r="B1273" s="117" t="s">
        <v>305</v>
      </c>
      <c r="C1273" s="145" t="s">
        <v>34</v>
      </c>
      <c r="D1273" s="76">
        <v>0</v>
      </c>
      <c r="E1273" s="155"/>
      <c r="F1273" s="154" t="str">
        <f>+IF($D1273="","",IF($D1273=0,"rate only",$D1273*(E1273)))</f>
        <v>rate only</v>
      </c>
    </row>
    <row r="1274" spans="1:6" x14ac:dyDescent="0.35">
      <c r="A1274" s="95"/>
      <c r="B1274" s="117"/>
      <c r="C1274" s="145"/>
      <c r="D1274" s="76"/>
      <c r="E1274" s="155"/>
      <c r="F1274" s="154"/>
    </row>
    <row r="1275" spans="1:6" x14ac:dyDescent="0.35">
      <c r="A1275" s="95" t="s">
        <v>922</v>
      </c>
      <c r="B1275" s="117" t="s">
        <v>306</v>
      </c>
      <c r="C1275" s="145" t="s">
        <v>54</v>
      </c>
      <c r="D1275" s="76">
        <v>0</v>
      </c>
      <c r="E1275" s="155"/>
      <c r="F1275" s="154" t="str">
        <f>+IF($D1275="","",IF($D1275=0,"rate only",$D1275*(E1275)))</f>
        <v>rate only</v>
      </c>
    </row>
    <row r="1276" spans="1:6" x14ac:dyDescent="0.35">
      <c r="A1276" s="95"/>
      <c r="B1276" s="117"/>
      <c r="C1276" s="145"/>
      <c r="D1276" s="76"/>
      <c r="E1276" s="155"/>
      <c r="F1276" s="154"/>
    </row>
    <row r="1277" spans="1:6" x14ac:dyDescent="0.35">
      <c r="A1277" s="95" t="s">
        <v>923</v>
      </c>
      <c r="B1277" s="117" t="s">
        <v>307</v>
      </c>
      <c r="C1277" s="145" t="s">
        <v>54</v>
      </c>
      <c r="D1277" s="76">
        <v>0</v>
      </c>
      <c r="E1277" s="155"/>
      <c r="F1277" s="154" t="str">
        <f>+IF($D1277="","",IF($D1277=0,"rate only",$D1277*(E1277)))</f>
        <v>rate only</v>
      </c>
    </row>
    <row r="1278" spans="1:6" x14ac:dyDescent="0.35">
      <c r="A1278" s="95"/>
      <c r="B1278" s="117"/>
      <c r="C1278" s="145"/>
      <c r="D1278" s="76"/>
      <c r="E1278" s="155"/>
      <c r="F1278" s="154"/>
    </row>
    <row r="1279" spans="1:6" x14ac:dyDescent="0.35">
      <c r="A1279" s="95"/>
      <c r="B1279" s="117"/>
      <c r="C1279" s="145"/>
      <c r="D1279" s="76"/>
      <c r="E1279" s="155"/>
      <c r="F1279" s="154"/>
    </row>
    <row r="1280" spans="1:6" x14ac:dyDescent="0.35">
      <c r="A1280" s="95"/>
      <c r="B1280" s="100" t="s">
        <v>308</v>
      </c>
      <c r="C1280" s="145"/>
      <c r="D1280" s="76"/>
      <c r="E1280" s="155"/>
      <c r="F1280" s="154"/>
    </row>
    <row r="1281" spans="1:6" x14ac:dyDescent="0.35">
      <c r="A1281" s="95"/>
      <c r="B1281" s="117"/>
      <c r="C1281" s="145"/>
      <c r="D1281" s="76"/>
      <c r="E1281" s="155"/>
      <c r="F1281" s="154"/>
    </row>
    <row r="1282" spans="1:6" ht="39" x14ac:dyDescent="0.35">
      <c r="A1282" s="95"/>
      <c r="B1282" s="100" t="s">
        <v>309</v>
      </c>
      <c r="C1282" s="145"/>
      <c r="D1282" s="76"/>
      <c r="E1282" s="155"/>
      <c r="F1282" s="154"/>
    </row>
    <row r="1283" spans="1:6" x14ac:dyDescent="0.35">
      <c r="A1283" s="94"/>
      <c r="B1283" s="117"/>
      <c r="C1283" s="149"/>
      <c r="E1283" s="155"/>
      <c r="F1283" s="154"/>
    </row>
    <row r="1284" spans="1:6" x14ac:dyDescent="0.35">
      <c r="A1284" s="95" t="s">
        <v>924</v>
      </c>
      <c r="B1284" s="117" t="s">
        <v>310</v>
      </c>
      <c r="C1284" s="145" t="s">
        <v>34</v>
      </c>
      <c r="D1284" s="76">
        <v>0</v>
      </c>
      <c r="E1284" s="155"/>
      <c r="F1284" s="154" t="str">
        <f>+IF($D1284="","",IF($D1284=0,"rate only",$D1284*(E1284)))</f>
        <v>rate only</v>
      </c>
    </row>
    <row r="1285" spans="1:6" x14ac:dyDescent="0.35">
      <c r="A1285" s="95"/>
      <c r="B1285" s="117"/>
      <c r="C1285" s="145"/>
      <c r="D1285" s="76"/>
      <c r="E1285" s="155"/>
      <c r="F1285" s="154"/>
    </row>
    <row r="1286" spans="1:6" x14ac:dyDescent="0.35">
      <c r="A1286" s="95"/>
      <c r="B1286" s="117"/>
      <c r="C1286" s="145"/>
      <c r="D1286" s="76"/>
      <c r="E1286" s="155"/>
      <c r="F1286" s="154"/>
    </row>
    <row r="1287" spans="1:6" x14ac:dyDescent="0.35">
      <c r="A1287" s="95"/>
      <c r="B1287" s="100" t="s">
        <v>311</v>
      </c>
      <c r="C1287" s="145"/>
      <c r="D1287" s="76"/>
      <c r="E1287" s="155"/>
      <c r="F1287" s="154"/>
    </row>
    <row r="1288" spans="1:6" x14ac:dyDescent="0.35">
      <c r="A1288" s="95"/>
      <c r="B1288" s="100"/>
      <c r="C1288" s="145"/>
      <c r="D1288" s="76"/>
      <c r="E1288" s="155"/>
      <c r="F1288" s="154"/>
    </row>
    <row r="1289" spans="1:6" ht="156" x14ac:dyDescent="0.35">
      <c r="A1289" s="95"/>
      <c r="B1289" s="100" t="s">
        <v>603</v>
      </c>
      <c r="C1289" s="145"/>
      <c r="D1289" s="76"/>
      <c r="E1289" s="155"/>
      <c r="F1289" s="154"/>
    </row>
    <row r="1290" spans="1:6" x14ac:dyDescent="0.35">
      <c r="A1290" s="94"/>
      <c r="B1290" s="100"/>
      <c r="C1290" s="149"/>
      <c r="E1290" s="155"/>
      <c r="F1290" s="154"/>
    </row>
    <row r="1291" spans="1:6" x14ac:dyDescent="0.35">
      <c r="A1291" s="95" t="s">
        <v>925</v>
      </c>
      <c r="B1291" s="117" t="s">
        <v>312</v>
      </c>
      <c r="C1291" s="145" t="s">
        <v>34</v>
      </c>
      <c r="D1291" s="76">
        <v>0</v>
      </c>
      <c r="E1291" s="155"/>
      <c r="F1291" s="154" t="str">
        <f>+IF($D1291="","",IF($D1291=0,"rate only",$D1291*(E1291)))</f>
        <v>rate only</v>
      </c>
    </row>
    <row r="1292" spans="1:6" x14ac:dyDescent="0.35">
      <c r="A1292" s="95"/>
      <c r="B1292" s="117"/>
      <c r="C1292" s="145"/>
      <c r="D1292" s="76"/>
      <c r="E1292" s="155"/>
      <c r="F1292" s="154"/>
    </row>
    <row r="1293" spans="1:6" x14ac:dyDescent="0.35">
      <c r="A1293" s="95"/>
      <c r="B1293" s="117"/>
      <c r="C1293" s="145"/>
      <c r="D1293" s="76"/>
      <c r="E1293" s="155"/>
      <c r="F1293" s="154"/>
    </row>
    <row r="1294" spans="1:6" x14ac:dyDescent="0.35">
      <c r="A1294" s="95"/>
      <c r="B1294" s="100" t="s">
        <v>313</v>
      </c>
      <c r="C1294" s="145"/>
      <c r="D1294" s="76"/>
      <c r="E1294" s="155"/>
      <c r="F1294" s="154"/>
    </row>
    <row r="1295" spans="1:6" x14ac:dyDescent="0.35">
      <c r="A1295" s="95"/>
      <c r="B1295" s="100"/>
      <c r="C1295" s="145"/>
      <c r="D1295" s="76"/>
      <c r="E1295" s="155"/>
      <c r="F1295" s="154"/>
    </row>
    <row r="1296" spans="1:6" x14ac:dyDescent="0.35">
      <c r="A1296" s="95"/>
      <c r="B1296" s="120" t="s">
        <v>314</v>
      </c>
      <c r="C1296" s="145"/>
      <c r="D1296" s="76"/>
      <c r="E1296" s="155"/>
      <c r="F1296" s="154"/>
    </row>
    <row r="1297" spans="1:6" x14ac:dyDescent="0.35">
      <c r="A1297" s="94"/>
      <c r="B1297" s="117"/>
      <c r="C1297" s="149"/>
      <c r="E1297" s="155"/>
      <c r="F1297" s="154"/>
    </row>
    <row r="1298" spans="1:6" x14ac:dyDescent="0.35">
      <c r="A1298" s="95" t="s">
        <v>926</v>
      </c>
      <c r="B1298" s="129" t="s">
        <v>315</v>
      </c>
      <c r="C1298" s="145" t="s">
        <v>54</v>
      </c>
      <c r="D1298" s="76">
        <v>0</v>
      </c>
      <c r="E1298" s="155"/>
      <c r="F1298" s="154" t="str">
        <f>+IF($D1298="","",IF($D1298=0,"rate only",$D1298*(E1298)))</f>
        <v>rate only</v>
      </c>
    </row>
    <row r="1299" spans="1:6" x14ac:dyDescent="0.35">
      <c r="A1299" s="95"/>
      <c r="B1299" s="117"/>
      <c r="C1299" s="149"/>
      <c r="E1299" s="155"/>
      <c r="F1299" s="154"/>
    </row>
    <row r="1300" spans="1:6" ht="25" x14ac:dyDescent="0.35">
      <c r="A1300" s="95" t="s">
        <v>927</v>
      </c>
      <c r="B1300" s="129" t="s">
        <v>316</v>
      </c>
      <c r="C1300" s="145" t="s">
        <v>54</v>
      </c>
      <c r="D1300" s="76">
        <v>0</v>
      </c>
      <c r="E1300" s="155"/>
      <c r="F1300" s="154" t="str">
        <f>+IF($D1300="","",IF($D1300=0,"rate only",$D1300*(E1300)))</f>
        <v>rate only</v>
      </c>
    </row>
    <row r="1301" spans="1:6" x14ac:dyDescent="0.35">
      <c r="A1301" s="95"/>
      <c r="B1301" s="129"/>
      <c r="C1301" s="145"/>
      <c r="D1301" s="76"/>
      <c r="E1301" s="155"/>
      <c r="F1301" s="154"/>
    </row>
    <row r="1302" spans="1:6" x14ac:dyDescent="0.35">
      <c r="A1302" s="95"/>
      <c r="B1302" s="100" t="s">
        <v>317</v>
      </c>
      <c r="C1302" s="145"/>
      <c r="D1302" s="76"/>
      <c r="E1302" s="155"/>
      <c r="F1302" s="154"/>
    </row>
    <row r="1303" spans="1:6" x14ac:dyDescent="0.35">
      <c r="A1303" s="95"/>
      <c r="B1303" s="117"/>
      <c r="C1303" s="149"/>
      <c r="E1303" s="155"/>
      <c r="F1303" s="154"/>
    </row>
    <row r="1304" spans="1:6" ht="25" x14ac:dyDescent="0.35">
      <c r="A1304" s="95" t="s">
        <v>938</v>
      </c>
      <c r="B1304" s="117" t="s">
        <v>318</v>
      </c>
      <c r="C1304" s="145" t="s">
        <v>54</v>
      </c>
      <c r="D1304" s="76">
        <v>0</v>
      </c>
      <c r="E1304" s="155"/>
      <c r="F1304" s="154" t="str">
        <f>+IF($D1304="","",IF($D1304=0,"rate only",$D1304*(E1304)))</f>
        <v>rate only</v>
      </c>
    </row>
    <row r="1305" spans="1:6" x14ac:dyDescent="0.35">
      <c r="A1305" s="95"/>
      <c r="B1305" s="117"/>
      <c r="C1305" s="145"/>
      <c r="D1305" s="76"/>
      <c r="E1305" s="155"/>
      <c r="F1305" s="154"/>
    </row>
    <row r="1306" spans="1:6" x14ac:dyDescent="0.35">
      <c r="A1306" s="95"/>
      <c r="B1306" s="117"/>
      <c r="C1306" s="145"/>
      <c r="D1306" s="76"/>
      <c r="E1306" s="155"/>
      <c r="F1306" s="154"/>
    </row>
    <row r="1307" spans="1:6" x14ac:dyDescent="0.35">
      <c r="A1307" s="95"/>
      <c r="B1307" s="100" t="s">
        <v>319</v>
      </c>
      <c r="C1307" s="145"/>
      <c r="D1307" s="76"/>
      <c r="E1307" s="155"/>
      <c r="F1307" s="154"/>
    </row>
    <row r="1308" spans="1:6" x14ac:dyDescent="0.35">
      <c r="A1308" s="95"/>
      <c r="B1308" s="117"/>
      <c r="C1308" s="145"/>
      <c r="D1308" s="76"/>
      <c r="E1308" s="155"/>
      <c r="F1308" s="154"/>
    </row>
    <row r="1309" spans="1:6" x14ac:dyDescent="0.35">
      <c r="A1309" s="95"/>
      <c r="B1309" s="120" t="s">
        <v>320</v>
      </c>
      <c r="C1309" s="145"/>
      <c r="D1309" s="76"/>
      <c r="E1309" s="155"/>
      <c r="F1309" s="154"/>
    </row>
    <row r="1310" spans="1:6" x14ac:dyDescent="0.35">
      <c r="A1310" s="94"/>
      <c r="B1310" s="117"/>
      <c r="C1310" s="149"/>
      <c r="E1310" s="155"/>
      <c r="F1310" s="154"/>
    </row>
    <row r="1311" spans="1:6" ht="25" x14ac:dyDescent="0.35">
      <c r="A1311" s="95" t="s">
        <v>928</v>
      </c>
      <c r="B1311" s="117" t="s">
        <v>321</v>
      </c>
      <c r="C1311" s="145" t="s">
        <v>54</v>
      </c>
      <c r="D1311" s="76">
        <v>0</v>
      </c>
      <c r="E1311" s="155"/>
      <c r="F1311" s="154" t="str">
        <f>+IF($D1311="","",IF($D1311=0,"rate only",$D1311*(E1311)))</f>
        <v>rate only</v>
      </c>
    </row>
    <row r="1312" spans="1:6" x14ac:dyDescent="0.35">
      <c r="A1312" s="95"/>
      <c r="B1312" s="117"/>
      <c r="C1312" s="145"/>
      <c r="D1312" s="76"/>
      <c r="E1312" s="155"/>
      <c r="F1312" s="154"/>
    </row>
    <row r="1313" spans="1:6" x14ac:dyDescent="0.35">
      <c r="A1313" s="5"/>
      <c r="B1313" s="374" t="s">
        <v>1202</v>
      </c>
      <c r="C1313" s="3"/>
      <c r="D1313" s="3"/>
      <c r="E1313" s="362">
        <f>SUM(E1238:E1312)</f>
        <v>0</v>
      </c>
      <c r="F1313" s="419"/>
    </row>
    <row r="1314" spans="1:6" ht="21.75" customHeight="1" x14ac:dyDescent="0.35">
      <c r="A1314" s="95"/>
      <c r="B1314" s="109"/>
      <c r="C1314" s="145"/>
      <c r="D1314" s="76"/>
      <c r="E1314" s="155"/>
      <c r="F1314" s="154"/>
    </row>
    <row r="1315" spans="1:6" x14ac:dyDescent="0.35">
      <c r="A1315" s="95"/>
      <c r="B1315" s="116" t="s">
        <v>1227</v>
      </c>
      <c r="C1315" s="145"/>
      <c r="D1315" s="76"/>
      <c r="E1315" s="155"/>
      <c r="F1315" s="154"/>
    </row>
    <row r="1316" spans="1:6" x14ac:dyDescent="0.35">
      <c r="A1316" s="95"/>
      <c r="B1316" s="109"/>
      <c r="C1316" s="145"/>
      <c r="D1316" s="76"/>
      <c r="E1316" s="155"/>
      <c r="F1316" s="154"/>
    </row>
    <row r="1317" spans="1:6" x14ac:dyDescent="0.35">
      <c r="A1317" s="95"/>
      <c r="B1317" s="112" t="s">
        <v>26</v>
      </c>
      <c r="C1317" s="145"/>
      <c r="D1317" s="76"/>
      <c r="E1317" s="155"/>
      <c r="F1317" s="154"/>
    </row>
    <row r="1318" spans="1:6" x14ac:dyDescent="0.35">
      <c r="A1318" s="95"/>
      <c r="B1318" s="112"/>
      <c r="C1318" s="145"/>
      <c r="D1318" s="76"/>
      <c r="E1318" s="155"/>
      <c r="F1318" s="154"/>
    </row>
    <row r="1319" spans="1:6" ht="25" x14ac:dyDescent="0.35">
      <c r="A1319" s="95"/>
      <c r="B1319" s="109" t="s">
        <v>1146</v>
      </c>
      <c r="C1319" s="145"/>
      <c r="D1319" s="76"/>
      <c r="E1319" s="155"/>
      <c r="F1319" s="154"/>
    </row>
    <row r="1320" spans="1:6" x14ac:dyDescent="0.35">
      <c r="A1320" s="95"/>
      <c r="B1320" s="109"/>
      <c r="C1320" s="145"/>
      <c r="D1320" s="76"/>
      <c r="E1320" s="155"/>
      <c r="F1320" s="154"/>
    </row>
    <row r="1321" spans="1:6" x14ac:dyDescent="0.25">
      <c r="A1321" s="399"/>
      <c r="B1321" s="400" t="s">
        <v>27</v>
      </c>
      <c r="C1321" s="307"/>
      <c r="D1321" s="401"/>
      <c r="E1321" s="402"/>
      <c r="F1321" s="403"/>
    </row>
    <row r="1322" spans="1:6" x14ac:dyDescent="0.25">
      <c r="A1322" s="399"/>
      <c r="B1322" s="400"/>
      <c r="C1322" s="307"/>
      <c r="D1322" s="401"/>
      <c r="E1322" s="402"/>
      <c r="F1322" s="403"/>
    </row>
    <row r="1323" spans="1:6" x14ac:dyDescent="0.25">
      <c r="A1323" s="399"/>
      <c r="B1323" s="400" t="s">
        <v>1278</v>
      </c>
      <c r="C1323" s="307"/>
      <c r="D1323" s="401"/>
      <c r="E1323" s="402"/>
      <c r="F1323" s="403"/>
    </row>
    <row r="1324" spans="1:6" x14ac:dyDescent="0.25">
      <c r="A1324" s="399"/>
      <c r="B1324" s="400"/>
      <c r="C1324" s="307"/>
      <c r="D1324" s="401"/>
      <c r="E1324" s="402"/>
      <c r="F1324" s="403"/>
    </row>
    <row r="1325" spans="1:6" ht="25" x14ac:dyDescent="0.25">
      <c r="A1325" s="399"/>
      <c r="B1325" s="404" t="s">
        <v>1279</v>
      </c>
      <c r="C1325" s="307"/>
      <c r="D1325" s="401"/>
      <c r="E1325" s="402"/>
      <c r="F1325" s="403"/>
    </row>
    <row r="1326" spans="1:6" x14ac:dyDescent="0.25">
      <c r="A1326" s="399"/>
      <c r="B1326" s="404"/>
      <c r="C1326" s="307"/>
      <c r="D1326" s="401"/>
      <c r="E1326" s="402"/>
      <c r="F1326" s="403"/>
    </row>
    <row r="1327" spans="1:6" x14ac:dyDescent="0.25">
      <c r="A1327" s="399"/>
      <c r="B1327" s="404" t="s">
        <v>1280</v>
      </c>
      <c r="C1327" s="307"/>
      <c r="D1327" s="401"/>
      <c r="E1327" s="402"/>
      <c r="F1327" s="403"/>
    </row>
    <row r="1328" spans="1:6" x14ac:dyDescent="0.25">
      <c r="A1328" s="399"/>
      <c r="B1328" s="404"/>
      <c r="C1328" s="307"/>
      <c r="D1328" s="401"/>
      <c r="E1328" s="402"/>
      <c r="F1328" s="403"/>
    </row>
    <row r="1329" spans="1:6" ht="25" x14ac:dyDescent="0.25">
      <c r="A1329" s="399"/>
      <c r="B1329" s="404" t="s">
        <v>1320</v>
      </c>
      <c r="C1329" s="307"/>
      <c r="D1329" s="401"/>
      <c r="E1329" s="402"/>
      <c r="F1329" s="403"/>
    </row>
    <row r="1330" spans="1:6" x14ac:dyDescent="0.25">
      <c r="A1330" s="399"/>
      <c r="B1330" s="404"/>
      <c r="C1330" s="307"/>
      <c r="D1330" s="401"/>
      <c r="E1330" s="402"/>
      <c r="F1330" s="403"/>
    </row>
    <row r="1331" spans="1:6" x14ac:dyDescent="0.25">
      <c r="A1331" s="399"/>
      <c r="B1331" s="405" t="s">
        <v>25</v>
      </c>
      <c r="C1331" s="307"/>
      <c r="D1331" s="401"/>
      <c r="E1331" s="402"/>
      <c r="F1331" s="403"/>
    </row>
    <row r="1332" spans="1:6" x14ac:dyDescent="0.25">
      <c r="A1332" s="399"/>
      <c r="B1332" s="405"/>
      <c r="C1332" s="307"/>
      <c r="D1332" s="401"/>
      <c r="E1332" s="402"/>
      <c r="F1332" s="403"/>
    </row>
    <row r="1333" spans="1:6" ht="37.5" x14ac:dyDescent="0.25">
      <c r="A1333" s="399"/>
      <c r="B1333" s="406" t="s">
        <v>1148</v>
      </c>
      <c r="C1333" s="307"/>
      <c r="D1333" s="401"/>
      <c r="E1333" s="402"/>
      <c r="F1333" s="403"/>
    </row>
    <row r="1334" spans="1:6" x14ac:dyDescent="0.25">
      <c r="A1334" s="399"/>
      <c r="B1334" s="404"/>
      <c r="C1334" s="307"/>
      <c r="D1334" s="401"/>
      <c r="E1334" s="402"/>
      <c r="F1334" s="403"/>
    </row>
    <row r="1335" spans="1:6" x14ac:dyDescent="0.25">
      <c r="A1335" s="399"/>
      <c r="B1335" s="400" t="s">
        <v>1281</v>
      </c>
      <c r="C1335" s="307"/>
      <c r="D1335" s="401"/>
      <c r="E1335" s="402"/>
      <c r="F1335" s="407"/>
    </row>
    <row r="1336" spans="1:6" x14ac:dyDescent="0.25">
      <c r="A1336" s="399"/>
      <c r="B1336" s="404"/>
      <c r="C1336" s="307"/>
      <c r="D1336" s="401"/>
      <c r="E1336" s="402"/>
      <c r="F1336" s="407"/>
    </row>
    <row r="1337" spans="1:6" x14ac:dyDescent="0.25">
      <c r="A1337" s="399"/>
      <c r="B1337" s="400" t="s">
        <v>96</v>
      </c>
      <c r="C1337" s="307"/>
      <c r="D1337" s="401"/>
      <c r="E1337" s="402"/>
      <c r="F1337" s="407"/>
    </row>
    <row r="1338" spans="1:6" x14ac:dyDescent="0.25">
      <c r="A1338" s="399"/>
      <c r="B1338" s="404"/>
      <c r="C1338" s="307"/>
      <c r="D1338" s="401"/>
      <c r="E1338" s="402"/>
      <c r="F1338" s="407"/>
    </row>
    <row r="1339" spans="1:6" ht="25" x14ac:dyDescent="0.25">
      <c r="A1339" s="399"/>
      <c r="B1339" s="404" t="s">
        <v>1282</v>
      </c>
      <c r="C1339" s="307"/>
      <c r="D1339" s="401"/>
      <c r="E1339" s="402"/>
      <c r="F1339" s="407"/>
    </row>
    <row r="1340" spans="1:6" x14ac:dyDescent="0.25">
      <c r="A1340" s="399"/>
      <c r="B1340" s="404"/>
      <c r="C1340" s="307"/>
      <c r="D1340" s="401"/>
      <c r="E1340" s="402"/>
      <c r="F1340" s="407"/>
    </row>
    <row r="1341" spans="1:6" x14ac:dyDescent="0.25">
      <c r="A1341" s="399"/>
      <c r="B1341" s="400" t="s">
        <v>1283</v>
      </c>
      <c r="C1341" s="307"/>
      <c r="D1341" s="401"/>
      <c r="E1341" s="402"/>
      <c r="F1341" s="403"/>
    </row>
    <row r="1342" spans="1:6" x14ac:dyDescent="0.25">
      <c r="A1342" s="399"/>
      <c r="B1342" s="400"/>
      <c r="C1342" s="307"/>
      <c r="D1342" s="401"/>
      <c r="E1342" s="402"/>
      <c r="F1342" s="403"/>
    </row>
    <row r="1343" spans="1:6" x14ac:dyDescent="0.25">
      <c r="A1343" s="399" t="s">
        <v>1306</v>
      </c>
      <c r="B1343" s="404" t="s">
        <v>1284</v>
      </c>
      <c r="C1343" s="307" t="s">
        <v>34</v>
      </c>
      <c r="D1343" s="401">
        <v>0</v>
      </c>
      <c r="E1343" s="402"/>
      <c r="F1343" s="403" t="str">
        <f>+IF($D1343="","",IF($D1343=0,"rate only",$D1343*(E1343)))</f>
        <v>rate only</v>
      </c>
    </row>
    <row r="1344" spans="1:6" x14ac:dyDescent="0.25">
      <c r="A1344" s="399"/>
      <c r="B1344" s="404"/>
      <c r="C1344" s="307"/>
      <c r="D1344" s="401"/>
      <c r="E1344" s="402"/>
      <c r="F1344" s="407"/>
    </row>
    <row r="1345" spans="1:6" x14ac:dyDescent="0.25">
      <c r="A1345" s="399"/>
      <c r="B1345" s="400" t="s">
        <v>1285</v>
      </c>
      <c r="C1345" s="307"/>
      <c r="D1345" s="401"/>
      <c r="E1345" s="402"/>
      <c r="F1345" s="403"/>
    </row>
    <row r="1346" spans="1:6" x14ac:dyDescent="0.25">
      <c r="A1346" s="399"/>
      <c r="B1346" s="400"/>
      <c r="C1346" s="307"/>
      <c r="D1346" s="401"/>
      <c r="E1346" s="402"/>
      <c r="F1346" s="403"/>
    </row>
    <row r="1347" spans="1:6" x14ac:dyDescent="0.25">
      <c r="A1347" s="399" t="s">
        <v>1307</v>
      </c>
      <c r="B1347" s="404" t="s">
        <v>1286</v>
      </c>
      <c r="C1347" s="307" t="s">
        <v>34</v>
      </c>
      <c r="D1347" s="401">
        <v>0</v>
      </c>
      <c r="E1347" s="402"/>
      <c r="F1347" s="403" t="str">
        <f>+IF($D1347="","",IF($D1347=0,"rate only",$D1347*(E1347)))</f>
        <v>rate only</v>
      </c>
    </row>
    <row r="1348" spans="1:6" x14ac:dyDescent="0.25">
      <c r="A1348" s="399"/>
      <c r="B1348" s="404"/>
      <c r="C1348" s="307"/>
      <c r="D1348" s="401"/>
      <c r="E1348" s="402"/>
      <c r="F1348" s="407"/>
    </row>
    <row r="1349" spans="1:6" x14ac:dyDescent="0.25">
      <c r="A1349" s="399"/>
      <c r="B1349" s="400" t="s">
        <v>1287</v>
      </c>
      <c r="C1349" s="307"/>
      <c r="D1349" s="401"/>
      <c r="E1349" s="402"/>
      <c r="F1349" s="407"/>
    </row>
    <row r="1350" spans="1:6" x14ac:dyDescent="0.25">
      <c r="A1350" s="399"/>
      <c r="B1350" s="404"/>
      <c r="C1350" s="307"/>
      <c r="D1350" s="401"/>
      <c r="E1350" s="402"/>
      <c r="F1350" s="407"/>
    </row>
    <row r="1351" spans="1:6" x14ac:dyDescent="0.25">
      <c r="A1351" s="399" t="s">
        <v>1308</v>
      </c>
      <c r="B1351" s="404" t="s">
        <v>1288</v>
      </c>
      <c r="C1351" s="307" t="s">
        <v>34</v>
      </c>
      <c r="D1351" s="401">
        <v>0</v>
      </c>
      <c r="E1351" s="402"/>
      <c r="F1351" s="407" t="str">
        <f>+IF($D1351="","",IF($D1351=0,"rate only",$D1351*(E1351)))</f>
        <v>rate only</v>
      </c>
    </row>
    <row r="1352" spans="1:6" x14ac:dyDescent="0.25">
      <c r="A1352" s="399"/>
      <c r="B1352" s="404"/>
      <c r="C1352" s="307"/>
      <c r="D1352" s="401"/>
      <c r="E1352" s="402"/>
      <c r="F1352" s="407"/>
    </row>
    <row r="1353" spans="1:6" x14ac:dyDescent="0.25">
      <c r="A1353" s="399" t="s">
        <v>1309</v>
      </c>
      <c r="B1353" s="404" t="s">
        <v>1289</v>
      </c>
      <c r="C1353" s="307" t="s">
        <v>34</v>
      </c>
      <c r="D1353" s="401">
        <v>0</v>
      </c>
      <c r="E1353" s="402"/>
      <c r="F1353" s="407" t="str">
        <f>+IF($D1353="","",IF($D1353=0,"rate only",$D1353*(E1353)))</f>
        <v>rate only</v>
      </c>
    </row>
    <row r="1354" spans="1:6" x14ac:dyDescent="0.25">
      <c r="A1354" s="399"/>
      <c r="B1354" s="404"/>
      <c r="C1354" s="307"/>
      <c r="D1354" s="401"/>
      <c r="E1354" s="402"/>
      <c r="F1354" s="407"/>
    </row>
    <row r="1355" spans="1:6" x14ac:dyDescent="0.25">
      <c r="A1355" s="399"/>
      <c r="B1355" s="400" t="s">
        <v>1290</v>
      </c>
      <c r="C1355" s="307"/>
      <c r="D1355" s="401"/>
      <c r="E1355" s="402"/>
      <c r="F1355" s="407"/>
    </row>
    <row r="1356" spans="1:6" x14ac:dyDescent="0.25">
      <c r="A1356" s="399"/>
      <c r="B1356" s="404"/>
      <c r="C1356" s="307"/>
      <c r="D1356" s="401"/>
      <c r="E1356" s="402"/>
      <c r="F1356" s="407"/>
    </row>
    <row r="1357" spans="1:6" x14ac:dyDescent="0.25">
      <c r="A1357" s="399" t="s">
        <v>1310</v>
      </c>
      <c r="B1357" s="404" t="s">
        <v>1288</v>
      </c>
      <c r="C1357" s="307" t="s">
        <v>34</v>
      </c>
      <c r="D1357" s="401">
        <v>0</v>
      </c>
      <c r="E1357" s="402"/>
      <c r="F1357" s="407" t="str">
        <f>+IF($D1357="","",IF($D1357=0,"rate only",$D1357*(E1357)))</f>
        <v>rate only</v>
      </c>
    </row>
    <row r="1358" spans="1:6" x14ac:dyDescent="0.25">
      <c r="A1358" s="399"/>
      <c r="B1358" s="404"/>
      <c r="C1358" s="307"/>
      <c r="D1358" s="401"/>
      <c r="E1358" s="402"/>
      <c r="F1358" s="407"/>
    </row>
    <row r="1359" spans="1:6" x14ac:dyDescent="0.25">
      <c r="A1359" s="399" t="s">
        <v>1311</v>
      </c>
      <c r="B1359" s="404" t="s">
        <v>1289</v>
      </c>
      <c r="C1359" s="307" t="s">
        <v>34</v>
      </c>
      <c r="D1359" s="401">
        <v>0</v>
      </c>
      <c r="E1359" s="402"/>
      <c r="F1359" s="407" t="str">
        <f>+IF($D1359="","",IF($D1359=0,"rate only",$D1359*(E1359)))</f>
        <v>rate only</v>
      </c>
    </row>
    <row r="1360" spans="1:6" x14ac:dyDescent="0.25">
      <c r="A1360" s="399"/>
      <c r="B1360" s="404"/>
      <c r="C1360" s="307"/>
      <c r="D1360" s="401"/>
      <c r="E1360" s="402"/>
      <c r="F1360" s="407"/>
    </row>
    <row r="1361" spans="1:6" ht="26" x14ac:dyDescent="0.25">
      <c r="A1361" s="399"/>
      <c r="B1361" s="400" t="s">
        <v>1291</v>
      </c>
      <c r="C1361" s="307"/>
      <c r="D1361" s="401"/>
      <c r="E1361" s="402"/>
      <c r="F1361" s="407"/>
    </row>
    <row r="1362" spans="1:6" x14ac:dyDescent="0.25">
      <c r="A1362" s="399"/>
      <c r="B1362" s="404"/>
      <c r="C1362" s="307"/>
      <c r="D1362" s="401"/>
      <c r="E1362" s="402"/>
      <c r="F1362" s="407"/>
    </row>
    <row r="1363" spans="1:6" x14ac:dyDescent="0.25">
      <c r="A1363" s="399" t="s">
        <v>1312</v>
      </c>
      <c r="B1363" s="404" t="s">
        <v>1292</v>
      </c>
      <c r="C1363" s="307" t="s">
        <v>194</v>
      </c>
      <c r="D1363" s="401">
        <v>0</v>
      </c>
      <c r="E1363" s="402"/>
      <c r="F1363" s="407" t="str">
        <f>+IF($D1363="","",IF($D1363=0,"rate only",$D1363*(E1363)))</f>
        <v>rate only</v>
      </c>
    </row>
    <row r="1364" spans="1:6" x14ac:dyDescent="0.25">
      <c r="A1364" s="399"/>
      <c r="B1364" s="404"/>
      <c r="C1364" s="307"/>
      <c r="D1364" s="401"/>
      <c r="E1364" s="402"/>
      <c r="F1364" s="407"/>
    </row>
    <row r="1365" spans="1:6" ht="14.15" customHeight="1" x14ac:dyDescent="0.25">
      <c r="A1365" s="399" t="s">
        <v>1313</v>
      </c>
      <c r="B1365" s="404" t="s">
        <v>1293</v>
      </c>
      <c r="C1365" s="307" t="s">
        <v>194</v>
      </c>
      <c r="D1365" s="401">
        <v>0</v>
      </c>
      <c r="E1365" s="402"/>
      <c r="F1365" s="407" t="str">
        <f>+IF($D1365="","",IF($D1365=0,"rate only",$D1365*(E1365)))</f>
        <v>rate only</v>
      </c>
    </row>
    <row r="1366" spans="1:6" x14ac:dyDescent="0.25">
      <c r="A1366" s="399"/>
      <c r="B1366" s="404"/>
      <c r="C1366" s="307"/>
      <c r="D1366" s="401"/>
      <c r="E1366" s="402"/>
      <c r="F1366" s="407"/>
    </row>
    <row r="1367" spans="1:6" x14ac:dyDescent="0.25">
      <c r="A1367" s="399"/>
      <c r="B1367" s="400" t="s">
        <v>1294</v>
      </c>
      <c r="C1367" s="307"/>
      <c r="D1367" s="401"/>
      <c r="E1367" s="402"/>
      <c r="F1367" s="407"/>
    </row>
    <row r="1368" spans="1:6" x14ac:dyDescent="0.25">
      <c r="A1368" s="399"/>
      <c r="B1368" s="404"/>
      <c r="C1368" s="307"/>
      <c r="D1368" s="401"/>
      <c r="E1368" s="402"/>
      <c r="F1368" s="407"/>
    </row>
    <row r="1369" spans="1:6" x14ac:dyDescent="0.25">
      <c r="A1369" s="399"/>
      <c r="B1369" s="400" t="s">
        <v>1295</v>
      </c>
      <c r="C1369" s="307"/>
      <c r="D1369" s="401"/>
      <c r="E1369" s="402"/>
      <c r="F1369" s="407"/>
    </row>
    <row r="1370" spans="1:6" x14ac:dyDescent="0.25">
      <c r="A1370" s="399"/>
      <c r="B1370" s="404"/>
      <c r="C1370" s="307"/>
      <c r="D1370" s="401"/>
      <c r="E1370" s="402"/>
      <c r="F1370" s="407"/>
    </row>
    <row r="1371" spans="1:6" x14ac:dyDescent="0.25">
      <c r="A1371" s="399" t="s">
        <v>1314</v>
      </c>
      <c r="B1371" s="404" t="s">
        <v>1296</v>
      </c>
      <c r="C1371" s="307" t="s">
        <v>34</v>
      </c>
      <c r="D1371" s="401">
        <v>0</v>
      </c>
      <c r="E1371" s="402"/>
      <c r="F1371" s="407" t="str">
        <f>+IF($D1371="","",IF($D1371=0,"rate only",$D1371*(E1371)))</f>
        <v>rate only</v>
      </c>
    </row>
    <row r="1372" spans="1:6" x14ac:dyDescent="0.25">
      <c r="A1372" s="399"/>
      <c r="B1372" s="404"/>
      <c r="C1372" s="307"/>
      <c r="D1372" s="401"/>
      <c r="E1372" s="402"/>
      <c r="F1372" s="407"/>
    </row>
    <row r="1373" spans="1:6" x14ac:dyDescent="0.25">
      <c r="A1373" s="399"/>
      <c r="B1373" s="400" t="s">
        <v>1297</v>
      </c>
      <c r="C1373" s="307"/>
      <c r="D1373" s="401"/>
      <c r="E1373" s="402"/>
      <c r="F1373" s="407"/>
    </row>
    <row r="1374" spans="1:6" x14ac:dyDescent="0.25">
      <c r="A1374" s="399"/>
      <c r="B1374" s="404"/>
      <c r="C1374" s="307"/>
      <c r="D1374" s="401"/>
      <c r="E1374" s="402"/>
      <c r="F1374" s="407"/>
    </row>
    <row r="1375" spans="1:6" ht="26" x14ac:dyDescent="0.25">
      <c r="A1375" s="399"/>
      <c r="B1375" s="400" t="s">
        <v>1298</v>
      </c>
      <c r="C1375" s="307"/>
      <c r="D1375" s="401"/>
      <c r="E1375" s="402"/>
      <c r="F1375" s="407"/>
    </row>
    <row r="1376" spans="1:6" x14ac:dyDescent="0.25">
      <c r="A1376" s="399"/>
      <c r="B1376" s="404"/>
      <c r="C1376" s="307"/>
      <c r="D1376" s="401"/>
      <c r="E1376" s="402"/>
      <c r="F1376" s="407"/>
    </row>
    <row r="1377" spans="1:6" x14ac:dyDescent="0.25">
      <c r="A1377" s="399" t="s">
        <v>1315</v>
      </c>
      <c r="B1377" s="404" t="s">
        <v>1288</v>
      </c>
      <c r="C1377" s="307" t="s">
        <v>34</v>
      </c>
      <c r="D1377" s="401">
        <v>0</v>
      </c>
      <c r="E1377" s="402"/>
      <c r="F1377" s="407" t="str">
        <f>+IF($D1377="","",IF($D1377=0,"rate only",$D1377*(E1377)))</f>
        <v>rate only</v>
      </c>
    </row>
    <row r="1378" spans="1:6" x14ac:dyDescent="0.25">
      <c r="A1378" s="399"/>
      <c r="B1378" s="404"/>
      <c r="C1378" s="307"/>
      <c r="D1378" s="401"/>
      <c r="E1378" s="402"/>
      <c r="F1378" s="407"/>
    </row>
    <row r="1379" spans="1:6" x14ac:dyDescent="0.25">
      <c r="A1379" s="399" t="s">
        <v>1316</v>
      </c>
      <c r="B1379" s="404" t="s">
        <v>1289</v>
      </c>
      <c r="C1379" s="307" t="s">
        <v>34</v>
      </c>
      <c r="D1379" s="401">
        <v>0</v>
      </c>
      <c r="E1379" s="402"/>
      <c r="F1379" s="407" t="str">
        <f>+IF($D1379="","",IF($D1379=0,"rate only",$D1379*(E1379)))</f>
        <v>rate only</v>
      </c>
    </row>
    <row r="1380" spans="1:6" x14ac:dyDescent="0.25">
      <c r="A1380" s="399"/>
      <c r="B1380" s="404"/>
      <c r="C1380" s="307"/>
      <c r="D1380" s="401"/>
      <c r="E1380" s="402"/>
      <c r="F1380" s="403"/>
    </row>
    <row r="1381" spans="1:6" x14ac:dyDescent="0.25">
      <c r="A1381" s="399"/>
      <c r="B1381" s="400" t="s">
        <v>1299</v>
      </c>
      <c r="C1381" s="307"/>
      <c r="D1381" s="401"/>
      <c r="E1381" s="402"/>
      <c r="F1381" s="403"/>
    </row>
    <row r="1382" spans="1:6" x14ac:dyDescent="0.25">
      <c r="A1382" s="399"/>
      <c r="B1382" s="400"/>
      <c r="C1382" s="307"/>
      <c r="D1382" s="401"/>
      <c r="E1382" s="402"/>
      <c r="F1382" s="403"/>
    </row>
    <row r="1383" spans="1:6" x14ac:dyDescent="0.25">
      <c r="A1383" s="399"/>
      <c r="B1383" s="400" t="s">
        <v>1300</v>
      </c>
      <c r="C1383" s="307"/>
      <c r="D1383" s="401"/>
      <c r="E1383" s="402"/>
      <c r="F1383" s="403"/>
    </row>
    <row r="1384" spans="1:6" x14ac:dyDescent="0.25">
      <c r="A1384" s="399"/>
      <c r="B1384" s="400"/>
      <c r="C1384" s="307"/>
      <c r="D1384" s="401"/>
      <c r="E1384" s="402"/>
      <c r="F1384" s="403"/>
    </row>
    <row r="1385" spans="1:6" ht="15" x14ac:dyDescent="0.25">
      <c r="A1385" s="399" t="s">
        <v>1317</v>
      </c>
      <c r="B1385" s="404" t="s">
        <v>1301</v>
      </c>
      <c r="C1385" s="307" t="s">
        <v>34</v>
      </c>
      <c r="D1385" s="401">
        <v>0</v>
      </c>
      <c r="E1385" s="402"/>
      <c r="F1385" s="403" t="str">
        <f>+IF($D1385="","",IF($D1385=0,"rate only",$D1385*(E1385)))</f>
        <v>rate only</v>
      </c>
    </row>
    <row r="1386" spans="1:6" x14ac:dyDescent="0.25">
      <c r="A1386" s="399"/>
      <c r="B1386" s="404"/>
      <c r="C1386" s="307"/>
      <c r="D1386" s="401"/>
      <c r="E1386" s="402"/>
      <c r="F1386" s="403"/>
    </row>
    <row r="1387" spans="1:6" x14ac:dyDescent="0.25">
      <c r="A1387" s="399"/>
      <c r="B1387" s="400" t="s">
        <v>1302</v>
      </c>
      <c r="C1387" s="307"/>
      <c r="D1387" s="401"/>
      <c r="E1387" s="402"/>
      <c r="F1387" s="403"/>
    </row>
    <row r="1388" spans="1:6" x14ac:dyDescent="0.25">
      <c r="A1388" s="399"/>
      <c r="B1388" s="400"/>
      <c r="C1388" s="307"/>
      <c r="D1388" s="401"/>
      <c r="E1388" s="402"/>
      <c r="F1388" s="403"/>
    </row>
    <row r="1389" spans="1:6" ht="26" x14ac:dyDescent="0.25">
      <c r="A1389" s="399"/>
      <c r="B1389" s="400" t="s">
        <v>1303</v>
      </c>
      <c r="C1389" s="307"/>
      <c r="D1389" s="401"/>
      <c r="E1389" s="402"/>
      <c r="F1389" s="407"/>
    </row>
    <row r="1390" spans="1:6" x14ac:dyDescent="0.25">
      <c r="A1390" s="399"/>
      <c r="B1390" s="404"/>
      <c r="C1390" s="307"/>
      <c r="D1390" s="401"/>
      <c r="E1390" s="402"/>
      <c r="F1390" s="407"/>
    </row>
    <row r="1391" spans="1:6" x14ac:dyDescent="0.25">
      <c r="A1391" s="399" t="s">
        <v>1318</v>
      </c>
      <c r="B1391" s="404" t="s">
        <v>1304</v>
      </c>
      <c r="C1391" s="307" t="s">
        <v>194</v>
      </c>
      <c r="D1391" s="401">
        <v>0</v>
      </c>
      <c r="E1391" s="402"/>
      <c r="F1391" s="407" t="str">
        <f>+IF($D1391="","",IF($D1391=0,"rate only",$D1391*(E1391)))</f>
        <v>rate only</v>
      </c>
    </row>
    <row r="1392" spans="1:6" x14ac:dyDescent="0.25">
      <c r="A1392" s="399"/>
      <c r="B1392" s="404"/>
      <c r="C1392" s="307"/>
      <c r="D1392" s="401"/>
      <c r="E1392" s="402"/>
      <c r="F1392" s="407"/>
    </row>
    <row r="1393" spans="1:6" x14ac:dyDescent="0.25">
      <c r="A1393" s="399" t="s">
        <v>1319</v>
      </c>
      <c r="B1393" s="404" t="s">
        <v>1305</v>
      </c>
      <c r="C1393" s="307" t="s">
        <v>194</v>
      </c>
      <c r="D1393" s="401">
        <v>0</v>
      </c>
      <c r="E1393" s="402"/>
      <c r="F1393" s="407" t="str">
        <f>+IF($D1393="","",IF($D1393=0,"rate only",$D1393*(E1393)))</f>
        <v>rate only</v>
      </c>
    </row>
    <row r="1394" spans="1:6" x14ac:dyDescent="0.35">
      <c r="A1394" s="95"/>
      <c r="B1394" s="109"/>
      <c r="C1394" s="145"/>
      <c r="D1394" s="76"/>
      <c r="E1394" s="155"/>
      <c r="F1394" s="154"/>
    </row>
    <row r="1395" spans="1:6" x14ac:dyDescent="0.35">
      <c r="A1395" s="5"/>
      <c r="B1395" s="374" t="s">
        <v>1202</v>
      </c>
      <c r="C1395" s="3"/>
      <c r="D1395" s="3"/>
      <c r="E1395" s="362">
        <f>SUM(E1317:E1394)</f>
        <v>0</v>
      </c>
      <c r="F1395" s="419"/>
    </row>
    <row r="1396" spans="1:6" x14ac:dyDescent="0.35">
      <c r="A1396" s="95"/>
      <c r="B1396" s="112"/>
      <c r="C1396" s="145"/>
      <c r="D1396" s="76"/>
      <c r="E1396" s="155"/>
      <c r="F1396" s="154"/>
    </row>
    <row r="1397" spans="1:6" x14ac:dyDescent="0.35">
      <c r="A1397" s="95"/>
      <c r="B1397" s="116" t="s">
        <v>1229</v>
      </c>
      <c r="C1397" s="145"/>
      <c r="D1397" s="76"/>
      <c r="E1397" s="155"/>
      <c r="F1397" s="154"/>
    </row>
    <row r="1398" spans="1:6" x14ac:dyDescent="0.35">
      <c r="A1398" s="95"/>
      <c r="B1398" s="109"/>
      <c r="C1398" s="145"/>
      <c r="D1398" s="76"/>
      <c r="E1398" s="155"/>
      <c r="F1398" s="154"/>
    </row>
    <row r="1399" spans="1:6" x14ac:dyDescent="0.35">
      <c r="A1399" s="95"/>
      <c r="B1399" s="112" t="s">
        <v>26</v>
      </c>
      <c r="C1399" s="145"/>
      <c r="D1399" s="76"/>
      <c r="E1399" s="155"/>
      <c r="F1399" s="154"/>
    </row>
    <row r="1400" spans="1:6" x14ac:dyDescent="0.35">
      <c r="A1400" s="95"/>
      <c r="B1400" s="112"/>
      <c r="C1400" s="145"/>
      <c r="D1400" s="76"/>
      <c r="E1400" s="155"/>
      <c r="F1400" s="154"/>
    </row>
    <row r="1401" spans="1:6" ht="25" x14ac:dyDescent="0.35">
      <c r="A1401" s="95"/>
      <c r="B1401" s="117" t="s">
        <v>1146</v>
      </c>
      <c r="C1401" s="145"/>
      <c r="D1401" s="76"/>
      <c r="E1401" s="155"/>
      <c r="F1401" s="154"/>
    </row>
    <row r="1402" spans="1:6" x14ac:dyDescent="0.35">
      <c r="A1402" s="95"/>
      <c r="B1402" s="117"/>
      <c r="C1402" s="145"/>
      <c r="D1402" s="76"/>
      <c r="E1402" s="155"/>
      <c r="F1402" s="154"/>
    </row>
    <row r="1403" spans="1:6" x14ac:dyDescent="0.35">
      <c r="A1403" s="95"/>
      <c r="B1403" s="100" t="s">
        <v>138</v>
      </c>
      <c r="C1403" s="145"/>
      <c r="D1403" s="76"/>
      <c r="E1403" s="155"/>
      <c r="F1403" s="154"/>
    </row>
    <row r="1404" spans="1:6" x14ac:dyDescent="0.35">
      <c r="A1404" s="95"/>
      <c r="B1404" s="100"/>
      <c r="C1404" s="145"/>
      <c r="D1404" s="76"/>
      <c r="E1404" s="155"/>
      <c r="F1404" s="154"/>
    </row>
    <row r="1405" spans="1:6" x14ac:dyDescent="0.35">
      <c r="A1405" s="98"/>
      <c r="B1405" s="100" t="s">
        <v>322</v>
      </c>
      <c r="C1405" s="149"/>
      <c r="E1405" s="155"/>
      <c r="F1405" s="154"/>
    </row>
    <row r="1406" spans="1:6" x14ac:dyDescent="0.35">
      <c r="A1406" s="98"/>
      <c r="B1406" s="117"/>
      <c r="C1406" s="149"/>
      <c r="E1406" s="155"/>
      <c r="F1406" s="154"/>
    </row>
    <row r="1407" spans="1:6" ht="28" x14ac:dyDescent="0.35">
      <c r="A1407" s="98"/>
      <c r="B1407" s="130" t="s">
        <v>323</v>
      </c>
      <c r="C1407" s="149"/>
      <c r="E1407" s="155"/>
      <c r="F1407" s="154"/>
    </row>
    <row r="1408" spans="1:6" x14ac:dyDescent="0.35">
      <c r="A1408" s="98"/>
      <c r="B1408" s="130"/>
      <c r="C1408" s="149"/>
      <c r="E1408" s="155"/>
      <c r="F1408" s="154"/>
    </row>
    <row r="1409" spans="1:6" x14ac:dyDescent="0.35">
      <c r="A1409" s="98"/>
      <c r="B1409" s="100" t="s">
        <v>324</v>
      </c>
      <c r="C1409" s="149"/>
      <c r="E1409" s="155"/>
      <c r="F1409" s="154"/>
    </row>
    <row r="1410" spans="1:6" x14ac:dyDescent="0.35">
      <c r="A1410" s="98"/>
      <c r="B1410" s="117"/>
      <c r="C1410" s="149"/>
      <c r="E1410" s="155"/>
      <c r="F1410" s="154"/>
    </row>
    <row r="1411" spans="1:6" ht="50" x14ac:dyDescent="0.35">
      <c r="A1411" s="98"/>
      <c r="B1411" s="131" t="s">
        <v>325</v>
      </c>
      <c r="C1411" s="149"/>
      <c r="E1411" s="155"/>
      <c r="F1411" s="154"/>
    </row>
    <row r="1412" spans="1:6" x14ac:dyDescent="0.35">
      <c r="A1412" s="98"/>
      <c r="B1412" s="117"/>
      <c r="C1412" s="149"/>
      <c r="E1412" s="155"/>
      <c r="F1412" s="154"/>
    </row>
    <row r="1413" spans="1:6" ht="25" x14ac:dyDescent="0.35">
      <c r="A1413" s="98"/>
      <c r="B1413" s="131" t="s">
        <v>326</v>
      </c>
      <c r="C1413" s="149"/>
      <c r="E1413" s="155"/>
      <c r="F1413" s="154"/>
    </row>
    <row r="1414" spans="1:6" x14ac:dyDescent="0.35">
      <c r="A1414" s="98"/>
      <c r="B1414" s="117"/>
      <c r="C1414" s="149"/>
      <c r="E1414" s="155"/>
      <c r="F1414" s="154"/>
    </row>
    <row r="1415" spans="1:6" ht="25" x14ac:dyDescent="0.35">
      <c r="A1415" s="98"/>
      <c r="B1415" s="131" t="s">
        <v>327</v>
      </c>
      <c r="C1415" s="149"/>
      <c r="E1415" s="155"/>
      <c r="F1415" s="154"/>
    </row>
    <row r="1416" spans="1:6" x14ac:dyDescent="0.35">
      <c r="A1416" s="98"/>
      <c r="B1416" s="117"/>
      <c r="C1416" s="149"/>
      <c r="E1416" s="155"/>
      <c r="F1416" s="154"/>
    </row>
    <row r="1417" spans="1:6" ht="25" x14ac:dyDescent="0.35">
      <c r="A1417" s="95"/>
      <c r="B1417" s="131" t="s">
        <v>1109</v>
      </c>
      <c r="C1417" s="145"/>
      <c r="D1417" s="76"/>
      <c r="E1417" s="155"/>
      <c r="F1417" s="154"/>
    </row>
    <row r="1418" spans="1:6" x14ac:dyDescent="0.35">
      <c r="A1418" s="95"/>
      <c r="B1418" s="117"/>
      <c r="C1418" s="145"/>
      <c r="D1418" s="76"/>
      <c r="E1418" s="155"/>
      <c r="F1418" s="154"/>
    </row>
    <row r="1419" spans="1:6" x14ac:dyDescent="0.35">
      <c r="A1419" s="95"/>
      <c r="B1419" s="112" t="s">
        <v>328</v>
      </c>
      <c r="C1419" s="145"/>
      <c r="D1419" s="76"/>
      <c r="E1419" s="155"/>
      <c r="F1419" s="154"/>
    </row>
    <row r="1420" spans="1:6" x14ac:dyDescent="0.35">
      <c r="A1420" s="95"/>
      <c r="B1420" s="109"/>
      <c r="C1420" s="145"/>
      <c r="D1420" s="76"/>
      <c r="E1420" s="155"/>
      <c r="F1420" s="154"/>
    </row>
    <row r="1421" spans="1:6" x14ac:dyDescent="0.35">
      <c r="A1421" s="95"/>
      <c r="B1421" s="109" t="s">
        <v>1152</v>
      </c>
      <c r="C1421" s="145"/>
      <c r="D1421" s="76"/>
      <c r="E1421" s="155"/>
      <c r="F1421" s="154"/>
    </row>
    <row r="1422" spans="1:6" x14ac:dyDescent="0.35">
      <c r="A1422" s="95"/>
      <c r="B1422" s="109" t="s">
        <v>329</v>
      </c>
      <c r="C1422" s="145"/>
      <c r="D1422" s="76"/>
      <c r="E1422" s="155"/>
      <c r="F1422" s="154"/>
    </row>
    <row r="1423" spans="1:6" x14ac:dyDescent="0.35">
      <c r="A1423" s="95"/>
      <c r="B1423" s="109" t="s">
        <v>330</v>
      </c>
      <c r="C1423" s="145"/>
      <c r="D1423" s="76"/>
      <c r="E1423" s="155"/>
      <c r="F1423" s="154"/>
    </row>
    <row r="1424" spans="1:6" x14ac:dyDescent="0.35">
      <c r="A1424" s="95"/>
      <c r="B1424" s="109" t="s">
        <v>331</v>
      </c>
      <c r="C1424" s="145"/>
      <c r="D1424" s="76"/>
      <c r="E1424" s="155"/>
      <c r="F1424" s="154"/>
    </row>
    <row r="1425" spans="1:6" x14ac:dyDescent="0.35">
      <c r="A1425" s="95"/>
      <c r="B1425" s="109" t="s">
        <v>332</v>
      </c>
      <c r="C1425" s="145"/>
      <c r="D1425" s="76"/>
      <c r="E1425" s="155"/>
      <c r="F1425" s="154"/>
    </row>
    <row r="1426" spans="1:6" x14ac:dyDescent="0.35">
      <c r="A1426" s="95"/>
      <c r="B1426" s="109" t="s">
        <v>333</v>
      </c>
      <c r="C1426" s="145"/>
      <c r="D1426" s="76"/>
      <c r="E1426" s="155"/>
      <c r="F1426" s="154"/>
    </row>
    <row r="1427" spans="1:6" x14ac:dyDescent="0.35">
      <c r="A1427" s="95"/>
      <c r="B1427" s="109" t="s">
        <v>1110</v>
      </c>
      <c r="C1427" s="145"/>
      <c r="D1427" s="76"/>
      <c r="E1427" s="155"/>
      <c r="F1427" s="154"/>
    </row>
    <row r="1428" spans="1:6" ht="15.5" x14ac:dyDescent="0.35">
      <c r="A1428" s="95"/>
      <c r="B1428" s="132"/>
      <c r="C1428" s="145"/>
      <c r="D1428" s="76"/>
      <c r="E1428" s="155"/>
      <c r="F1428" s="154"/>
    </row>
    <row r="1429" spans="1:6" x14ac:dyDescent="0.35">
      <c r="A1429" s="95"/>
      <c r="B1429" s="133" t="s">
        <v>712</v>
      </c>
      <c r="C1429" s="145"/>
      <c r="D1429" s="76"/>
      <c r="E1429" s="155"/>
      <c r="F1429" s="154"/>
    </row>
    <row r="1430" spans="1:6" ht="25" x14ac:dyDescent="0.35">
      <c r="A1430" s="95"/>
      <c r="B1430" s="134" t="s">
        <v>713</v>
      </c>
      <c r="C1430" s="145"/>
      <c r="D1430" s="76"/>
      <c r="E1430" s="155"/>
      <c r="F1430" s="154"/>
    </row>
    <row r="1431" spans="1:6" x14ac:dyDescent="0.35">
      <c r="A1431" s="95"/>
      <c r="B1431" s="134"/>
      <c r="C1431" s="145"/>
      <c r="D1431" s="76"/>
      <c r="E1431" s="155"/>
      <c r="F1431" s="154"/>
    </row>
    <row r="1432" spans="1:6" x14ac:dyDescent="0.35">
      <c r="A1432" s="95"/>
      <c r="B1432" s="117"/>
      <c r="C1432" s="145"/>
      <c r="D1432" s="76"/>
      <c r="E1432" s="155"/>
      <c r="F1432" s="154"/>
    </row>
    <row r="1433" spans="1:6" x14ac:dyDescent="0.35">
      <c r="A1433" s="95"/>
      <c r="B1433" s="112" t="s">
        <v>334</v>
      </c>
      <c r="C1433" s="145"/>
      <c r="D1433" s="76"/>
      <c r="E1433" s="155"/>
      <c r="F1433" s="154"/>
    </row>
    <row r="1434" spans="1:6" x14ac:dyDescent="0.35">
      <c r="A1434" s="98"/>
      <c r="B1434" s="135"/>
      <c r="C1434" s="149"/>
      <c r="E1434" s="155"/>
      <c r="F1434" s="154"/>
    </row>
    <row r="1435" spans="1:6" ht="26" x14ac:dyDescent="0.35">
      <c r="A1435" s="98"/>
      <c r="B1435" s="112" t="s">
        <v>335</v>
      </c>
      <c r="C1435" s="149"/>
      <c r="E1435" s="155"/>
      <c r="F1435" s="154"/>
    </row>
    <row r="1436" spans="1:6" x14ac:dyDescent="0.35">
      <c r="A1436" s="96"/>
      <c r="B1436" s="109"/>
      <c r="C1436" s="149"/>
      <c r="E1436" s="155"/>
      <c r="F1436" s="154"/>
    </row>
    <row r="1437" spans="1:6" x14ac:dyDescent="0.35">
      <c r="A1437" s="98" t="s">
        <v>939</v>
      </c>
      <c r="B1437" s="136" t="s">
        <v>336</v>
      </c>
      <c r="C1437" s="149" t="s">
        <v>34</v>
      </c>
      <c r="D1437" s="84">
        <v>0</v>
      </c>
      <c r="E1437" s="155"/>
      <c r="F1437" s="154" t="str">
        <f>+IF($D1437="","",IF($D1437=0,"rate only",$D1437*(E1437)))</f>
        <v>rate only</v>
      </c>
    </row>
    <row r="1438" spans="1:6" x14ac:dyDescent="0.35">
      <c r="A1438" s="98"/>
      <c r="B1438" s="136"/>
      <c r="C1438" s="149"/>
      <c r="E1438" s="155"/>
      <c r="F1438" s="154"/>
    </row>
    <row r="1439" spans="1:6" x14ac:dyDescent="0.35">
      <c r="A1439" s="98" t="s">
        <v>940</v>
      </c>
      <c r="B1439" s="136" t="s">
        <v>337</v>
      </c>
      <c r="C1439" s="149" t="s">
        <v>34</v>
      </c>
      <c r="D1439" s="84">
        <v>0</v>
      </c>
      <c r="E1439" s="155"/>
      <c r="F1439" s="154" t="str">
        <f>+IF($D1439="","",IF($D1439=0,"rate only",$D1439*(E1439)))</f>
        <v>rate only</v>
      </c>
    </row>
    <row r="1440" spans="1:6" x14ac:dyDescent="0.35">
      <c r="A1440" s="98"/>
      <c r="B1440" s="136"/>
      <c r="C1440" s="149"/>
      <c r="E1440" s="155"/>
      <c r="F1440" s="154"/>
    </row>
    <row r="1441" spans="1:6" x14ac:dyDescent="0.35">
      <c r="A1441" s="98"/>
      <c r="B1441" s="136"/>
      <c r="C1441" s="149"/>
      <c r="E1441" s="155"/>
      <c r="F1441" s="154"/>
    </row>
    <row r="1442" spans="1:6" x14ac:dyDescent="0.35">
      <c r="A1442" s="98"/>
      <c r="B1442" s="112" t="s">
        <v>338</v>
      </c>
      <c r="C1442" s="149"/>
      <c r="E1442" s="155"/>
      <c r="F1442" s="154"/>
    </row>
    <row r="1443" spans="1:6" x14ac:dyDescent="0.35">
      <c r="A1443" s="98"/>
      <c r="B1443" s="109"/>
      <c r="C1443" s="149"/>
      <c r="E1443" s="155"/>
      <c r="F1443" s="154"/>
    </row>
    <row r="1444" spans="1:6" ht="26" x14ac:dyDescent="0.35">
      <c r="A1444" s="98"/>
      <c r="B1444" s="112" t="s">
        <v>339</v>
      </c>
      <c r="C1444" s="149"/>
      <c r="E1444" s="155"/>
      <c r="F1444" s="154"/>
    </row>
    <row r="1445" spans="1:6" x14ac:dyDescent="0.35">
      <c r="A1445" s="96"/>
      <c r="B1445" s="109"/>
      <c r="C1445" s="149"/>
      <c r="E1445" s="155"/>
      <c r="F1445" s="154"/>
    </row>
    <row r="1446" spans="1:6" x14ac:dyDescent="0.35">
      <c r="A1446" s="95" t="s">
        <v>941</v>
      </c>
      <c r="B1446" s="136" t="s">
        <v>336</v>
      </c>
      <c r="C1446" s="149" t="s">
        <v>34</v>
      </c>
      <c r="D1446" s="84">
        <v>0</v>
      </c>
      <c r="E1446" s="155"/>
      <c r="F1446" s="154" t="str">
        <f>+IF($D1446="","",IF($D1446=0,"rate only",$D1446*(E1446)))</f>
        <v>rate only</v>
      </c>
    </row>
    <row r="1447" spans="1:6" x14ac:dyDescent="0.35">
      <c r="A1447" s="98"/>
      <c r="B1447" s="109"/>
      <c r="C1447" s="149"/>
      <c r="E1447" s="155"/>
      <c r="F1447" s="154"/>
    </row>
    <row r="1448" spans="1:6" x14ac:dyDescent="0.35">
      <c r="A1448" s="95" t="s">
        <v>942</v>
      </c>
      <c r="B1448" s="136" t="s">
        <v>340</v>
      </c>
      <c r="C1448" s="149" t="s">
        <v>34</v>
      </c>
      <c r="D1448" s="84">
        <v>0</v>
      </c>
      <c r="E1448" s="155"/>
      <c r="F1448" s="154" t="str">
        <f>+IF($D1448="","",IF($D1448=0,"rate only",$D1448*(E1448)))</f>
        <v>rate only</v>
      </c>
    </row>
    <row r="1449" spans="1:6" x14ac:dyDescent="0.35">
      <c r="A1449" s="95"/>
      <c r="B1449" s="137"/>
      <c r="C1449" s="149"/>
      <c r="E1449" s="155"/>
      <c r="F1449" s="154"/>
    </row>
    <row r="1450" spans="1:6" x14ac:dyDescent="0.35">
      <c r="A1450" s="95"/>
      <c r="B1450" s="137"/>
      <c r="C1450" s="149"/>
      <c r="E1450" s="155"/>
      <c r="F1450" s="154"/>
    </row>
    <row r="1451" spans="1:6" x14ac:dyDescent="0.35">
      <c r="A1451" s="95"/>
      <c r="B1451" s="138" t="s">
        <v>973</v>
      </c>
      <c r="C1451" s="149"/>
      <c r="E1451" s="155"/>
      <c r="F1451" s="154"/>
    </row>
    <row r="1452" spans="1:6" x14ac:dyDescent="0.35">
      <c r="A1452" s="95"/>
      <c r="B1452" s="138"/>
      <c r="C1452" s="145"/>
      <c r="D1452" s="76"/>
      <c r="E1452" s="155"/>
      <c r="F1452" s="154"/>
    </row>
    <row r="1453" spans="1:6" x14ac:dyDescent="0.35">
      <c r="A1453" s="95"/>
      <c r="B1453" s="100" t="s">
        <v>341</v>
      </c>
      <c r="C1453" s="145"/>
      <c r="D1453" s="76"/>
      <c r="E1453" s="155"/>
      <c r="F1453" s="154"/>
    </row>
    <row r="1454" spans="1:6" x14ac:dyDescent="0.35">
      <c r="A1454" s="95"/>
      <c r="B1454" s="100"/>
      <c r="C1454" s="149"/>
      <c r="E1454" s="155"/>
      <c r="F1454" s="154"/>
    </row>
    <row r="1455" spans="1:6" ht="26" x14ac:dyDescent="0.35">
      <c r="A1455" s="95"/>
      <c r="B1455" s="100" t="s">
        <v>707</v>
      </c>
      <c r="C1455" s="149"/>
      <c r="E1455" s="155"/>
      <c r="F1455" s="154"/>
    </row>
    <row r="1456" spans="1:6" x14ac:dyDescent="0.35">
      <c r="A1456" s="95"/>
      <c r="B1456" s="139"/>
      <c r="C1456" s="149"/>
      <c r="E1456" s="155"/>
      <c r="F1456" s="154"/>
    </row>
    <row r="1457" spans="1:6" x14ac:dyDescent="0.35">
      <c r="A1457" s="95" t="s">
        <v>943</v>
      </c>
      <c r="B1457" s="117" t="s">
        <v>342</v>
      </c>
      <c r="C1457" s="149" t="s">
        <v>34</v>
      </c>
      <c r="D1457" s="84">
        <v>0</v>
      </c>
      <c r="E1457" s="155"/>
      <c r="F1457" s="154" t="str">
        <f>+IF($D1457="","",IF($D1457=0,"rate only",$D1457*(E1457)))</f>
        <v>rate only</v>
      </c>
    </row>
    <row r="1458" spans="1:6" x14ac:dyDescent="0.35">
      <c r="A1458" s="95"/>
      <c r="B1458" s="139"/>
      <c r="C1458" s="149"/>
      <c r="E1458" s="155"/>
      <c r="F1458" s="154"/>
    </row>
    <row r="1459" spans="1:6" x14ac:dyDescent="0.35">
      <c r="A1459" s="95" t="s">
        <v>944</v>
      </c>
      <c r="B1459" s="139" t="s">
        <v>343</v>
      </c>
      <c r="C1459" s="149" t="s">
        <v>34</v>
      </c>
      <c r="D1459" s="84">
        <v>0</v>
      </c>
      <c r="E1459" s="155"/>
      <c r="F1459" s="154" t="str">
        <f>+IF($D1459="","",IF($D1459=0,"rate only",$D1459*(E1459)))</f>
        <v>rate only</v>
      </c>
    </row>
    <row r="1460" spans="1:6" x14ac:dyDescent="0.35">
      <c r="A1460" s="95"/>
      <c r="B1460" s="139"/>
      <c r="C1460" s="149"/>
      <c r="E1460" s="155"/>
      <c r="F1460" s="154"/>
    </row>
    <row r="1461" spans="1:6" x14ac:dyDescent="0.35">
      <c r="A1461" s="95" t="s">
        <v>945</v>
      </c>
      <c r="B1461" s="117" t="s">
        <v>344</v>
      </c>
      <c r="C1461" s="145" t="s">
        <v>54</v>
      </c>
      <c r="D1461" s="76">
        <v>0</v>
      </c>
      <c r="E1461" s="155"/>
      <c r="F1461" s="154" t="str">
        <f>+IF($D1461="","",IF($D1461=0,"rate only",$D1461*(E1461)))</f>
        <v>rate only</v>
      </c>
    </row>
    <row r="1462" spans="1:6" x14ac:dyDescent="0.35">
      <c r="A1462" s="95"/>
      <c r="B1462" s="139"/>
      <c r="C1462" s="149"/>
      <c r="E1462" s="155"/>
      <c r="F1462" s="154"/>
    </row>
    <row r="1463" spans="1:6" x14ac:dyDescent="0.35">
      <c r="A1463" s="95" t="s">
        <v>946</v>
      </c>
      <c r="B1463" s="117" t="s">
        <v>345</v>
      </c>
      <c r="C1463" s="149" t="s">
        <v>34</v>
      </c>
      <c r="D1463" s="84">
        <v>0</v>
      </c>
      <c r="E1463" s="155"/>
      <c r="F1463" s="154" t="str">
        <f>+IF($D1463="","",IF($D1463=0,"rate only",$D1463*(E1463)))</f>
        <v>rate only</v>
      </c>
    </row>
    <row r="1464" spans="1:6" x14ac:dyDescent="0.35">
      <c r="A1464" s="95"/>
      <c r="B1464" s="139"/>
      <c r="C1464" s="149"/>
      <c r="E1464" s="155"/>
      <c r="F1464" s="154"/>
    </row>
    <row r="1465" spans="1:6" ht="39" x14ac:dyDescent="0.35">
      <c r="A1465" s="95"/>
      <c r="B1465" s="100" t="s">
        <v>708</v>
      </c>
      <c r="C1465" s="149"/>
      <c r="E1465" s="155"/>
      <c r="F1465" s="154"/>
    </row>
    <row r="1466" spans="1:6" x14ac:dyDescent="0.35">
      <c r="A1466" s="95"/>
      <c r="B1466" s="117"/>
      <c r="C1466" s="149"/>
      <c r="E1466" s="155"/>
      <c r="F1466" s="154"/>
    </row>
    <row r="1467" spans="1:6" x14ac:dyDescent="0.35">
      <c r="A1467" s="95" t="s">
        <v>947</v>
      </c>
      <c r="B1467" s="130" t="s">
        <v>709</v>
      </c>
      <c r="C1467" s="152" t="s">
        <v>34</v>
      </c>
      <c r="D1467" s="88">
        <v>0</v>
      </c>
      <c r="E1467" s="155"/>
      <c r="F1467" s="154" t="str">
        <f>+IF($D1467="","",IF($D1467=0,"rate only",$D1467*(E1467)))</f>
        <v>rate only</v>
      </c>
    </row>
    <row r="1468" spans="1:6" x14ac:dyDescent="0.35">
      <c r="A1468" s="95"/>
      <c r="B1468" s="130"/>
      <c r="C1468" s="152"/>
      <c r="D1468" s="88"/>
      <c r="E1468" s="155"/>
      <c r="F1468" s="154"/>
    </row>
    <row r="1469" spans="1:6" x14ac:dyDescent="0.35">
      <c r="A1469" s="95" t="s">
        <v>948</v>
      </c>
      <c r="B1469" s="130" t="s">
        <v>343</v>
      </c>
      <c r="C1469" s="152" t="s">
        <v>34</v>
      </c>
      <c r="D1469" s="88">
        <v>0</v>
      </c>
      <c r="E1469" s="155"/>
      <c r="F1469" s="154" t="str">
        <f>+IF($D1469="","",IF($D1469=0,"rate only",$D1469*(E1469)))</f>
        <v>rate only</v>
      </c>
    </row>
    <row r="1470" spans="1:6" x14ac:dyDescent="0.35">
      <c r="A1470" s="95"/>
      <c r="B1470" s="139"/>
      <c r="C1470" s="145"/>
      <c r="D1470" s="76"/>
      <c r="E1470" s="155"/>
      <c r="F1470" s="154"/>
    </row>
    <row r="1471" spans="1:6" ht="78" x14ac:dyDescent="0.35">
      <c r="A1471" s="95"/>
      <c r="B1471" s="100" t="s">
        <v>710</v>
      </c>
      <c r="C1471" s="145"/>
      <c r="D1471" s="76"/>
      <c r="E1471" s="155"/>
      <c r="F1471" s="154"/>
    </row>
    <row r="1472" spans="1:6" x14ac:dyDescent="0.35">
      <c r="A1472" s="95"/>
      <c r="B1472" s="100"/>
      <c r="C1472" s="149"/>
      <c r="E1472" s="155"/>
      <c r="F1472" s="154"/>
    </row>
    <row r="1473" spans="1:6" x14ac:dyDescent="0.35">
      <c r="A1473" s="95" t="s">
        <v>949</v>
      </c>
      <c r="B1473" s="117" t="s">
        <v>711</v>
      </c>
      <c r="C1473" s="145" t="s">
        <v>34</v>
      </c>
      <c r="D1473" s="76">
        <v>0</v>
      </c>
      <c r="E1473" s="155"/>
      <c r="F1473" s="154" t="str">
        <f>+IF($D1473="","",IF($D1473=0,"rate only",$D1473*(E1473)))</f>
        <v>rate only</v>
      </c>
    </row>
    <row r="1474" spans="1:6" x14ac:dyDescent="0.35">
      <c r="A1474" s="95"/>
      <c r="B1474" s="117"/>
      <c r="C1474" s="149"/>
      <c r="E1474" s="155"/>
      <c r="F1474" s="154"/>
    </row>
    <row r="1475" spans="1:6" x14ac:dyDescent="0.35">
      <c r="A1475" s="95"/>
      <c r="B1475" s="117"/>
      <c r="C1475" s="149"/>
      <c r="E1475" s="155"/>
      <c r="F1475" s="154"/>
    </row>
    <row r="1476" spans="1:6" x14ac:dyDescent="0.35">
      <c r="A1476" s="95"/>
      <c r="B1476" s="100" t="s">
        <v>346</v>
      </c>
      <c r="C1476" s="145"/>
      <c r="D1476" s="76"/>
      <c r="E1476" s="155"/>
      <c r="F1476" s="154"/>
    </row>
    <row r="1477" spans="1:6" x14ac:dyDescent="0.35">
      <c r="A1477" s="98"/>
      <c r="B1477" s="100"/>
      <c r="C1477" s="149"/>
      <c r="E1477" s="155"/>
      <c r="F1477" s="154"/>
    </row>
    <row r="1478" spans="1:6" ht="52" x14ac:dyDescent="0.35">
      <c r="A1478" s="98"/>
      <c r="B1478" s="100" t="s">
        <v>347</v>
      </c>
      <c r="C1478" s="149"/>
      <c r="E1478" s="155"/>
      <c r="F1478" s="154"/>
    </row>
    <row r="1479" spans="1:6" x14ac:dyDescent="0.35">
      <c r="A1479" s="95"/>
      <c r="B1479" s="100"/>
      <c r="C1479" s="149"/>
      <c r="E1479" s="155"/>
      <c r="F1479" s="154"/>
    </row>
    <row r="1480" spans="1:6" x14ac:dyDescent="0.35">
      <c r="A1480" s="98" t="s">
        <v>950</v>
      </c>
      <c r="B1480" s="117" t="s">
        <v>348</v>
      </c>
      <c r="C1480" s="149" t="s">
        <v>34</v>
      </c>
      <c r="D1480" s="84">
        <v>0</v>
      </c>
      <c r="E1480" s="155"/>
      <c r="F1480" s="154" t="str">
        <f>+IF($D1480="","",IF($D1480=0,"rate only",$D1480*(E1480)))</f>
        <v>rate only</v>
      </c>
    </row>
    <row r="1481" spans="1:6" x14ac:dyDescent="0.35">
      <c r="A1481" s="95"/>
      <c r="B1481" s="139"/>
      <c r="C1481" s="149"/>
      <c r="E1481" s="155"/>
      <c r="F1481" s="154"/>
    </row>
    <row r="1482" spans="1:6" x14ac:dyDescent="0.35">
      <c r="A1482" s="98" t="s">
        <v>951</v>
      </c>
      <c r="B1482" s="117" t="s">
        <v>349</v>
      </c>
      <c r="C1482" s="149" t="s">
        <v>34</v>
      </c>
      <c r="D1482" s="84">
        <v>0</v>
      </c>
      <c r="E1482" s="155"/>
      <c r="F1482" s="154" t="str">
        <f>+IF($D1482="","",IF($D1482=0,"rate only",$D1482*(E1482)))</f>
        <v>rate only</v>
      </c>
    </row>
    <row r="1483" spans="1:6" x14ac:dyDescent="0.35">
      <c r="A1483" s="98"/>
      <c r="B1483" s="100"/>
      <c r="C1483" s="149"/>
      <c r="E1483" s="155"/>
      <c r="F1483" s="154"/>
    </row>
    <row r="1484" spans="1:6" x14ac:dyDescent="0.35">
      <c r="A1484" s="98"/>
      <c r="B1484" s="100" t="s">
        <v>350</v>
      </c>
      <c r="C1484" s="149"/>
      <c r="E1484" s="155"/>
      <c r="F1484" s="154"/>
    </row>
    <row r="1485" spans="1:6" x14ac:dyDescent="0.35">
      <c r="A1485" s="98"/>
      <c r="B1485" s="117"/>
      <c r="C1485" s="149"/>
      <c r="E1485" s="155"/>
      <c r="F1485" s="154"/>
    </row>
    <row r="1486" spans="1:6" ht="25" x14ac:dyDescent="0.35">
      <c r="A1486" s="98" t="s">
        <v>952</v>
      </c>
      <c r="B1486" s="131" t="s">
        <v>351</v>
      </c>
      <c r="C1486" s="149"/>
      <c r="E1486" s="155"/>
      <c r="F1486" s="154"/>
    </row>
    <row r="1487" spans="1:6" x14ac:dyDescent="0.35">
      <c r="A1487" s="98"/>
      <c r="B1487" s="117"/>
      <c r="C1487" s="149"/>
      <c r="E1487" s="155"/>
      <c r="F1487" s="154"/>
    </row>
    <row r="1488" spans="1:6" x14ac:dyDescent="0.35">
      <c r="A1488" s="98" t="s">
        <v>953</v>
      </c>
      <c r="B1488" s="131" t="s">
        <v>352</v>
      </c>
      <c r="C1488" s="149"/>
      <c r="E1488" s="155"/>
      <c r="F1488" s="154"/>
    </row>
    <row r="1489" spans="1:6" x14ac:dyDescent="0.35">
      <c r="A1489" s="95"/>
      <c r="B1489" s="117"/>
      <c r="C1489" s="145"/>
      <c r="D1489" s="76"/>
      <c r="E1489" s="155"/>
      <c r="F1489" s="154"/>
    </row>
    <row r="1490" spans="1:6" ht="39" x14ac:dyDescent="0.35">
      <c r="A1490" s="95"/>
      <c r="B1490" s="100" t="s">
        <v>353</v>
      </c>
      <c r="C1490" s="145"/>
      <c r="D1490" s="76"/>
      <c r="E1490" s="155"/>
      <c r="F1490" s="154"/>
    </row>
    <row r="1491" spans="1:6" x14ac:dyDescent="0.35">
      <c r="A1491" s="95"/>
      <c r="B1491" s="100"/>
      <c r="C1491" s="149"/>
      <c r="E1491" s="155"/>
      <c r="F1491" s="154"/>
    </row>
    <row r="1492" spans="1:6" x14ac:dyDescent="0.35">
      <c r="A1492" s="95" t="s">
        <v>954</v>
      </c>
      <c r="B1492" s="117" t="s">
        <v>354</v>
      </c>
      <c r="C1492" s="145" t="s">
        <v>34</v>
      </c>
      <c r="D1492" s="76">
        <v>0</v>
      </c>
      <c r="E1492" s="155"/>
      <c r="F1492" s="154" t="str">
        <f>+IF($D1492="","",IF($D1492=0,"rate only",$D1492*(E1492)))</f>
        <v>rate only</v>
      </c>
    </row>
    <row r="1493" spans="1:6" x14ac:dyDescent="0.35">
      <c r="A1493" s="95"/>
      <c r="B1493" s="117"/>
      <c r="C1493" s="145"/>
      <c r="D1493" s="76"/>
      <c r="E1493" s="155"/>
      <c r="F1493" s="154"/>
    </row>
    <row r="1494" spans="1:6" x14ac:dyDescent="0.35">
      <c r="A1494" s="95"/>
      <c r="B1494" s="117"/>
      <c r="C1494" s="145"/>
      <c r="D1494" s="76"/>
      <c r="E1494" s="155"/>
      <c r="F1494" s="154"/>
    </row>
    <row r="1495" spans="1:6" x14ac:dyDescent="0.35">
      <c r="A1495" s="95"/>
      <c r="B1495" s="100" t="s">
        <v>355</v>
      </c>
      <c r="C1495" s="145"/>
      <c r="D1495" s="76"/>
      <c r="E1495" s="155"/>
      <c r="F1495" s="154"/>
    </row>
    <row r="1496" spans="1:6" x14ac:dyDescent="0.35">
      <c r="A1496" s="95"/>
      <c r="B1496" s="117"/>
      <c r="C1496" s="145"/>
      <c r="D1496" s="76"/>
      <c r="E1496" s="155"/>
      <c r="F1496" s="154"/>
    </row>
    <row r="1497" spans="1:6" x14ac:dyDescent="0.35">
      <c r="A1497" s="95"/>
      <c r="B1497" s="100" t="s">
        <v>356</v>
      </c>
      <c r="C1497" s="145"/>
      <c r="D1497" s="76"/>
      <c r="E1497" s="155"/>
      <c r="F1497" s="154"/>
    </row>
    <row r="1498" spans="1:6" x14ac:dyDescent="0.35">
      <c r="A1498" s="95"/>
      <c r="B1498" s="117"/>
      <c r="C1498" s="145"/>
      <c r="D1498" s="76"/>
      <c r="E1498" s="155"/>
      <c r="F1498" s="154"/>
    </row>
    <row r="1499" spans="1:6" x14ac:dyDescent="0.35">
      <c r="A1499" s="95" t="s">
        <v>955</v>
      </c>
      <c r="B1499" s="117" t="s">
        <v>357</v>
      </c>
      <c r="C1499" s="145" t="s">
        <v>34</v>
      </c>
      <c r="D1499" s="76">
        <v>0</v>
      </c>
      <c r="E1499" s="155"/>
      <c r="F1499" s="154" t="str">
        <f>+IF($D1499="","",IF($D1499=0,"rate only",$D1499*(E1499)))</f>
        <v>rate only</v>
      </c>
    </row>
    <row r="1500" spans="1:6" x14ac:dyDescent="0.35">
      <c r="A1500" s="99"/>
      <c r="B1500" s="117"/>
      <c r="C1500" s="148"/>
      <c r="D1500" s="82"/>
      <c r="E1500" s="155"/>
      <c r="F1500" s="154"/>
    </row>
    <row r="1501" spans="1:6" x14ac:dyDescent="0.35">
      <c r="A1501" s="7"/>
      <c r="B1501" s="361" t="s">
        <v>1202</v>
      </c>
      <c r="C1501" s="4"/>
      <c r="D1501" s="4"/>
      <c r="E1501" s="362">
        <f>SUM(E1403:E1499)</f>
        <v>0</v>
      </c>
      <c r="F1501" s="419"/>
    </row>
    <row r="1502" spans="1:6" x14ac:dyDescent="0.35">
      <c r="A1502" s="96"/>
      <c r="B1502" s="140"/>
      <c r="C1502" s="153"/>
      <c r="D1502" s="89"/>
      <c r="E1502" s="155"/>
      <c r="F1502" s="154"/>
    </row>
    <row r="1503" spans="1:6" x14ac:dyDescent="0.3">
      <c r="A1503" s="96"/>
      <c r="B1503" s="141" t="s">
        <v>1228</v>
      </c>
      <c r="C1503" s="153"/>
      <c r="D1503" s="89"/>
      <c r="E1503" s="155"/>
      <c r="F1503" s="154"/>
    </row>
    <row r="1504" spans="1:6" x14ac:dyDescent="0.3">
      <c r="A1504" s="96"/>
      <c r="B1504" s="142"/>
      <c r="C1504" s="153"/>
      <c r="D1504" s="89"/>
      <c r="E1504" s="155"/>
      <c r="F1504" s="154"/>
    </row>
    <row r="1505" spans="1:6" x14ac:dyDescent="0.3">
      <c r="A1505" s="96"/>
      <c r="B1505" s="142"/>
      <c r="C1505" s="153"/>
      <c r="D1505" s="89"/>
      <c r="E1505" s="155"/>
      <c r="F1505" s="154"/>
    </row>
    <row r="1506" spans="1:6" x14ac:dyDescent="0.3">
      <c r="A1506" s="96"/>
      <c r="B1506" s="142" t="s">
        <v>573</v>
      </c>
      <c r="C1506" s="153"/>
      <c r="D1506" s="89"/>
      <c r="E1506" s="155"/>
      <c r="F1506" s="154"/>
    </row>
    <row r="1507" spans="1:6" x14ac:dyDescent="0.25">
      <c r="A1507" s="96"/>
      <c r="B1507" s="143"/>
      <c r="C1507" s="153"/>
      <c r="D1507" s="89"/>
      <c r="E1507" s="155"/>
      <c r="F1507" s="154"/>
    </row>
    <row r="1508" spans="1:6" x14ac:dyDescent="0.3">
      <c r="A1508" s="96"/>
      <c r="B1508" s="142" t="s">
        <v>574</v>
      </c>
      <c r="C1508" s="153"/>
      <c r="D1508" s="89"/>
      <c r="E1508" s="155"/>
      <c r="F1508" s="154"/>
    </row>
    <row r="1509" spans="1:6" x14ac:dyDescent="0.25">
      <c r="A1509" s="96"/>
      <c r="B1509" s="143"/>
      <c r="C1509" s="149"/>
      <c r="E1509" s="155"/>
      <c r="F1509" s="154"/>
    </row>
    <row r="1510" spans="1:6" x14ac:dyDescent="0.25">
      <c r="A1510" s="96" t="s">
        <v>956</v>
      </c>
      <c r="B1510" s="143" t="s">
        <v>575</v>
      </c>
      <c r="C1510" s="153" t="s">
        <v>54</v>
      </c>
      <c r="D1510" s="89">
        <v>0</v>
      </c>
      <c r="E1510" s="155"/>
      <c r="F1510" s="154" t="str">
        <f>+IF($D1510="","",IF($D1510=0,"rate only",$D1510*(E1510)))</f>
        <v>rate only</v>
      </c>
    </row>
    <row r="1511" spans="1:6" x14ac:dyDescent="0.25">
      <c r="A1511" s="96"/>
      <c r="B1511" s="143"/>
      <c r="C1511" s="153"/>
      <c r="D1511" s="89"/>
      <c r="E1511" s="155"/>
      <c r="F1511" s="154"/>
    </row>
    <row r="1512" spans="1:6" x14ac:dyDescent="0.25">
      <c r="A1512" s="96" t="s">
        <v>957</v>
      </c>
      <c r="B1512" s="143" t="s">
        <v>576</v>
      </c>
      <c r="C1512" s="153" t="s">
        <v>1</v>
      </c>
      <c r="D1512" s="89">
        <v>0</v>
      </c>
      <c r="E1512" s="155"/>
      <c r="F1512" s="154" t="str">
        <f>+IF($D1512="","",IF($D1512=0,"rate only",$D1512*(E1512)))</f>
        <v>rate only</v>
      </c>
    </row>
    <row r="1513" spans="1:6" x14ac:dyDescent="0.25">
      <c r="A1513" s="96"/>
      <c r="B1513" s="143"/>
      <c r="C1513" s="153"/>
      <c r="D1513" s="89"/>
      <c r="E1513" s="155"/>
      <c r="F1513" s="154"/>
    </row>
    <row r="1514" spans="1:6" x14ac:dyDescent="0.25">
      <c r="A1514" s="96" t="s">
        <v>958</v>
      </c>
      <c r="B1514" s="143" t="s">
        <v>577</v>
      </c>
      <c r="C1514" s="153" t="s">
        <v>1</v>
      </c>
      <c r="D1514" s="89">
        <v>0</v>
      </c>
      <c r="E1514" s="155"/>
      <c r="F1514" s="154" t="str">
        <f>+IF($D1514="","",IF($D1514=0,"rate only",$D1514*(E1514)))</f>
        <v>rate only</v>
      </c>
    </row>
    <row r="1515" spans="1:6" x14ac:dyDescent="0.25">
      <c r="A1515" s="96"/>
      <c r="B1515" s="143"/>
      <c r="C1515" s="153"/>
      <c r="D1515" s="89"/>
      <c r="E1515" s="155"/>
      <c r="F1515" s="154"/>
    </row>
    <row r="1516" spans="1:6" x14ac:dyDescent="0.25">
      <c r="A1516" s="96" t="s">
        <v>959</v>
      </c>
      <c r="B1516" s="143" t="s">
        <v>578</v>
      </c>
      <c r="C1516" s="153" t="s">
        <v>1</v>
      </c>
      <c r="D1516" s="89">
        <v>0</v>
      </c>
      <c r="E1516" s="155"/>
      <c r="F1516" s="154" t="str">
        <f>+IF($D1516="","",IF($D1516=0,"rate only",$D1516*(E1516)))</f>
        <v>rate only</v>
      </c>
    </row>
    <row r="1517" spans="1:6" x14ac:dyDescent="0.25">
      <c r="A1517" s="96"/>
      <c r="B1517" s="143"/>
      <c r="C1517" s="153"/>
      <c r="D1517" s="89"/>
      <c r="E1517" s="155"/>
      <c r="F1517" s="154"/>
    </row>
    <row r="1518" spans="1:6" x14ac:dyDescent="0.25">
      <c r="A1518" s="96" t="s">
        <v>960</v>
      </c>
      <c r="B1518" s="143" t="s">
        <v>579</v>
      </c>
      <c r="C1518" s="153" t="s">
        <v>54</v>
      </c>
      <c r="D1518" s="89">
        <v>0</v>
      </c>
      <c r="E1518" s="155"/>
      <c r="F1518" s="154" t="str">
        <f>+IF($D1518="","",IF($D1518=0,"rate only",$D1518*(E1518)))</f>
        <v>rate only</v>
      </c>
    </row>
    <row r="1519" spans="1:6" x14ac:dyDescent="0.25">
      <c r="A1519" s="96"/>
      <c r="B1519" s="143"/>
      <c r="C1519" s="153"/>
      <c r="D1519" s="89"/>
      <c r="E1519" s="155"/>
      <c r="F1519" s="154"/>
    </row>
    <row r="1520" spans="1:6" x14ac:dyDescent="0.25">
      <c r="A1520" s="96" t="s">
        <v>961</v>
      </c>
      <c r="B1520" s="143" t="s">
        <v>580</v>
      </c>
      <c r="C1520" s="153" t="s">
        <v>54</v>
      </c>
      <c r="D1520" s="89">
        <v>0</v>
      </c>
      <c r="E1520" s="155"/>
      <c r="F1520" s="154" t="str">
        <f>+IF($D1520="","",IF($D1520=0,"rate only",$D1520*(E1520)))</f>
        <v>rate only</v>
      </c>
    </row>
    <row r="1521" spans="1:6" x14ac:dyDescent="0.25">
      <c r="A1521" s="96"/>
      <c r="B1521" s="143"/>
      <c r="C1521" s="153"/>
      <c r="D1521" s="89"/>
      <c r="E1521" s="155"/>
      <c r="F1521" s="154"/>
    </row>
    <row r="1522" spans="1:6" x14ac:dyDescent="0.25">
      <c r="A1522" s="96" t="s">
        <v>962</v>
      </c>
      <c r="B1522" s="143" t="s">
        <v>581</v>
      </c>
      <c r="C1522" s="153" t="s">
        <v>1</v>
      </c>
      <c r="D1522" s="89">
        <v>0</v>
      </c>
      <c r="E1522" s="155"/>
      <c r="F1522" s="154" t="str">
        <f>+IF($D1522="","",IF($D1522=0,"rate only",$D1522*(E1522)))</f>
        <v>rate only</v>
      </c>
    </row>
    <row r="1523" spans="1:6" x14ac:dyDescent="0.25">
      <c r="A1523" s="96"/>
      <c r="B1523" s="143"/>
      <c r="C1523" s="153"/>
      <c r="D1523" s="89"/>
      <c r="E1523" s="155"/>
      <c r="F1523" s="154"/>
    </row>
    <row r="1524" spans="1:6" x14ac:dyDescent="0.25">
      <c r="A1524" s="96" t="s">
        <v>963</v>
      </c>
      <c r="B1524" s="143" t="s">
        <v>582</v>
      </c>
      <c r="C1524" s="153" t="s">
        <v>1</v>
      </c>
      <c r="D1524" s="89">
        <v>0</v>
      </c>
      <c r="E1524" s="155"/>
      <c r="F1524" s="154" t="str">
        <f>+IF($D1524="","",IF($D1524=0,"rate only",$D1524*(E1524)))</f>
        <v>rate only</v>
      </c>
    </row>
    <row r="1525" spans="1:6" x14ac:dyDescent="0.25">
      <c r="A1525" s="96"/>
      <c r="B1525" s="143"/>
      <c r="C1525" s="153"/>
      <c r="D1525" s="89"/>
      <c r="E1525" s="155"/>
      <c r="F1525" s="154"/>
    </row>
    <row r="1526" spans="1:6" x14ac:dyDescent="0.25">
      <c r="A1526" s="96" t="s">
        <v>964</v>
      </c>
      <c r="B1526" s="143" t="s">
        <v>583</v>
      </c>
      <c r="C1526" s="153" t="s">
        <v>1</v>
      </c>
      <c r="D1526" s="89">
        <v>0</v>
      </c>
      <c r="E1526" s="155"/>
      <c r="F1526" s="154" t="str">
        <f>+IF($D1526="","",IF($D1526=0,"rate only",$D1526*(E1526)))</f>
        <v>rate only</v>
      </c>
    </row>
    <row r="1527" spans="1:6" x14ac:dyDescent="0.25">
      <c r="A1527" s="96"/>
      <c r="B1527" s="143" t="s">
        <v>584</v>
      </c>
      <c r="C1527" s="153"/>
      <c r="D1527" s="89"/>
      <c r="E1527" s="155"/>
      <c r="F1527" s="154"/>
    </row>
    <row r="1528" spans="1:6" x14ac:dyDescent="0.25">
      <c r="A1528" s="96"/>
      <c r="B1528" s="143"/>
      <c r="C1528" s="153"/>
      <c r="D1528" s="89"/>
      <c r="E1528" s="155"/>
      <c r="F1528" s="154"/>
    </row>
    <row r="1529" spans="1:6" x14ac:dyDescent="0.25">
      <c r="A1529" s="96"/>
      <c r="B1529" s="143"/>
      <c r="C1529" s="153"/>
      <c r="D1529" s="89"/>
      <c r="E1529" s="155"/>
      <c r="F1529" s="154"/>
    </row>
    <row r="1530" spans="1:6" x14ac:dyDescent="0.3">
      <c r="A1530" s="96"/>
      <c r="B1530" s="142" t="s">
        <v>585</v>
      </c>
      <c r="C1530" s="153"/>
      <c r="D1530" s="89"/>
      <c r="E1530" s="155"/>
      <c r="F1530" s="154"/>
    </row>
    <row r="1531" spans="1:6" x14ac:dyDescent="0.25">
      <c r="A1531" s="96"/>
      <c r="B1531" s="143"/>
      <c r="C1531" s="153"/>
      <c r="D1531" s="89"/>
      <c r="E1531" s="155"/>
      <c r="F1531" s="154"/>
    </row>
    <row r="1532" spans="1:6" x14ac:dyDescent="0.3">
      <c r="A1532" s="96"/>
      <c r="B1532" s="142" t="s">
        <v>586</v>
      </c>
      <c r="C1532" s="153"/>
      <c r="D1532" s="89"/>
      <c r="E1532" s="155"/>
      <c r="F1532" s="154"/>
    </row>
    <row r="1533" spans="1:6" x14ac:dyDescent="0.3">
      <c r="A1533" s="96"/>
      <c r="B1533" s="142" t="s">
        <v>587</v>
      </c>
      <c r="C1533" s="153"/>
      <c r="D1533" s="89"/>
      <c r="E1533" s="155"/>
      <c r="F1533" s="154"/>
    </row>
    <row r="1534" spans="1:6" x14ac:dyDescent="0.3">
      <c r="A1534" s="96"/>
      <c r="B1534" s="142" t="s">
        <v>588</v>
      </c>
      <c r="C1534" s="153"/>
      <c r="D1534" s="89"/>
      <c r="E1534" s="155"/>
      <c r="F1534" s="154"/>
    </row>
    <row r="1535" spans="1:6" x14ac:dyDescent="0.3">
      <c r="A1535" s="96"/>
      <c r="B1535" s="142" t="s">
        <v>589</v>
      </c>
      <c r="C1535" s="153"/>
      <c r="D1535" s="89"/>
      <c r="E1535" s="155"/>
      <c r="F1535" s="154"/>
    </row>
    <row r="1536" spans="1:6" x14ac:dyDescent="0.25">
      <c r="A1536" s="96"/>
      <c r="B1536" s="143"/>
      <c r="C1536" s="149"/>
      <c r="E1536" s="155"/>
      <c r="F1536" s="154"/>
    </row>
    <row r="1537" spans="1:6" x14ac:dyDescent="0.25">
      <c r="A1537" s="96" t="s">
        <v>965</v>
      </c>
      <c r="B1537" s="143" t="s">
        <v>590</v>
      </c>
      <c r="C1537" s="153" t="s">
        <v>1</v>
      </c>
      <c r="D1537" s="89">
        <v>0</v>
      </c>
      <c r="E1537" s="155"/>
      <c r="F1537" s="154" t="str">
        <f>+IF($D1537="","",IF($D1537=0,"rate only",$D1537*(E1537)))</f>
        <v>rate only</v>
      </c>
    </row>
    <row r="1538" spans="1:6" x14ac:dyDescent="0.25">
      <c r="A1538" s="96"/>
      <c r="B1538" s="143" t="s">
        <v>602</v>
      </c>
      <c r="C1538" s="153"/>
      <c r="D1538" s="89"/>
      <c r="E1538" s="155"/>
      <c r="F1538" s="154"/>
    </row>
    <row r="1539" spans="1:6" x14ac:dyDescent="0.25">
      <c r="A1539" s="96"/>
      <c r="B1539" s="143" t="s">
        <v>591</v>
      </c>
      <c r="C1539" s="153"/>
      <c r="D1539" s="89"/>
      <c r="E1539" s="155"/>
      <c r="F1539" s="154"/>
    </row>
    <row r="1540" spans="1:6" x14ac:dyDescent="0.25">
      <c r="A1540" s="96"/>
      <c r="B1540" s="143"/>
      <c r="C1540" s="153"/>
      <c r="D1540" s="89"/>
      <c r="E1540" s="155"/>
      <c r="F1540" s="154"/>
    </row>
    <row r="1541" spans="1:6" x14ac:dyDescent="0.25">
      <c r="A1541" s="96" t="s">
        <v>966</v>
      </c>
      <c r="B1541" s="143" t="s">
        <v>592</v>
      </c>
      <c r="C1541" s="153" t="s">
        <v>1</v>
      </c>
      <c r="D1541" s="89">
        <v>0</v>
      </c>
      <c r="E1541" s="155"/>
      <c r="F1541" s="154" t="str">
        <f>+IF($D1541="","",IF($D1541=0,"rate only",$D1541*(E1541)))</f>
        <v>rate only</v>
      </c>
    </row>
    <row r="1542" spans="1:6" x14ac:dyDescent="0.25">
      <c r="A1542" s="96"/>
      <c r="B1542" s="143" t="s">
        <v>601</v>
      </c>
      <c r="C1542" s="153"/>
      <c r="D1542" s="89"/>
      <c r="E1542" s="155"/>
      <c r="F1542" s="154"/>
    </row>
    <row r="1543" spans="1:6" x14ac:dyDescent="0.25">
      <c r="A1543" s="96"/>
      <c r="B1543" s="143" t="s">
        <v>593</v>
      </c>
      <c r="C1543" s="153"/>
      <c r="D1543" s="89"/>
      <c r="E1543" s="155"/>
      <c r="F1543" s="154"/>
    </row>
    <row r="1544" spans="1:6" x14ac:dyDescent="0.25">
      <c r="A1544" s="96"/>
      <c r="B1544" s="143" t="s">
        <v>594</v>
      </c>
      <c r="C1544" s="153"/>
      <c r="D1544" s="89"/>
      <c r="E1544" s="155"/>
      <c r="F1544" s="154"/>
    </row>
    <row r="1545" spans="1:6" x14ac:dyDescent="0.25">
      <c r="A1545" s="96"/>
      <c r="B1545" s="143"/>
      <c r="C1545" s="153"/>
      <c r="D1545" s="89"/>
      <c r="E1545" s="155"/>
      <c r="F1545" s="154"/>
    </row>
    <row r="1546" spans="1:6" x14ac:dyDescent="0.25">
      <c r="A1546" s="96" t="s">
        <v>967</v>
      </c>
      <c r="B1546" s="143" t="s">
        <v>595</v>
      </c>
      <c r="C1546" s="153" t="s">
        <v>1</v>
      </c>
      <c r="D1546" s="89">
        <v>0</v>
      </c>
      <c r="E1546" s="155"/>
      <c r="F1546" s="154" t="str">
        <f>+IF($D1546="","",IF($D1546=0,"rate only",$D1546*(E1546)))</f>
        <v>rate only</v>
      </c>
    </row>
    <row r="1547" spans="1:6" x14ac:dyDescent="0.25">
      <c r="A1547" s="96"/>
      <c r="B1547" s="143" t="s">
        <v>596</v>
      </c>
      <c r="C1547" s="153"/>
      <c r="D1547" s="89"/>
      <c r="E1547" s="155"/>
      <c r="F1547" s="154"/>
    </row>
    <row r="1548" spans="1:6" x14ac:dyDescent="0.25">
      <c r="A1548" s="96"/>
      <c r="B1548" s="143" t="s">
        <v>597</v>
      </c>
      <c r="C1548" s="153"/>
      <c r="D1548" s="89"/>
      <c r="E1548" s="155"/>
      <c r="F1548" s="154"/>
    </row>
    <row r="1549" spans="1:6" x14ac:dyDescent="0.25">
      <c r="A1549" s="96"/>
      <c r="B1549" s="143"/>
      <c r="C1549" s="153"/>
      <c r="D1549" s="89"/>
      <c r="E1549" s="155"/>
      <c r="F1549" s="154"/>
    </row>
    <row r="1550" spans="1:6" x14ac:dyDescent="0.25">
      <c r="A1550" s="96" t="s">
        <v>968</v>
      </c>
      <c r="B1550" s="143" t="s">
        <v>598</v>
      </c>
      <c r="C1550" s="153" t="s">
        <v>1</v>
      </c>
      <c r="D1550" s="89">
        <v>0</v>
      </c>
      <c r="E1550" s="155"/>
      <c r="F1550" s="154" t="str">
        <f>+IF($D1550="","",IF($D1550=0,"rate only",$D1550*(E1550)))</f>
        <v>rate only</v>
      </c>
    </row>
    <row r="1551" spans="1:6" x14ac:dyDescent="0.25">
      <c r="A1551" s="96"/>
      <c r="B1551" s="143" t="s">
        <v>599</v>
      </c>
      <c r="C1551" s="153"/>
      <c r="D1551" s="89"/>
      <c r="E1551" s="155"/>
      <c r="F1551" s="154"/>
    </row>
    <row r="1552" spans="1:6" x14ac:dyDescent="0.25">
      <c r="A1552" s="96"/>
      <c r="B1552" s="143" t="s">
        <v>600</v>
      </c>
      <c r="C1552" s="153"/>
      <c r="D1552" s="89"/>
      <c r="E1552" s="155"/>
      <c r="F1552" s="154"/>
    </row>
    <row r="1553" spans="1:6" x14ac:dyDescent="0.25">
      <c r="A1553" s="96"/>
      <c r="B1553" s="143"/>
      <c r="C1553" s="149"/>
      <c r="E1553" s="155"/>
      <c r="F1553" s="154"/>
    </row>
    <row r="1554" spans="1:6" x14ac:dyDescent="0.35">
      <c r="A1554" s="9"/>
      <c r="B1554" s="375" t="s">
        <v>1202</v>
      </c>
      <c r="C1554" s="6"/>
      <c r="D1554" s="6"/>
      <c r="E1554" s="362">
        <f>SUM(E1505:E1550)</f>
        <v>0</v>
      </c>
      <c r="F1554" s="419"/>
    </row>
    <row r="1555" spans="1:6" x14ac:dyDescent="0.35">
      <c r="A1555" s="94"/>
      <c r="B1555" s="140"/>
      <c r="C1555" s="149"/>
      <c r="E1555" s="155"/>
      <c r="F1555" s="154"/>
    </row>
    <row r="1556" spans="1:6" x14ac:dyDescent="0.35">
      <c r="A1556" s="94"/>
      <c r="B1556" s="140"/>
      <c r="C1556" s="149"/>
      <c r="E1556" s="155"/>
      <c r="F1556" s="154"/>
    </row>
    <row r="1557" spans="1:6" x14ac:dyDescent="0.35">
      <c r="A1557" s="94"/>
      <c r="B1557" s="140"/>
      <c r="C1557" s="149"/>
      <c r="E1557" s="155"/>
      <c r="F1557" s="154"/>
    </row>
    <row r="1558" spans="1:6" ht="26" x14ac:dyDescent="0.35">
      <c r="A1558" s="94"/>
      <c r="B1558" s="416" t="s">
        <v>1326</v>
      </c>
      <c r="C1558" s="149"/>
      <c r="E1558" s="155"/>
      <c r="F1558" s="154"/>
    </row>
    <row r="1559" spans="1:6" x14ac:dyDescent="0.35">
      <c r="A1559" s="94"/>
      <c r="B1559" s="416"/>
      <c r="C1559" s="149"/>
      <c r="E1559" s="155"/>
      <c r="F1559" s="154"/>
    </row>
    <row r="1560" spans="1:6" ht="15.5" x14ac:dyDescent="0.35">
      <c r="A1560" s="94"/>
      <c r="B1560" s="417" t="s">
        <v>459</v>
      </c>
      <c r="C1560" s="149"/>
      <c r="E1560" s="155"/>
      <c r="F1560" s="154"/>
    </row>
    <row r="1561" spans="1:6" ht="15.5" x14ac:dyDescent="0.35">
      <c r="A1561" s="94"/>
      <c r="B1561" s="417"/>
      <c r="C1561" s="149"/>
      <c r="E1561" s="155"/>
      <c r="F1561" s="154"/>
    </row>
    <row r="1562" spans="1:6" ht="15.5" x14ac:dyDescent="0.35">
      <c r="A1562" s="94"/>
      <c r="B1562" s="417" t="s">
        <v>460</v>
      </c>
      <c r="C1562" s="149"/>
      <c r="E1562" s="155"/>
      <c r="F1562" s="154"/>
    </row>
    <row r="1563" spans="1:6" ht="15.5" x14ac:dyDescent="0.35">
      <c r="A1563" s="94"/>
      <c r="B1563" s="417"/>
      <c r="C1563" s="149"/>
      <c r="E1563" s="155"/>
      <c r="F1563" s="154"/>
    </row>
    <row r="1564" spans="1:6" ht="15.5" x14ac:dyDescent="0.35">
      <c r="A1564" s="94"/>
      <c r="B1564" s="417" t="s">
        <v>461</v>
      </c>
      <c r="C1564" s="149"/>
      <c r="E1564" s="155"/>
      <c r="F1564" s="154"/>
    </row>
    <row r="1565" spans="1:6" ht="15.5" x14ac:dyDescent="0.35">
      <c r="A1565" s="94"/>
      <c r="B1565" s="417"/>
      <c r="C1565" s="149"/>
      <c r="E1565" s="155"/>
      <c r="F1565" s="154"/>
    </row>
    <row r="1566" spans="1:6" ht="15.5" x14ac:dyDescent="0.35">
      <c r="A1566" s="94"/>
      <c r="B1566" s="417" t="s">
        <v>462</v>
      </c>
      <c r="C1566" s="149"/>
      <c r="E1566" s="155"/>
      <c r="F1566" s="154"/>
    </row>
    <row r="1567" spans="1:6" x14ac:dyDescent="0.35">
      <c r="A1567" s="94"/>
      <c r="B1567" s="418"/>
      <c r="C1567" s="149"/>
      <c r="E1567" s="155"/>
      <c r="F1567" s="154"/>
    </row>
    <row r="1568" spans="1:6" x14ac:dyDescent="0.35">
      <c r="A1568" s="94"/>
      <c r="B1568" s="140"/>
      <c r="C1568" s="149"/>
      <c r="E1568" s="155"/>
      <c r="F1568" s="154"/>
    </row>
    <row r="1569" spans="1:6" x14ac:dyDescent="0.35">
      <c r="A1569" s="8"/>
      <c r="B1569" s="376" t="s">
        <v>1219</v>
      </c>
      <c r="C1569" s="6"/>
      <c r="D1569" s="6"/>
      <c r="E1569" s="362"/>
      <c r="F1569" s="419"/>
    </row>
  </sheetData>
  <mergeCells count="2">
    <mergeCell ref="A1066:A1075"/>
    <mergeCell ref="A5:F6"/>
  </mergeCells>
  <pageMargins left="0.7" right="0.7" top="0.75" bottom="0.75" header="0.3" footer="0.3"/>
  <pageSetup scale="66" fitToHeight="0" orientation="portrait" r:id="rId1"/>
  <rowBreaks count="22" manualBreakCount="22">
    <brk id="96" max="5" man="1"/>
    <brk id="167" max="5" man="1"/>
    <brk id="229" max="5" man="1"/>
    <brk id="383" max="5" man="1"/>
    <brk id="451" max="5" man="1"/>
    <brk id="470" max="5" man="1"/>
    <brk id="533" max="5" man="1"/>
    <brk id="579" max="5" man="1"/>
    <brk id="638" max="5" man="1"/>
    <brk id="705" max="5" man="1"/>
    <brk id="761" max="5" man="1"/>
    <brk id="821" max="5" man="1"/>
    <brk id="948" max="5" man="1"/>
    <brk id="990" max="5" man="1"/>
    <brk id="1041" max="5" man="1"/>
    <brk id="1095" max="5" man="1"/>
    <brk id="1181" max="5" man="1"/>
    <brk id="1235" max="5" man="1"/>
    <brk id="1293" max="5" man="1"/>
    <brk id="1313" max="5" man="1"/>
    <brk id="1451" max="5" man="1"/>
    <brk id="1501" max="5"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G348"/>
  <sheetViews>
    <sheetView showGridLines="0" view="pageBreakPreview" zoomScaleNormal="100" zoomScaleSheetLayoutView="100" workbookViewId="0">
      <selection activeCell="C12" sqref="C12"/>
    </sheetView>
  </sheetViews>
  <sheetFormatPr defaultColWidth="9.1796875" defaultRowHeight="12.5" x14ac:dyDescent="0.25"/>
  <cols>
    <col min="1" max="1" width="9.54296875" style="163" customWidth="1"/>
    <col min="2" max="2" width="14" style="24" customWidth="1"/>
    <col min="3" max="3" width="64.1796875" style="24" customWidth="1"/>
    <col min="4" max="5" width="11.1796875" style="25" customWidth="1"/>
    <col min="6" max="6" width="13.1796875" style="36" customWidth="1"/>
    <col min="7" max="7" width="20.54296875" style="24" customWidth="1"/>
    <col min="8" max="16384" width="9.1796875" style="24"/>
  </cols>
  <sheetData>
    <row r="2" spans="1:7" ht="13" x14ac:dyDescent="0.3">
      <c r="D2" s="157" t="s">
        <v>1331</v>
      </c>
    </row>
    <row r="6" spans="1:7" s="162" customFormat="1" ht="15.75" customHeight="1" x14ac:dyDescent="0.25">
      <c r="A6" s="441" t="s">
        <v>1052</v>
      </c>
      <c r="B6" s="442"/>
      <c r="C6" s="442"/>
      <c r="D6" s="442"/>
      <c r="E6" s="442"/>
      <c r="F6" s="442"/>
      <c r="G6" s="443"/>
    </row>
    <row r="7" spans="1:7" ht="15.75" customHeight="1" x14ac:dyDescent="0.25">
      <c r="A7" s="444"/>
      <c r="B7" s="445"/>
      <c r="C7" s="445"/>
      <c r="D7" s="445"/>
      <c r="E7" s="445"/>
      <c r="F7" s="445"/>
      <c r="G7" s="446"/>
    </row>
    <row r="8" spans="1:7" ht="13" hidden="1" x14ac:dyDescent="0.3">
      <c r="A8" s="164"/>
      <c r="B8" s="164"/>
      <c r="C8" s="164"/>
      <c r="D8" s="223"/>
      <c r="E8" s="223"/>
      <c r="G8" s="169"/>
    </row>
    <row r="9" spans="1:7" ht="39" x14ac:dyDescent="0.25">
      <c r="A9" s="21" t="s">
        <v>565</v>
      </c>
      <c r="B9" s="22" t="s">
        <v>566</v>
      </c>
      <c r="C9" s="21" t="s">
        <v>2</v>
      </c>
      <c r="D9" s="21" t="s">
        <v>3</v>
      </c>
      <c r="E9" s="21" t="s">
        <v>1166</v>
      </c>
      <c r="F9" s="158" t="s">
        <v>1158</v>
      </c>
      <c r="G9" s="158" t="s">
        <v>1159</v>
      </c>
    </row>
    <row r="10" spans="1:7" ht="43.5" customHeight="1" x14ac:dyDescent="0.25">
      <c r="A10" s="165"/>
      <c r="B10" s="174"/>
      <c r="C10" s="183" t="s">
        <v>974</v>
      </c>
      <c r="D10" s="224"/>
      <c r="E10" s="224"/>
      <c r="G10" s="169"/>
    </row>
    <row r="11" spans="1:7" ht="42" customHeight="1" x14ac:dyDescent="0.3">
      <c r="A11" s="164"/>
      <c r="B11" s="174"/>
      <c r="C11" s="184" t="s">
        <v>554</v>
      </c>
      <c r="D11" s="224"/>
      <c r="E11" s="224"/>
      <c r="G11" s="169"/>
    </row>
    <row r="12" spans="1:7" ht="23.25" customHeight="1" x14ac:dyDescent="0.3">
      <c r="A12" s="164"/>
      <c r="B12" s="175"/>
      <c r="C12" s="185" t="s">
        <v>555</v>
      </c>
      <c r="D12" s="225"/>
      <c r="E12" s="225"/>
      <c r="G12" s="169"/>
    </row>
    <row r="13" spans="1:7" ht="12.65" customHeight="1" x14ac:dyDescent="0.3">
      <c r="A13" s="164"/>
      <c r="B13" s="175"/>
      <c r="C13" s="186"/>
      <c r="D13" s="225"/>
      <c r="E13" s="225"/>
      <c r="G13" s="169"/>
    </row>
    <row r="14" spans="1:7" x14ac:dyDescent="0.25">
      <c r="A14" s="166">
        <v>1</v>
      </c>
      <c r="B14" s="175" t="s">
        <v>567</v>
      </c>
      <c r="C14" s="186" t="s">
        <v>556</v>
      </c>
      <c r="D14" s="226" t="s">
        <v>34</v>
      </c>
      <c r="E14" s="226">
        <v>0</v>
      </c>
      <c r="G14" s="169" t="str">
        <f>+IF($E14="","",IF($E14=0,"rate only",$E14*(F14)))</f>
        <v>rate only</v>
      </c>
    </row>
    <row r="15" spans="1:7" x14ac:dyDescent="0.25">
      <c r="A15" s="167"/>
      <c r="B15" s="169"/>
      <c r="C15" s="187"/>
      <c r="D15" s="222"/>
      <c r="E15" s="222"/>
      <c r="G15" s="169"/>
    </row>
    <row r="16" spans="1:7" ht="84.75" customHeight="1" x14ac:dyDescent="0.25">
      <c r="A16" s="166"/>
      <c r="B16" s="175" t="s">
        <v>568</v>
      </c>
      <c r="C16" s="185" t="s">
        <v>1184</v>
      </c>
      <c r="D16" s="225"/>
      <c r="E16" s="225"/>
      <c r="G16" s="169"/>
    </row>
    <row r="17" spans="1:7" ht="79.5" customHeight="1" x14ac:dyDescent="0.25">
      <c r="A17" s="166">
        <v>2</v>
      </c>
      <c r="B17" s="176" t="s">
        <v>569</v>
      </c>
      <c r="C17" s="186" t="s">
        <v>688</v>
      </c>
      <c r="D17" s="227" t="s">
        <v>975</v>
      </c>
      <c r="E17" s="227">
        <v>0</v>
      </c>
      <c r="G17" s="169" t="str">
        <f>+IF($E17="","",IF($E17=0,"rate only",$E17*(F17)))</f>
        <v>rate only</v>
      </c>
    </row>
    <row r="18" spans="1:7" ht="14.5" customHeight="1" x14ac:dyDescent="0.25">
      <c r="A18" s="166"/>
      <c r="B18" s="176"/>
      <c r="C18" s="186"/>
      <c r="D18" s="227"/>
      <c r="E18" s="227"/>
      <c r="G18" s="169"/>
    </row>
    <row r="19" spans="1:7" ht="14.5" x14ac:dyDescent="0.25">
      <c r="A19" s="166">
        <v>3</v>
      </c>
      <c r="B19" s="176"/>
      <c r="C19" s="186" t="s">
        <v>557</v>
      </c>
      <c r="D19" s="227" t="s">
        <v>975</v>
      </c>
      <c r="E19" s="227">
        <v>0</v>
      </c>
      <c r="G19" s="169" t="str">
        <f>+IF($E19="","",IF($E19=0,"rate only",$E19*(F19)))</f>
        <v>rate only</v>
      </c>
    </row>
    <row r="20" spans="1:7" x14ac:dyDescent="0.25">
      <c r="A20" s="166"/>
      <c r="B20" s="176"/>
      <c r="C20" s="186"/>
      <c r="D20" s="227"/>
      <c r="E20" s="227"/>
      <c r="G20" s="169"/>
    </row>
    <row r="21" spans="1:7" ht="14.5" x14ac:dyDescent="0.25">
      <c r="A21" s="166">
        <v>4</v>
      </c>
      <c r="B21" s="176"/>
      <c r="C21" s="186" t="s">
        <v>558</v>
      </c>
      <c r="D21" s="227" t="s">
        <v>975</v>
      </c>
      <c r="E21" s="227">
        <v>0</v>
      </c>
      <c r="G21" s="169" t="str">
        <f>+IF($E21="","",IF($E21=0,"rate only",$E21*(F21)))</f>
        <v>rate only</v>
      </c>
    </row>
    <row r="22" spans="1:7" x14ac:dyDescent="0.25">
      <c r="A22" s="166"/>
      <c r="B22" s="176"/>
      <c r="C22" s="186"/>
      <c r="D22" s="227"/>
      <c r="E22" s="227"/>
      <c r="G22" s="169"/>
    </row>
    <row r="23" spans="1:7" s="159" customFormat="1" ht="62.5" x14ac:dyDescent="0.25">
      <c r="A23" s="166">
        <v>5</v>
      </c>
      <c r="B23" s="177" t="s">
        <v>570</v>
      </c>
      <c r="C23" s="186" t="s">
        <v>559</v>
      </c>
      <c r="D23" s="228" t="s">
        <v>976</v>
      </c>
      <c r="E23" s="228">
        <v>0</v>
      </c>
      <c r="F23" s="36"/>
      <c r="G23" s="181" t="str">
        <f>+IF($E23="","",IF($E23=0,"rate only",$E23*(F23)))</f>
        <v>rate only</v>
      </c>
    </row>
    <row r="24" spans="1:7" s="159" customFormat="1" x14ac:dyDescent="0.25">
      <c r="A24" s="166"/>
      <c r="B24" s="178"/>
      <c r="C24" s="186"/>
      <c r="D24" s="229"/>
      <c r="E24" s="229"/>
      <c r="F24" s="36"/>
      <c r="G24" s="238"/>
    </row>
    <row r="25" spans="1:7" ht="14.5" x14ac:dyDescent="0.25">
      <c r="A25" s="166">
        <v>6</v>
      </c>
      <c r="B25" s="179" t="s">
        <v>571</v>
      </c>
      <c r="C25" s="186" t="s">
        <v>560</v>
      </c>
      <c r="D25" s="227" t="s">
        <v>975</v>
      </c>
      <c r="E25" s="227">
        <v>0</v>
      </c>
      <c r="G25" s="169" t="str">
        <f>+IF($E25="","",IF($E25=0,"rate only",$E25*(F25)))</f>
        <v>rate only</v>
      </c>
    </row>
    <row r="26" spans="1:7" x14ac:dyDescent="0.25">
      <c r="A26" s="166"/>
      <c r="B26" s="179"/>
      <c r="C26" s="186"/>
      <c r="D26" s="227"/>
      <c r="E26" s="227"/>
      <c r="G26" s="169"/>
    </row>
    <row r="27" spans="1:7" s="160" customFormat="1" ht="25" x14ac:dyDescent="0.25">
      <c r="A27" s="167">
        <v>7</v>
      </c>
      <c r="B27" s="177" t="s">
        <v>571</v>
      </c>
      <c r="C27" s="188" t="s">
        <v>561</v>
      </c>
      <c r="D27" s="228" t="s">
        <v>976</v>
      </c>
      <c r="E27" s="228">
        <v>0</v>
      </c>
      <c r="F27" s="36"/>
      <c r="G27" s="181" t="str">
        <f>+IF($E27="","",IF($E27=0,"rate only",$E27*(F27)))</f>
        <v>rate only</v>
      </c>
    </row>
    <row r="28" spans="1:7" s="160" customFormat="1" x14ac:dyDescent="0.25">
      <c r="A28" s="167"/>
      <c r="B28" s="177"/>
      <c r="C28" s="188"/>
      <c r="D28" s="228"/>
      <c r="E28" s="228"/>
      <c r="F28" s="36"/>
      <c r="G28" s="239"/>
    </row>
    <row r="29" spans="1:7" ht="25" x14ac:dyDescent="0.25">
      <c r="A29" s="166"/>
      <c r="B29" s="180"/>
      <c r="C29" s="186" t="s">
        <v>562</v>
      </c>
      <c r="D29" s="227" t="s">
        <v>975</v>
      </c>
      <c r="E29" s="227">
        <v>0</v>
      </c>
      <c r="G29" s="169" t="str">
        <f>+IF($E29="","",IF($E29=0,"rate only",$E29*(F29)))</f>
        <v>rate only</v>
      </c>
    </row>
    <row r="30" spans="1:7" x14ac:dyDescent="0.25">
      <c r="A30" s="166"/>
      <c r="B30" s="180"/>
      <c r="C30" s="186"/>
      <c r="D30" s="227"/>
      <c r="E30" s="227"/>
      <c r="G30" s="169"/>
    </row>
    <row r="31" spans="1:7" ht="42.75" customHeight="1" x14ac:dyDescent="0.25">
      <c r="A31" s="166">
        <v>8</v>
      </c>
      <c r="B31" s="169"/>
      <c r="C31" s="189" t="s">
        <v>563</v>
      </c>
      <c r="D31" s="227" t="s">
        <v>975</v>
      </c>
      <c r="E31" s="227">
        <v>0</v>
      </c>
      <c r="G31" s="169" t="str">
        <f>+IF($E31="","",IF($E31=0,"rate only",$E31*(F31)))</f>
        <v>rate only</v>
      </c>
    </row>
    <row r="32" spans="1:7" x14ac:dyDescent="0.25">
      <c r="A32" s="166"/>
      <c r="B32" s="181"/>
      <c r="C32" s="189"/>
      <c r="D32" s="230"/>
      <c r="E32" s="230"/>
      <c r="G32" s="169"/>
    </row>
    <row r="33" spans="1:7" ht="54.75" customHeight="1" x14ac:dyDescent="0.25">
      <c r="A33" s="168">
        <v>9</v>
      </c>
      <c r="B33" s="182"/>
      <c r="C33" s="190" t="s">
        <v>564</v>
      </c>
      <c r="D33" s="231" t="s">
        <v>1</v>
      </c>
      <c r="E33" s="231">
        <v>0</v>
      </c>
      <c r="G33" s="169" t="str">
        <f>+IF($E33="","",IF($E33=0,"rate only",$E33*(F33)))</f>
        <v>rate only</v>
      </c>
    </row>
    <row r="34" spans="1:7" x14ac:dyDescent="0.25">
      <c r="A34" s="169"/>
      <c r="B34" s="169"/>
      <c r="C34" s="191"/>
      <c r="D34" s="232"/>
      <c r="E34" s="232"/>
      <c r="G34" s="169"/>
    </row>
    <row r="35" spans="1:7" x14ac:dyDescent="0.25">
      <c r="A35" s="169"/>
      <c r="B35" s="169"/>
      <c r="C35" s="191"/>
      <c r="D35" s="232"/>
      <c r="E35" s="232"/>
      <c r="G35" s="169"/>
    </row>
    <row r="36" spans="1:7" ht="13" x14ac:dyDescent="0.25">
      <c r="A36" s="170"/>
      <c r="B36" s="169"/>
      <c r="C36" s="192" t="s">
        <v>620</v>
      </c>
      <c r="D36" s="232"/>
      <c r="E36" s="232"/>
      <c r="G36" s="169"/>
    </row>
    <row r="37" spans="1:7" x14ac:dyDescent="0.25">
      <c r="A37" s="169"/>
      <c r="B37" s="171"/>
      <c r="C37" s="193"/>
      <c r="D37" s="232"/>
      <c r="E37" s="232"/>
      <c r="G37" s="169"/>
    </row>
    <row r="38" spans="1:7" x14ac:dyDescent="0.25">
      <c r="A38" s="169"/>
      <c r="B38" s="171"/>
      <c r="C38" s="193"/>
      <c r="D38" s="232"/>
      <c r="E38" s="232"/>
      <c r="G38" s="169"/>
    </row>
    <row r="39" spans="1:7" x14ac:dyDescent="0.25">
      <c r="A39" s="171">
        <v>10</v>
      </c>
      <c r="B39" s="169"/>
      <c r="C39" s="193" t="s">
        <v>621</v>
      </c>
      <c r="D39" s="231" t="s">
        <v>1</v>
      </c>
      <c r="E39" s="231">
        <v>0</v>
      </c>
      <c r="G39" s="169" t="str">
        <f>+IF($E39="","",IF($E39=0,"rate only",$E39*(F39)))</f>
        <v>rate only</v>
      </c>
    </row>
    <row r="40" spans="1:7" x14ac:dyDescent="0.25">
      <c r="A40" s="171"/>
      <c r="B40" s="169"/>
      <c r="C40" s="193"/>
      <c r="D40" s="231"/>
      <c r="E40" s="231"/>
      <c r="G40" s="169"/>
    </row>
    <row r="41" spans="1:7" x14ac:dyDescent="0.25">
      <c r="A41" s="171">
        <v>11</v>
      </c>
      <c r="B41" s="169"/>
      <c r="C41" s="193" t="s">
        <v>622</v>
      </c>
      <c r="D41" s="231" t="s">
        <v>1</v>
      </c>
      <c r="E41" s="231">
        <v>0</v>
      </c>
      <c r="G41" s="169" t="str">
        <f>+IF($E41="","",IF($E41=0,"rate only",$E41*(F41)))</f>
        <v>rate only</v>
      </c>
    </row>
    <row r="42" spans="1:7" x14ac:dyDescent="0.25">
      <c r="A42" s="171"/>
      <c r="B42" s="169"/>
      <c r="C42" s="193"/>
      <c r="D42" s="231"/>
      <c r="E42" s="231"/>
      <c r="G42" s="169"/>
    </row>
    <row r="43" spans="1:7" x14ac:dyDescent="0.25">
      <c r="A43" s="171"/>
      <c r="B43" s="169"/>
      <c r="C43" s="191"/>
      <c r="D43" s="233"/>
      <c r="E43" s="233"/>
      <c r="G43" s="169"/>
    </row>
    <row r="44" spans="1:7" ht="13" x14ac:dyDescent="0.3">
      <c r="A44" s="172"/>
      <c r="B44" s="169"/>
      <c r="C44" s="194" t="s">
        <v>615</v>
      </c>
      <c r="D44" s="233"/>
      <c r="E44" s="233"/>
      <c r="G44" s="169"/>
    </row>
    <row r="45" spans="1:7" ht="13" x14ac:dyDescent="0.3">
      <c r="A45" s="172"/>
      <c r="B45" s="169"/>
      <c r="C45" s="194"/>
      <c r="D45" s="233"/>
      <c r="E45" s="233"/>
      <c r="G45" s="169"/>
    </row>
    <row r="46" spans="1:7" ht="13" x14ac:dyDescent="0.25">
      <c r="A46" s="171"/>
      <c r="B46" s="169"/>
      <c r="C46" s="73" t="s">
        <v>628</v>
      </c>
      <c r="D46" s="233"/>
      <c r="E46" s="233"/>
      <c r="G46" s="169"/>
    </row>
    <row r="47" spans="1:7" ht="13" x14ac:dyDescent="0.25">
      <c r="A47" s="171"/>
      <c r="B47" s="169"/>
      <c r="C47" s="73"/>
      <c r="D47" s="233"/>
      <c r="E47" s="233"/>
      <c r="G47" s="169"/>
    </row>
    <row r="48" spans="1:7" x14ac:dyDescent="0.25">
      <c r="A48" s="171"/>
      <c r="B48" s="169"/>
      <c r="C48" s="74"/>
      <c r="D48" s="233"/>
      <c r="E48" s="233"/>
      <c r="G48" s="169"/>
    </row>
    <row r="49" spans="1:7" x14ac:dyDescent="0.25">
      <c r="A49" s="171">
        <v>12</v>
      </c>
      <c r="B49" s="169"/>
      <c r="C49" s="195" t="s">
        <v>616</v>
      </c>
      <c r="D49" s="226" t="s">
        <v>34</v>
      </c>
      <c r="E49" s="226">
        <v>0</v>
      </c>
      <c r="G49" s="169" t="str">
        <f>+IF($E49="","",IF($E49=0,"rate only",$E49*(F49)))</f>
        <v>rate only</v>
      </c>
    </row>
    <row r="50" spans="1:7" x14ac:dyDescent="0.25">
      <c r="A50" s="171"/>
      <c r="B50" s="169"/>
      <c r="C50" s="195"/>
      <c r="D50" s="232"/>
      <c r="E50" s="232"/>
      <c r="G50" s="169"/>
    </row>
    <row r="51" spans="1:7" x14ac:dyDescent="0.25">
      <c r="A51" s="171">
        <v>13</v>
      </c>
      <c r="B51" s="169"/>
      <c r="C51" s="196" t="s">
        <v>617</v>
      </c>
      <c r="D51" s="231" t="s">
        <v>37</v>
      </c>
      <c r="E51" s="231">
        <v>0</v>
      </c>
      <c r="G51" s="169" t="str">
        <f>+IF($E51="","",IF($E51=0,"rate only",$E51*(F51)))</f>
        <v>rate only</v>
      </c>
    </row>
    <row r="52" spans="1:7" x14ac:dyDescent="0.25">
      <c r="A52" s="171"/>
      <c r="B52" s="169"/>
      <c r="C52" s="196"/>
      <c r="D52" s="233"/>
      <c r="E52" s="233"/>
      <c r="G52" s="169"/>
    </row>
    <row r="53" spans="1:7" x14ac:dyDescent="0.25">
      <c r="A53" s="171"/>
      <c r="B53" s="169"/>
      <c r="C53" s="196"/>
      <c r="D53" s="233"/>
      <c r="E53" s="233"/>
      <c r="G53" s="169"/>
    </row>
    <row r="54" spans="1:7" ht="13" x14ac:dyDescent="0.25">
      <c r="A54" s="171"/>
      <c r="B54" s="169"/>
      <c r="C54" s="197" t="s">
        <v>618</v>
      </c>
      <c r="D54" s="233"/>
      <c r="E54" s="233"/>
      <c r="G54" s="169"/>
    </row>
    <row r="55" spans="1:7" ht="13" x14ac:dyDescent="0.25">
      <c r="A55" s="171"/>
      <c r="B55" s="169"/>
      <c r="C55" s="198"/>
      <c r="D55" s="233"/>
      <c r="E55" s="233"/>
      <c r="G55" s="169"/>
    </row>
    <row r="56" spans="1:7" ht="13" x14ac:dyDescent="0.25">
      <c r="A56" s="171"/>
      <c r="B56" s="169"/>
      <c r="C56" s="199" t="s">
        <v>614</v>
      </c>
      <c r="D56" s="233"/>
      <c r="E56" s="233"/>
      <c r="G56" s="169"/>
    </row>
    <row r="57" spans="1:7" ht="13" x14ac:dyDescent="0.25">
      <c r="A57" s="171"/>
      <c r="B57" s="169"/>
      <c r="C57" s="200"/>
      <c r="D57" s="233"/>
      <c r="E57" s="233"/>
      <c r="G57" s="169"/>
    </row>
    <row r="58" spans="1:7" x14ac:dyDescent="0.25">
      <c r="A58" s="171">
        <v>14</v>
      </c>
      <c r="B58" s="169"/>
      <c r="C58" s="74" t="s">
        <v>1123</v>
      </c>
      <c r="D58" s="233" t="s">
        <v>1</v>
      </c>
      <c r="E58" s="233">
        <v>0</v>
      </c>
      <c r="G58" s="169" t="str">
        <f>+IF($E58="","",IF($E58=0,"rate only",$E58*(F58)))</f>
        <v>rate only</v>
      </c>
    </row>
    <row r="59" spans="1:7" x14ac:dyDescent="0.25">
      <c r="A59" s="171"/>
      <c r="B59" s="169"/>
      <c r="C59" s="74"/>
      <c r="D59" s="233"/>
      <c r="E59" s="233"/>
      <c r="G59" s="169"/>
    </row>
    <row r="60" spans="1:7" x14ac:dyDescent="0.25">
      <c r="A60" s="171">
        <v>15</v>
      </c>
      <c r="B60" s="169"/>
      <c r="C60" s="74" t="s">
        <v>1124</v>
      </c>
      <c r="D60" s="233" t="s">
        <v>1</v>
      </c>
      <c r="E60" s="233">
        <v>0</v>
      </c>
      <c r="G60" s="169" t="str">
        <f>+IF($E60="","",IF($E60=0,"rate only",$E60*(F60)))</f>
        <v>rate only</v>
      </c>
    </row>
    <row r="61" spans="1:7" x14ac:dyDescent="0.25">
      <c r="A61" s="171"/>
      <c r="B61" s="169"/>
      <c r="C61" s="74"/>
      <c r="D61" s="233"/>
      <c r="E61" s="233"/>
      <c r="G61" s="169"/>
    </row>
    <row r="62" spans="1:7" x14ac:dyDescent="0.25">
      <c r="A62" s="171">
        <v>16</v>
      </c>
      <c r="B62" s="169"/>
      <c r="C62" s="74" t="s">
        <v>1125</v>
      </c>
      <c r="D62" s="233" t="s">
        <v>1</v>
      </c>
      <c r="E62" s="233">
        <v>0</v>
      </c>
      <c r="G62" s="169" t="str">
        <f>+IF($E62="","",IF($E62=0,"rate only",$E62*(F62)))</f>
        <v>rate only</v>
      </c>
    </row>
    <row r="63" spans="1:7" x14ac:dyDescent="0.25">
      <c r="A63" s="171"/>
      <c r="B63" s="169"/>
      <c r="C63" s="74"/>
      <c r="D63" s="233"/>
      <c r="E63" s="233"/>
      <c r="G63" s="169"/>
    </row>
    <row r="64" spans="1:7" x14ac:dyDescent="0.25">
      <c r="A64" s="171">
        <v>17</v>
      </c>
      <c r="B64" s="169"/>
      <c r="C64" s="74" t="s">
        <v>1126</v>
      </c>
      <c r="D64" s="233" t="s">
        <v>1</v>
      </c>
      <c r="E64" s="233">
        <v>0</v>
      </c>
      <c r="G64" s="169" t="str">
        <f>+IF($E64="","",IF($E64=0,"rate only",$E64*(F64)))</f>
        <v>rate only</v>
      </c>
    </row>
    <row r="65" spans="1:7" x14ac:dyDescent="0.25">
      <c r="A65" s="171"/>
      <c r="B65" s="169"/>
      <c r="C65" s="74"/>
      <c r="D65" s="233"/>
      <c r="E65" s="233"/>
      <c r="G65" s="169"/>
    </row>
    <row r="66" spans="1:7" x14ac:dyDescent="0.25">
      <c r="A66" s="171">
        <v>18</v>
      </c>
      <c r="B66" s="169"/>
      <c r="C66" s="74" t="s">
        <v>1127</v>
      </c>
      <c r="D66" s="233" t="s">
        <v>1</v>
      </c>
      <c r="E66" s="233">
        <v>0</v>
      </c>
      <c r="G66" s="169" t="str">
        <f>+IF($E66="","",IF($E66=0,"rate only",$E66*(F66)))</f>
        <v>rate only</v>
      </c>
    </row>
    <row r="67" spans="1:7" x14ac:dyDescent="0.25">
      <c r="A67" s="171"/>
      <c r="B67" s="169"/>
      <c r="C67" s="74"/>
      <c r="D67" s="233"/>
      <c r="E67" s="233"/>
      <c r="G67" s="169"/>
    </row>
    <row r="68" spans="1:7" x14ac:dyDescent="0.25">
      <c r="A68" s="171">
        <v>19</v>
      </c>
      <c r="B68" s="169"/>
      <c r="C68" s="74" t="s">
        <v>1129</v>
      </c>
      <c r="D68" s="233" t="s">
        <v>1</v>
      </c>
      <c r="E68" s="233">
        <v>0</v>
      </c>
      <c r="G68" s="169" t="str">
        <f>+IF($E68="","",IF($E68=0,"rate only",$E68*(F68)))</f>
        <v>rate only</v>
      </c>
    </row>
    <row r="69" spans="1:7" x14ac:dyDescent="0.25">
      <c r="A69" s="171"/>
      <c r="B69" s="169"/>
      <c r="C69" s="74"/>
      <c r="D69" s="233"/>
      <c r="E69" s="233"/>
      <c r="G69" s="169"/>
    </row>
    <row r="70" spans="1:7" x14ac:dyDescent="0.25">
      <c r="A70" s="171">
        <v>20</v>
      </c>
      <c r="B70" s="169"/>
      <c r="C70" s="74" t="s">
        <v>1128</v>
      </c>
      <c r="D70" s="233" t="s">
        <v>1</v>
      </c>
      <c r="E70" s="233">
        <v>0</v>
      </c>
      <c r="G70" s="169" t="str">
        <f>+IF($E70="","",IF($E70=0,"rate only",$E70*(F70)))</f>
        <v>rate only</v>
      </c>
    </row>
    <row r="71" spans="1:7" x14ac:dyDescent="0.25">
      <c r="A71" s="171"/>
      <c r="B71" s="169"/>
      <c r="C71" s="74"/>
      <c r="D71" s="233"/>
      <c r="E71" s="233"/>
      <c r="G71" s="169"/>
    </row>
    <row r="72" spans="1:7" x14ac:dyDescent="0.25">
      <c r="A72" s="171">
        <v>21</v>
      </c>
      <c r="B72" s="169"/>
      <c r="C72" s="74" t="s">
        <v>1130</v>
      </c>
      <c r="D72" s="233" t="s">
        <v>1</v>
      </c>
      <c r="E72" s="233">
        <v>0</v>
      </c>
      <c r="G72" s="169" t="str">
        <f>+IF($E72="","",IF($E72=0,"rate only",$E72*(F72)))</f>
        <v>rate only</v>
      </c>
    </row>
    <row r="73" spans="1:7" x14ac:dyDescent="0.25">
      <c r="A73" s="171"/>
      <c r="B73" s="169"/>
      <c r="C73" s="74"/>
      <c r="D73" s="233"/>
      <c r="E73" s="233"/>
      <c r="G73" s="169"/>
    </row>
    <row r="74" spans="1:7" x14ac:dyDescent="0.25">
      <c r="A74" s="171">
        <v>22</v>
      </c>
      <c r="B74" s="169"/>
      <c r="C74" s="74" t="s">
        <v>1131</v>
      </c>
      <c r="D74" s="233" t="s">
        <v>1</v>
      </c>
      <c r="E74" s="233">
        <v>0</v>
      </c>
      <c r="G74" s="169" t="str">
        <f>+IF($E74="","",IF($E74=0,"rate only",$E74*(F74)))</f>
        <v>rate only</v>
      </c>
    </row>
    <row r="75" spans="1:7" x14ac:dyDescent="0.25">
      <c r="A75" s="171"/>
      <c r="B75" s="169"/>
      <c r="C75" s="74"/>
      <c r="D75" s="233"/>
      <c r="E75" s="233"/>
      <c r="G75" s="169"/>
    </row>
    <row r="76" spans="1:7" x14ac:dyDescent="0.25">
      <c r="A76" s="171">
        <v>23</v>
      </c>
      <c r="B76" s="169"/>
      <c r="C76" s="74" t="s">
        <v>1132</v>
      </c>
      <c r="D76" s="233" t="s">
        <v>1</v>
      </c>
      <c r="E76" s="233">
        <v>0</v>
      </c>
      <c r="G76" s="169" t="str">
        <f>+IF($E76="","",IF($E76=0,"rate only",$E76*(F76)))</f>
        <v>rate only</v>
      </c>
    </row>
    <row r="77" spans="1:7" x14ac:dyDescent="0.25">
      <c r="A77" s="171"/>
      <c r="B77" s="169"/>
      <c r="C77" s="74"/>
      <c r="D77" s="233"/>
      <c r="E77" s="233"/>
      <c r="G77" s="169"/>
    </row>
    <row r="78" spans="1:7" x14ac:dyDescent="0.25">
      <c r="A78" s="171"/>
      <c r="B78" s="169"/>
      <c r="C78" s="74"/>
      <c r="D78" s="233"/>
      <c r="E78" s="233"/>
      <c r="G78" s="169"/>
    </row>
    <row r="79" spans="1:7" x14ac:dyDescent="0.25">
      <c r="A79" s="171">
        <v>24</v>
      </c>
      <c r="B79" s="169"/>
      <c r="C79" s="196" t="s">
        <v>619</v>
      </c>
      <c r="D79" s="231" t="s">
        <v>37</v>
      </c>
      <c r="E79" s="231">
        <v>0</v>
      </c>
      <c r="G79" s="169" t="str">
        <f>+IF($E79="","",IF($E79=0,"rate only",$E79*(F79)))</f>
        <v>rate only</v>
      </c>
    </row>
    <row r="80" spans="1:7" ht="13" x14ac:dyDescent="0.25">
      <c r="A80" s="171"/>
      <c r="B80" s="169"/>
      <c r="C80" s="198"/>
      <c r="D80" s="233"/>
      <c r="E80" s="233"/>
      <c r="G80" s="169"/>
    </row>
    <row r="81" spans="1:7" ht="13" x14ac:dyDescent="0.25">
      <c r="A81" s="171"/>
      <c r="B81" s="169"/>
      <c r="C81" s="201" t="s">
        <v>614</v>
      </c>
      <c r="D81" s="233"/>
      <c r="E81" s="233"/>
      <c r="G81" s="169"/>
    </row>
    <row r="82" spans="1:7" ht="13" x14ac:dyDescent="0.25">
      <c r="A82" s="171"/>
      <c r="B82" s="169"/>
      <c r="C82" s="202"/>
      <c r="D82" s="233"/>
      <c r="E82" s="233"/>
      <c r="G82" s="169"/>
    </row>
    <row r="83" spans="1:7" x14ac:dyDescent="0.25">
      <c r="A83" s="171">
        <v>25</v>
      </c>
      <c r="B83" s="169"/>
      <c r="C83" s="74" t="s">
        <v>1133</v>
      </c>
      <c r="D83" s="233" t="s">
        <v>1</v>
      </c>
      <c r="E83" s="233">
        <v>0</v>
      </c>
      <c r="G83" s="169" t="str">
        <f>+IF($E83="","",IF($E83=0,"rate only",$E83*(F83)))</f>
        <v>rate only</v>
      </c>
    </row>
    <row r="84" spans="1:7" x14ac:dyDescent="0.25">
      <c r="A84" s="171"/>
      <c r="B84" s="169"/>
      <c r="C84" s="74"/>
      <c r="D84" s="233"/>
      <c r="E84" s="233"/>
      <c r="G84" s="169"/>
    </row>
    <row r="85" spans="1:7" x14ac:dyDescent="0.25">
      <c r="A85" s="171">
        <v>26</v>
      </c>
      <c r="B85" s="169"/>
      <c r="C85" s="74" t="s">
        <v>1134</v>
      </c>
      <c r="D85" s="233" t="s">
        <v>1</v>
      </c>
      <c r="E85" s="233">
        <v>0</v>
      </c>
      <c r="G85" s="169" t="str">
        <f>+IF($E85="","",IF($E85=0,"rate only",$E85*(F85)))</f>
        <v>rate only</v>
      </c>
    </row>
    <row r="86" spans="1:7" x14ac:dyDescent="0.25">
      <c r="A86" s="171"/>
      <c r="B86" s="169"/>
      <c r="C86" s="74"/>
      <c r="D86" s="233"/>
      <c r="E86" s="233"/>
      <c r="G86" s="169"/>
    </row>
    <row r="87" spans="1:7" x14ac:dyDescent="0.25">
      <c r="A87" s="171">
        <v>27</v>
      </c>
      <c r="B87" s="169"/>
      <c r="C87" s="74" t="s">
        <v>1135</v>
      </c>
      <c r="D87" s="233" t="s">
        <v>1</v>
      </c>
      <c r="E87" s="233">
        <v>0</v>
      </c>
      <c r="G87" s="169" t="str">
        <f>+IF($E87="","",IF($E87=0,"rate only",$E87*(F87)))</f>
        <v>rate only</v>
      </c>
    </row>
    <row r="88" spans="1:7" x14ac:dyDescent="0.25">
      <c r="A88" s="171"/>
      <c r="B88" s="169"/>
      <c r="C88" s="169"/>
      <c r="D88" s="233"/>
      <c r="E88" s="233"/>
      <c r="G88" s="169"/>
    </row>
    <row r="89" spans="1:7" x14ac:dyDescent="0.25">
      <c r="A89" s="171">
        <v>28</v>
      </c>
      <c r="B89" s="169"/>
      <c r="C89" s="74" t="s">
        <v>1136</v>
      </c>
      <c r="D89" s="233" t="s">
        <v>1</v>
      </c>
      <c r="E89" s="233">
        <v>0</v>
      </c>
      <c r="G89" s="169" t="str">
        <f>+IF($E89="","",IF($E89=0,"rate only",$E89*(F89)))</f>
        <v>rate only</v>
      </c>
    </row>
    <row r="90" spans="1:7" x14ac:dyDescent="0.25">
      <c r="A90" s="171"/>
      <c r="B90" s="169"/>
      <c r="C90" s="74"/>
      <c r="D90" s="233"/>
      <c r="E90" s="233"/>
      <c r="G90" s="169"/>
    </row>
    <row r="91" spans="1:7" x14ac:dyDescent="0.25">
      <c r="A91" s="171">
        <v>29</v>
      </c>
      <c r="B91" s="169"/>
      <c r="C91" s="74" t="s">
        <v>1137</v>
      </c>
      <c r="D91" s="233" t="s">
        <v>1</v>
      </c>
      <c r="E91" s="233">
        <v>0</v>
      </c>
      <c r="G91" s="169" t="str">
        <f>+IF($E91="","",IF($E91=0,"rate only",$E91*(F91)))</f>
        <v>rate only</v>
      </c>
    </row>
    <row r="92" spans="1:7" x14ac:dyDescent="0.25">
      <c r="A92" s="169"/>
      <c r="B92" s="169"/>
      <c r="C92" s="74"/>
      <c r="D92" s="233"/>
      <c r="E92" s="233"/>
      <c r="G92" s="169"/>
    </row>
    <row r="93" spans="1:7" x14ac:dyDescent="0.25">
      <c r="A93" s="171">
        <v>30</v>
      </c>
      <c r="B93" s="169"/>
      <c r="C93" s="74" t="s">
        <v>1138</v>
      </c>
      <c r="D93" s="233" t="s">
        <v>1</v>
      </c>
      <c r="E93" s="233">
        <v>0</v>
      </c>
      <c r="G93" s="169" t="str">
        <f>+IF($E93="","",IF($E93=0,"rate only",$E93*(F93)))</f>
        <v>rate only</v>
      </c>
    </row>
    <row r="94" spans="1:7" x14ac:dyDescent="0.25">
      <c r="A94" s="171"/>
      <c r="B94" s="169"/>
      <c r="C94" s="74"/>
      <c r="D94" s="233"/>
      <c r="E94" s="233"/>
      <c r="G94" s="169"/>
    </row>
    <row r="95" spans="1:7" x14ac:dyDescent="0.25">
      <c r="A95" s="171"/>
      <c r="B95" s="169"/>
      <c r="C95" s="169"/>
      <c r="D95" s="233"/>
      <c r="E95" s="233"/>
      <c r="G95" s="169"/>
    </row>
    <row r="96" spans="1:7" ht="13" x14ac:dyDescent="0.3">
      <c r="A96" s="170"/>
      <c r="B96" s="169"/>
      <c r="C96" s="125" t="s">
        <v>699</v>
      </c>
      <c r="D96" s="233"/>
      <c r="E96" s="233"/>
      <c r="G96" s="169"/>
    </row>
    <row r="97" spans="1:7" ht="13" x14ac:dyDescent="0.3">
      <c r="A97" s="171"/>
      <c r="B97" s="169"/>
      <c r="C97" s="203"/>
      <c r="D97" s="233"/>
      <c r="E97" s="233"/>
      <c r="G97" s="169"/>
    </row>
    <row r="98" spans="1:7" ht="13" x14ac:dyDescent="0.3">
      <c r="A98" s="171"/>
      <c r="B98" s="169"/>
      <c r="C98" s="203"/>
      <c r="D98" s="233"/>
      <c r="E98" s="233"/>
      <c r="G98" s="169"/>
    </row>
    <row r="99" spans="1:7" ht="13" x14ac:dyDescent="0.25">
      <c r="A99" s="171"/>
      <c r="B99" s="169"/>
      <c r="C99" s="204" t="s">
        <v>629</v>
      </c>
      <c r="D99" s="233"/>
      <c r="E99" s="233"/>
      <c r="G99" s="169"/>
    </row>
    <row r="100" spans="1:7" ht="13" x14ac:dyDescent="0.25">
      <c r="A100" s="171"/>
      <c r="B100" s="169"/>
      <c r="C100" s="204" t="s">
        <v>630</v>
      </c>
      <c r="D100" s="233"/>
      <c r="E100" s="233"/>
      <c r="G100" s="169"/>
    </row>
    <row r="101" spans="1:7" x14ac:dyDescent="0.25">
      <c r="A101" s="171"/>
      <c r="B101" s="169"/>
      <c r="C101" s="169"/>
      <c r="D101" s="233"/>
      <c r="E101" s="233"/>
      <c r="G101" s="169"/>
    </row>
    <row r="102" spans="1:7" x14ac:dyDescent="0.25">
      <c r="A102" s="171"/>
      <c r="B102" s="169"/>
      <c r="C102" s="205"/>
      <c r="D102" s="234"/>
      <c r="E102" s="234"/>
      <c r="G102" s="169"/>
    </row>
    <row r="103" spans="1:7" ht="13" x14ac:dyDescent="0.25">
      <c r="A103" s="171"/>
      <c r="B103" s="169"/>
      <c r="C103" s="204" t="s">
        <v>631</v>
      </c>
      <c r="D103" s="234"/>
      <c r="E103" s="234"/>
      <c r="G103" s="169"/>
    </row>
    <row r="104" spans="1:7" ht="13" x14ac:dyDescent="0.25">
      <c r="A104" s="171"/>
      <c r="B104" s="169"/>
      <c r="C104" s="204" t="s">
        <v>632</v>
      </c>
      <c r="D104" s="234"/>
      <c r="E104" s="234"/>
      <c r="G104" s="169"/>
    </row>
    <row r="105" spans="1:7" ht="13" x14ac:dyDescent="0.25">
      <c r="A105" s="171"/>
      <c r="B105" s="169"/>
      <c r="C105" s="204" t="s">
        <v>633</v>
      </c>
      <c r="D105" s="234"/>
      <c r="E105" s="234"/>
      <c r="G105" s="169"/>
    </row>
    <row r="106" spans="1:7" x14ac:dyDescent="0.25">
      <c r="A106" s="171"/>
      <c r="B106" s="169"/>
      <c r="C106" s="206"/>
      <c r="D106" s="234"/>
      <c r="E106" s="234"/>
      <c r="G106" s="169"/>
    </row>
    <row r="107" spans="1:7" x14ac:dyDescent="0.25">
      <c r="A107" s="171">
        <v>31</v>
      </c>
      <c r="B107" s="169"/>
      <c r="C107" s="207" t="s">
        <v>634</v>
      </c>
      <c r="D107" s="226" t="s">
        <v>34</v>
      </c>
      <c r="E107" s="226">
        <v>0</v>
      </c>
      <c r="G107" s="169" t="str">
        <f>+IF($E107="","",IF($E107=0,"rate only",$E107*(F107)))</f>
        <v>rate only</v>
      </c>
    </row>
    <row r="108" spans="1:7" x14ac:dyDescent="0.25">
      <c r="A108" s="171"/>
      <c r="B108" s="169"/>
      <c r="C108" s="207" t="s">
        <v>635</v>
      </c>
      <c r="D108" s="233"/>
      <c r="E108" s="233"/>
      <c r="G108" s="169"/>
    </row>
    <row r="109" spans="1:7" x14ac:dyDescent="0.25">
      <c r="A109" s="171"/>
      <c r="B109" s="169"/>
      <c r="C109" s="207" t="s">
        <v>636</v>
      </c>
      <c r="D109" s="233"/>
      <c r="E109" s="233"/>
      <c r="G109" s="169"/>
    </row>
    <row r="110" spans="1:7" x14ac:dyDescent="0.25">
      <c r="A110" s="171"/>
      <c r="B110" s="169"/>
      <c r="C110" s="207" t="s">
        <v>637</v>
      </c>
      <c r="D110" s="233"/>
      <c r="E110" s="233"/>
      <c r="G110" s="169"/>
    </row>
    <row r="111" spans="1:7" x14ac:dyDescent="0.25">
      <c r="A111" s="171"/>
      <c r="B111" s="169"/>
      <c r="C111" s="207" t="s">
        <v>638</v>
      </c>
      <c r="D111" s="233"/>
      <c r="E111" s="233"/>
      <c r="G111" s="169"/>
    </row>
    <row r="112" spans="1:7" x14ac:dyDescent="0.25">
      <c r="A112" s="171"/>
      <c r="B112" s="169"/>
      <c r="C112" s="207" t="s">
        <v>639</v>
      </c>
      <c r="D112" s="233"/>
      <c r="E112" s="233"/>
      <c r="G112" s="169"/>
    </row>
    <row r="113" spans="1:7" x14ac:dyDescent="0.25">
      <c r="A113" s="171"/>
      <c r="B113" s="169"/>
      <c r="C113" s="208" t="s">
        <v>640</v>
      </c>
      <c r="D113" s="233"/>
      <c r="E113" s="233"/>
      <c r="G113" s="169"/>
    </row>
    <row r="114" spans="1:7" ht="25" customHeight="1" x14ac:dyDescent="0.25">
      <c r="A114" s="171"/>
      <c r="B114" s="169"/>
      <c r="C114" s="208" t="s">
        <v>641</v>
      </c>
      <c r="D114" s="233"/>
      <c r="E114" s="233"/>
      <c r="G114" s="169"/>
    </row>
    <row r="115" spans="1:7" x14ac:dyDescent="0.25">
      <c r="A115" s="171"/>
      <c r="B115" s="169"/>
      <c r="C115" s="209"/>
      <c r="D115" s="233"/>
      <c r="E115" s="233"/>
      <c r="G115" s="169"/>
    </row>
    <row r="116" spans="1:7" x14ac:dyDescent="0.25">
      <c r="A116" s="171"/>
      <c r="B116" s="169"/>
      <c r="C116" s="169"/>
      <c r="D116" s="233"/>
      <c r="E116" s="233"/>
      <c r="G116" s="169"/>
    </row>
    <row r="117" spans="1:7" ht="13" x14ac:dyDescent="0.3">
      <c r="A117" s="172"/>
      <c r="B117" s="169"/>
      <c r="C117" s="144" t="s">
        <v>977</v>
      </c>
      <c r="D117" s="235"/>
      <c r="E117" s="235"/>
      <c r="G117" s="169"/>
    </row>
    <row r="118" spans="1:7" x14ac:dyDescent="0.25">
      <c r="A118" s="171"/>
      <c r="B118" s="169"/>
      <c r="C118" s="210"/>
      <c r="D118" s="235"/>
      <c r="E118" s="235"/>
      <c r="G118" s="169"/>
    </row>
    <row r="119" spans="1:7" ht="13" x14ac:dyDescent="0.25">
      <c r="A119" s="171"/>
      <c r="B119" s="169"/>
      <c r="C119" s="144" t="s">
        <v>26</v>
      </c>
      <c r="D119" s="235"/>
      <c r="E119" s="235"/>
      <c r="G119" s="169"/>
    </row>
    <row r="120" spans="1:7" ht="13" x14ac:dyDescent="0.25">
      <c r="A120" s="171"/>
      <c r="B120" s="169"/>
      <c r="C120" s="144"/>
      <c r="D120" s="235"/>
      <c r="E120" s="235"/>
      <c r="G120" s="169"/>
    </row>
    <row r="121" spans="1:7" ht="25" x14ac:dyDescent="0.25">
      <c r="A121" s="171"/>
      <c r="B121" s="169"/>
      <c r="C121" s="210" t="s">
        <v>1146</v>
      </c>
      <c r="D121" s="235"/>
      <c r="E121" s="235"/>
      <c r="G121" s="169"/>
    </row>
    <row r="122" spans="1:7" x14ac:dyDescent="0.25">
      <c r="A122" s="171"/>
      <c r="B122" s="169"/>
      <c r="C122" s="210"/>
      <c r="D122" s="235"/>
      <c r="E122" s="235"/>
      <c r="G122" s="169"/>
    </row>
    <row r="123" spans="1:7" x14ac:dyDescent="0.25">
      <c r="A123" s="171"/>
      <c r="B123" s="169"/>
      <c r="C123" s="210"/>
      <c r="D123" s="235"/>
      <c r="E123" s="235"/>
      <c r="G123" s="169"/>
    </row>
    <row r="124" spans="1:7" ht="13" x14ac:dyDescent="0.25">
      <c r="A124" s="171"/>
      <c r="B124" s="169"/>
      <c r="C124" s="144" t="s">
        <v>27</v>
      </c>
      <c r="D124" s="235"/>
      <c r="E124" s="235"/>
      <c r="G124" s="169"/>
    </row>
    <row r="125" spans="1:7" ht="13" x14ac:dyDescent="0.25">
      <c r="A125" s="171"/>
      <c r="B125" s="169"/>
      <c r="C125" s="144"/>
      <c r="D125" s="235"/>
      <c r="E125" s="235"/>
      <c r="G125" s="169"/>
    </row>
    <row r="126" spans="1:7" ht="50" x14ac:dyDescent="0.25">
      <c r="A126" s="171"/>
      <c r="B126" s="169"/>
      <c r="C126" s="210" t="s">
        <v>1185</v>
      </c>
      <c r="D126" s="235"/>
      <c r="E126" s="235"/>
      <c r="G126" s="169"/>
    </row>
    <row r="127" spans="1:7" x14ac:dyDescent="0.25">
      <c r="A127" s="171"/>
      <c r="B127" s="169"/>
      <c r="C127" s="210"/>
      <c r="D127" s="235"/>
      <c r="E127" s="235"/>
      <c r="G127" s="169"/>
    </row>
    <row r="128" spans="1:7" ht="25" x14ac:dyDescent="0.25">
      <c r="A128" s="171"/>
      <c r="B128" s="169"/>
      <c r="C128" s="210" t="s">
        <v>426</v>
      </c>
      <c r="D128" s="235"/>
      <c r="E128" s="235"/>
      <c r="G128" s="169"/>
    </row>
    <row r="129" spans="1:7" x14ac:dyDescent="0.25">
      <c r="A129" s="171"/>
      <c r="B129" s="169"/>
      <c r="C129" s="210"/>
      <c r="D129" s="235"/>
      <c r="E129" s="235"/>
      <c r="G129" s="169"/>
    </row>
    <row r="130" spans="1:7" ht="25" x14ac:dyDescent="0.25">
      <c r="A130" s="171"/>
      <c r="B130" s="169"/>
      <c r="C130" s="210" t="s">
        <v>1147</v>
      </c>
      <c r="D130" s="235"/>
      <c r="E130" s="235"/>
      <c r="G130" s="169"/>
    </row>
    <row r="131" spans="1:7" x14ac:dyDescent="0.25">
      <c r="A131" s="171"/>
      <c r="B131" s="169"/>
      <c r="C131" s="210"/>
      <c r="D131" s="235"/>
      <c r="E131" s="235"/>
      <c r="G131" s="169"/>
    </row>
    <row r="132" spans="1:7" ht="37.5" x14ac:dyDescent="0.25">
      <c r="A132" s="171"/>
      <c r="B132" s="169"/>
      <c r="C132" s="210" t="s">
        <v>1111</v>
      </c>
      <c r="D132" s="235"/>
      <c r="E132" s="235"/>
      <c r="G132" s="169"/>
    </row>
    <row r="133" spans="1:7" x14ac:dyDescent="0.25">
      <c r="A133" s="171"/>
      <c r="B133" s="169"/>
      <c r="C133" s="210"/>
      <c r="D133" s="235"/>
      <c r="E133" s="235"/>
      <c r="G133" s="169"/>
    </row>
    <row r="134" spans="1:7" ht="25" x14ac:dyDescent="0.25">
      <c r="A134" s="171"/>
      <c r="B134" s="169"/>
      <c r="C134" s="210" t="s">
        <v>427</v>
      </c>
      <c r="D134" s="235"/>
      <c r="E134" s="235"/>
      <c r="G134" s="169"/>
    </row>
    <row r="135" spans="1:7" x14ac:dyDescent="0.25">
      <c r="A135" s="171"/>
      <c r="B135" s="169"/>
      <c r="C135" s="211"/>
      <c r="D135" s="235"/>
      <c r="E135" s="235"/>
      <c r="G135" s="169"/>
    </row>
    <row r="136" spans="1:7" ht="13" x14ac:dyDescent="0.25">
      <c r="A136" s="171"/>
      <c r="B136" s="169"/>
      <c r="C136" s="144" t="s">
        <v>428</v>
      </c>
      <c r="D136" s="226"/>
      <c r="E136" s="226"/>
      <c r="G136" s="169"/>
    </row>
    <row r="137" spans="1:7" ht="13" x14ac:dyDescent="0.25">
      <c r="A137" s="171"/>
      <c r="B137" s="169"/>
      <c r="C137" s="144"/>
      <c r="D137" s="226"/>
      <c r="E137" s="226"/>
      <c r="G137" s="169"/>
    </row>
    <row r="138" spans="1:7" ht="25" x14ac:dyDescent="0.25">
      <c r="A138" s="171">
        <v>32</v>
      </c>
      <c r="B138" s="169"/>
      <c r="C138" s="210" t="s">
        <v>429</v>
      </c>
      <c r="D138" s="226" t="s">
        <v>37</v>
      </c>
      <c r="E138" s="226">
        <v>0</v>
      </c>
      <c r="G138" s="169" t="str">
        <f>+IF($E138="","",IF($E138=0,"rate only",$E138*(F138)))</f>
        <v>rate only</v>
      </c>
    </row>
    <row r="139" spans="1:7" x14ac:dyDescent="0.25">
      <c r="A139" s="171"/>
      <c r="B139" s="169"/>
      <c r="C139" s="210"/>
      <c r="D139" s="226"/>
      <c r="E139" s="226"/>
      <c r="G139" s="169"/>
    </row>
    <row r="140" spans="1:7" ht="25" x14ac:dyDescent="0.25">
      <c r="A140" s="171">
        <v>33</v>
      </c>
      <c r="B140" s="169"/>
      <c r="C140" s="131" t="s">
        <v>430</v>
      </c>
      <c r="D140" s="231" t="s">
        <v>37</v>
      </c>
      <c r="E140" s="231">
        <v>0</v>
      </c>
      <c r="G140" s="169" t="str">
        <f>+IF($E140="","",IF($E140=0,"rate only",$E140*(F140)))</f>
        <v>rate only</v>
      </c>
    </row>
    <row r="141" spans="1:7" x14ac:dyDescent="0.25">
      <c r="A141" s="171"/>
      <c r="B141" s="169"/>
      <c r="C141" s="131"/>
      <c r="D141" s="231"/>
      <c r="E141" s="231"/>
      <c r="G141" s="169"/>
    </row>
    <row r="142" spans="1:7" ht="25" x14ac:dyDescent="0.25">
      <c r="A142" s="171">
        <v>34</v>
      </c>
      <c r="B142" s="169"/>
      <c r="C142" s="210" t="s">
        <v>431</v>
      </c>
      <c r="D142" s="226" t="s">
        <v>37</v>
      </c>
      <c r="E142" s="226">
        <v>0</v>
      </c>
      <c r="G142" s="169" t="str">
        <f>+IF($E142="","",IF($E142=0,"rate only",$E142*(F142)))</f>
        <v>rate only</v>
      </c>
    </row>
    <row r="143" spans="1:7" x14ac:dyDescent="0.25">
      <c r="A143" s="171"/>
      <c r="B143" s="169"/>
      <c r="C143" s="210"/>
      <c r="D143" s="226"/>
      <c r="E143" s="226"/>
      <c r="G143" s="169"/>
    </row>
    <row r="144" spans="1:7" ht="25" x14ac:dyDescent="0.25">
      <c r="A144" s="171">
        <v>35</v>
      </c>
      <c r="B144" s="169"/>
      <c r="C144" s="131" t="s">
        <v>432</v>
      </c>
      <c r="D144" s="231" t="s">
        <v>37</v>
      </c>
      <c r="E144" s="231">
        <v>0</v>
      </c>
      <c r="G144" s="169" t="str">
        <f>+IF($E144="","",IF($E144=0,"rate only",$E144*(F144)))</f>
        <v>rate only</v>
      </c>
    </row>
    <row r="145" spans="1:7" ht="15.65" customHeight="1" x14ac:dyDescent="0.25">
      <c r="A145" s="171"/>
      <c r="B145" s="169"/>
      <c r="C145" s="131"/>
      <c r="D145" s="231"/>
      <c r="E145" s="231"/>
      <c r="G145" s="169"/>
    </row>
    <row r="146" spans="1:7" ht="18" customHeight="1" x14ac:dyDescent="0.25">
      <c r="A146" s="171"/>
      <c r="B146" s="169"/>
      <c r="C146" s="210" t="s">
        <v>642</v>
      </c>
      <c r="D146" s="226" t="s">
        <v>37</v>
      </c>
      <c r="E146" s="226">
        <v>0</v>
      </c>
      <c r="G146" s="169" t="str">
        <f>+IF($E146="","",IF($E146=0,"rate only",$E146*(F146)))</f>
        <v>rate only</v>
      </c>
    </row>
    <row r="147" spans="1:7" x14ac:dyDescent="0.25">
      <c r="A147" s="171"/>
      <c r="B147" s="169"/>
      <c r="C147" s="210"/>
      <c r="D147" s="226"/>
      <c r="E147" s="226"/>
      <c r="G147" s="169"/>
    </row>
    <row r="148" spans="1:7" ht="13" x14ac:dyDescent="0.25">
      <c r="A148" s="171">
        <v>36</v>
      </c>
      <c r="B148" s="169"/>
      <c r="C148" s="144" t="s">
        <v>433</v>
      </c>
      <c r="D148" s="226"/>
      <c r="E148" s="226"/>
      <c r="G148" s="169"/>
    </row>
    <row r="149" spans="1:7" ht="13" x14ac:dyDescent="0.25">
      <c r="A149" s="171"/>
      <c r="B149" s="169"/>
      <c r="C149" s="144"/>
      <c r="D149" s="226"/>
      <c r="E149" s="226"/>
      <c r="G149" s="169"/>
    </row>
    <row r="150" spans="1:7" ht="37.5" x14ac:dyDescent="0.25">
      <c r="A150" s="171">
        <v>37</v>
      </c>
      <c r="B150" s="169"/>
      <c r="C150" s="210" t="s">
        <v>434</v>
      </c>
      <c r="D150" s="226" t="s">
        <v>37</v>
      </c>
      <c r="E150" s="226">
        <v>0</v>
      </c>
      <c r="G150" s="169" t="str">
        <f>+IF($E150="","",IF($E150=0,"rate only",$E150*(F150)))</f>
        <v>rate only</v>
      </c>
    </row>
    <row r="151" spans="1:7" x14ac:dyDescent="0.25">
      <c r="A151" s="169"/>
      <c r="B151" s="169"/>
      <c r="C151" s="210"/>
      <c r="D151" s="226"/>
      <c r="E151" s="226"/>
      <c r="G151" s="169"/>
    </row>
    <row r="152" spans="1:7" ht="25" x14ac:dyDescent="0.25">
      <c r="A152" s="169"/>
      <c r="B152" s="169"/>
      <c r="C152" s="131" t="s">
        <v>435</v>
      </c>
      <c r="D152" s="231" t="s">
        <v>37</v>
      </c>
      <c r="E152" s="231">
        <v>0</v>
      </c>
      <c r="G152" s="169" t="str">
        <f>+IF($E152="","",IF($E152=0,"rate only",$E152*(F152)))</f>
        <v>rate only</v>
      </c>
    </row>
    <row r="153" spans="1:7" x14ac:dyDescent="0.25">
      <c r="A153" s="171"/>
      <c r="B153" s="169"/>
      <c r="C153" s="210"/>
      <c r="D153" s="226"/>
      <c r="E153" s="226"/>
      <c r="G153" s="169"/>
    </row>
    <row r="154" spans="1:7" ht="13" x14ac:dyDescent="0.25">
      <c r="A154" s="171"/>
      <c r="B154" s="169"/>
      <c r="C154" s="144" t="s">
        <v>436</v>
      </c>
      <c r="D154" s="226"/>
      <c r="E154" s="226"/>
      <c r="G154" s="169"/>
    </row>
    <row r="155" spans="1:7" ht="13" x14ac:dyDescent="0.25">
      <c r="A155" s="171"/>
      <c r="B155" s="169"/>
      <c r="C155" s="144"/>
      <c r="D155" s="226"/>
      <c r="E155" s="226"/>
      <c r="G155" s="169"/>
    </row>
    <row r="156" spans="1:7" ht="50" x14ac:dyDescent="0.25">
      <c r="A156" s="171">
        <v>38</v>
      </c>
      <c r="B156" s="169"/>
      <c r="C156" s="210" t="s">
        <v>437</v>
      </c>
      <c r="D156" s="226" t="s">
        <v>34</v>
      </c>
      <c r="E156" s="226">
        <v>0</v>
      </c>
      <c r="G156" s="169" t="str">
        <f>+IF($E156="","",IF($E156=0,"rate only",$E156*(F156)))</f>
        <v>rate only</v>
      </c>
    </row>
    <row r="157" spans="1:7" x14ac:dyDescent="0.25">
      <c r="A157" s="171"/>
      <c r="B157" s="169"/>
      <c r="C157" s="210"/>
      <c r="D157" s="226"/>
      <c r="E157" s="226"/>
      <c r="G157" s="169"/>
    </row>
    <row r="158" spans="1:7" ht="13" x14ac:dyDescent="0.25">
      <c r="A158" s="171"/>
      <c r="B158" s="169"/>
      <c r="C158" s="100" t="s">
        <v>438</v>
      </c>
      <c r="D158" s="231"/>
      <c r="E158" s="231"/>
      <c r="G158" s="169"/>
    </row>
    <row r="159" spans="1:7" x14ac:dyDescent="0.25">
      <c r="A159" s="171"/>
      <c r="B159" s="169"/>
      <c r="C159" s="131"/>
      <c r="D159" s="231"/>
      <c r="E159" s="231"/>
      <c r="G159" s="169"/>
    </row>
    <row r="160" spans="1:7" ht="50" x14ac:dyDescent="0.25">
      <c r="A160" s="171">
        <v>39</v>
      </c>
      <c r="B160" s="169"/>
      <c r="C160" s="117" t="s">
        <v>1112</v>
      </c>
      <c r="D160" s="231" t="s">
        <v>34</v>
      </c>
      <c r="E160" s="231">
        <v>0</v>
      </c>
      <c r="G160" s="169" t="str">
        <f>+IF($E160="","",IF($E160=0,"rate only",$E160*(F160)))</f>
        <v>rate only</v>
      </c>
    </row>
    <row r="161" spans="1:7" x14ac:dyDescent="0.25">
      <c r="A161" s="171"/>
      <c r="B161" s="169"/>
      <c r="C161" s="210"/>
      <c r="D161" s="226"/>
      <c r="E161" s="226"/>
      <c r="G161" s="169"/>
    </row>
    <row r="162" spans="1:7" ht="26" x14ac:dyDescent="0.25">
      <c r="A162" s="171"/>
      <c r="B162" s="169"/>
      <c r="C162" s="100" t="s">
        <v>439</v>
      </c>
      <c r="D162" s="231"/>
      <c r="E162" s="231"/>
      <c r="G162" s="169"/>
    </row>
    <row r="163" spans="1:7" x14ac:dyDescent="0.25">
      <c r="A163" s="171"/>
      <c r="B163" s="169"/>
      <c r="C163" s="131"/>
      <c r="D163" s="231"/>
      <c r="E163" s="231"/>
      <c r="G163" s="169"/>
    </row>
    <row r="164" spans="1:7" ht="25" x14ac:dyDescent="0.25">
      <c r="A164" s="171">
        <v>40</v>
      </c>
      <c r="B164" s="169"/>
      <c r="C164" s="131" t="s">
        <v>440</v>
      </c>
      <c r="D164" s="231" t="s">
        <v>34</v>
      </c>
      <c r="E164" s="231">
        <v>0</v>
      </c>
      <c r="G164" s="169" t="str">
        <f>+IF($E164="","",IF($E164=0,"rate only",$E164*(F164)))</f>
        <v>rate only</v>
      </c>
    </row>
    <row r="165" spans="1:7" x14ac:dyDescent="0.25">
      <c r="A165" s="171"/>
      <c r="B165" s="169"/>
      <c r="C165" s="131"/>
      <c r="D165" s="231"/>
      <c r="E165" s="231"/>
      <c r="G165" s="169"/>
    </row>
    <row r="166" spans="1:7" x14ac:dyDescent="0.25">
      <c r="A166" s="171">
        <v>41</v>
      </c>
      <c r="B166" s="169"/>
      <c r="C166" s="131" t="s">
        <v>441</v>
      </c>
      <c r="D166" s="231" t="s">
        <v>34</v>
      </c>
      <c r="E166" s="231">
        <v>0</v>
      </c>
      <c r="G166" s="169" t="str">
        <f>+IF($E166="","",IF($E166=0,"rate only",$E166*(F166)))</f>
        <v>rate only</v>
      </c>
    </row>
    <row r="167" spans="1:7" x14ac:dyDescent="0.25">
      <c r="A167" s="171"/>
      <c r="B167" s="169"/>
      <c r="C167" s="131"/>
      <c r="D167" s="231"/>
      <c r="E167" s="231"/>
      <c r="G167" s="169"/>
    </row>
    <row r="168" spans="1:7" x14ac:dyDescent="0.25">
      <c r="A168" s="171">
        <v>42</v>
      </c>
      <c r="B168" s="169"/>
      <c r="C168" s="131" t="s">
        <v>442</v>
      </c>
      <c r="D168" s="231" t="s">
        <v>34</v>
      </c>
      <c r="E168" s="231">
        <v>0</v>
      </c>
      <c r="G168" s="169" t="str">
        <f>+IF($E168="","",IF($E168=0,"rate only",$E168*(F168)))</f>
        <v>rate only</v>
      </c>
    </row>
    <row r="169" spans="1:7" x14ac:dyDescent="0.25">
      <c r="A169" s="171"/>
      <c r="B169" s="169"/>
      <c r="C169" s="131"/>
      <c r="D169" s="231"/>
      <c r="E169" s="231"/>
      <c r="G169" s="169"/>
    </row>
    <row r="170" spans="1:7" x14ac:dyDescent="0.25">
      <c r="A170" s="171"/>
      <c r="B170" s="169"/>
      <c r="C170" s="210"/>
      <c r="D170" s="226"/>
      <c r="E170" s="226"/>
      <c r="G170" s="169"/>
    </row>
    <row r="171" spans="1:7" ht="13" x14ac:dyDescent="0.25">
      <c r="A171" s="171"/>
      <c r="B171" s="169"/>
      <c r="C171" s="144" t="s">
        <v>443</v>
      </c>
      <c r="D171" s="226"/>
      <c r="E171" s="226"/>
      <c r="G171" s="169"/>
    </row>
    <row r="172" spans="1:7" ht="13" x14ac:dyDescent="0.25">
      <c r="A172" s="171"/>
      <c r="B172" s="169"/>
      <c r="C172" s="144"/>
      <c r="D172" s="226"/>
      <c r="E172" s="226"/>
      <c r="G172" s="169"/>
    </row>
    <row r="173" spans="1:7" ht="13" x14ac:dyDescent="0.25">
      <c r="A173" s="171"/>
      <c r="B173" s="169"/>
      <c r="C173" s="144" t="s">
        <v>444</v>
      </c>
      <c r="D173" s="226"/>
      <c r="E173" s="226"/>
      <c r="G173" s="169"/>
    </row>
    <row r="174" spans="1:7" ht="13" x14ac:dyDescent="0.25">
      <c r="A174" s="171"/>
      <c r="B174" s="169"/>
      <c r="C174" s="144"/>
      <c r="D174" s="226"/>
      <c r="E174" s="226"/>
      <c r="G174" s="169"/>
    </row>
    <row r="175" spans="1:7" x14ac:dyDescent="0.25">
      <c r="A175" s="171"/>
      <c r="B175" s="169"/>
      <c r="C175" s="210" t="s">
        <v>445</v>
      </c>
      <c r="D175" s="226"/>
      <c r="E175" s="226"/>
      <c r="G175" s="169"/>
    </row>
    <row r="176" spans="1:7" x14ac:dyDescent="0.25">
      <c r="A176" s="171"/>
      <c r="B176" s="169"/>
      <c r="C176" s="210"/>
      <c r="D176" s="226"/>
      <c r="E176" s="226"/>
      <c r="G176" s="169"/>
    </row>
    <row r="177" spans="1:7" ht="25" x14ac:dyDescent="0.25">
      <c r="A177" s="171"/>
      <c r="B177" s="169"/>
      <c r="C177" s="210" t="s">
        <v>446</v>
      </c>
      <c r="D177" s="226"/>
      <c r="E177" s="226"/>
      <c r="G177" s="169"/>
    </row>
    <row r="178" spans="1:7" x14ac:dyDescent="0.25">
      <c r="A178" s="171"/>
      <c r="B178" s="169"/>
      <c r="C178" s="210"/>
      <c r="D178" s="226"/>
      <c r="E178" s="226"/>
      <c r="G178" s="169"/>
    </row>
    <row r="179" spans="1:7" ht="25" x14ac:dyDescent="0.25">
      <c r="A179" s="171"/>
      <c r="B179" s="169"/>
      <c r="C179" s="210" t="s">
        <v>447</v>
      </c>
      <c r="D179" s="226"/>
      <c r="E179" s="226"/>
      <c r="G179" s="169"/>
    </row>
    <row r="180" spans="1:7" x14ac:dyDescent="0.25">
      <c r="A180" s="171"/>
      <c r="B180" s="169"/>
      <c r="C180" s="210"/>
      <c r="D180" s="226"/>
      <c r="E180" s="226"/>
      <c r="G180" s="169"/>
    </row>
    <row r="181" spans="1:7" ht="25" x14ac:dyDescent="0.25">
      <c r="A181" s="171"/>
      <c r="B181" s="169"/>
      <c r="C181" s="210" t="s">
        <v>1113</v>
      </c>
      <c r="D181" s="226"/>
      <c r="E181" s="226"/>
      <c r="G181" s="169"/>
    </row>
    <row r="182" spans="1:7" x14ac:dyDescent="0.25">
      <c r="A182" s="171"/>
      <c r="B182" s="169"/>
      <c r="C182" s="210"/>
      <c r="D182" s="226"/>
      <c r="E182" s="226"/>
      <c r="G182" s="169"/>
    </row>
    <row r="183" spans="1:7" x14ac:dyDescent="0.25">
      <c r="A183" s="171"/>
      <c r="B183" s="169"/>
      <c r="C183" s="210" t="s">
        <v>448</v>
      </c>
      <c r="D183" s="226"/>
      <c r="E183" s="226"/>
      <c r="G183" s="169"/>
    </row>
    <row r="184" spans="1:7" x14ac:dyDescent="0.25">
      <c r="A184" s="171"/>
      <c r="B184" s="169"/>
      <c r="C184" s="210"/>
      <c r="D184" s="226"/>
      <c r="E184" s="226"/>
      <c r="G184" s="169"/>
    </row>
    <row r="185" spans="1:7" x14ac:dyDescent="0.25">
      <c r="A185" s="171"/>
      <c r="B185" s="169"/>
      <c r="C185" s="210" t="s">
        <v>449</v>
      </c>
      <c r="D185" s="226"/>
      <c r="E185" s="226"/>
      <c r="G185" s="169"/>
    </row>
    <row r="186" spans="1:7" x14ac:dyDescent="0.25">
      <c r="A186" s="171"/>
      <c r="B186" s="169"/>
      <c r="C186" s="210"/>
      <c r="D186" s="226"/>
      <c r="E186" s="226"/>
      <c r="G186" s="169"/>
    </row>
    <row r="187" spans="1:7" ht="65" x14ac:dyDescent="0.25">
      <c r="A187" s="171"/>
      <c r="B187" s="169"/>
      <c r="C187" s="144" t="s">
        <v>1114</v>
      </c>
      <c r="D187" s="226"/>
      <c r="E187" s="226"/>
      <c r="G187" s="169"/>
    </row>
    <row r="188" spans="1:7" ht="13" x14ac:dyDescent="0.25">
      <c r="A188" s="171"/>
      <c r="B188" s="169"/>
      <c r="C188" s="144"/>
      <c r="D188" s="226"/>
      <c r="E188" s="226"/>
      <c r="G188" s="169"/>
    </row>
    <row r="189" spans="1:7" ht="25" x14ac:dyDescent="0.25">
      <c r="A189" s="171">
        <v>43</v>
      </c>
      <c r="B189" s="169"/>
      <c r="C189" s="210" t="s">
        <v>450</v>
      </c>
      <c r="D189" s="226" t="s">
        <v>34</v>
      </c>
      <c r="E189" s="226">
        <v>0</v>
      </c>
      <c r="G189" s="169" t="str">
        <f>+IF($E189="","",IF($E189=0,"rate only",$E189*(F189)))</f>
        <v>rate only</v>
      </c>
    </row>
    <row r="190" spans="1:7" x14ac:dyDescent="0.25">
      <c r="A190" s="171"/>
      <c r="B190" s="169"/>
      <c r="C190" s="210"/>
      <c r="D190" s="226"/>
      <c r="E190" s="226"/>
      <c r="G190" s="169"/>
    </row>
    <row r="191" spans="1:7" ht="65" x14ac:dyDescent="0.25">
      <c r="A191" s="171"/>
      <c r="B191" s="169"/>
      <c r="C191" s="100" t="s">
        <v>1115</v>
      </c>
      <c r="D191" s="231"/>
      <c r="E191" s="231"/>
      <c r="G191" s="169"/>
    </row>
    <row r="192" spans="1:7" x14ac:dyDescent="0.25">
      <c r="A192" s="171"/>
      <c r="B192" s="169"/>
      <c r="C192" s="131"/>
      <c r="D192" s="231"/>
      <c r="E192" s="231"/>
      <c r="G192" s="169"/>
    </row>
    <row r="193" spans="1:7" x14ac:dyDescent="0.25">
      <c r="A193" s="171">
        <v>44</v>
      </c>
      <c r="B193" s="169"/>
      <c r="C193" s="131" t="s">
        <v>451</v>
      </c>
      <c r="D193" s="231" t="s">
        <v>34</v>
      </c>
      <c r="E193" s="231">
        <v>0</v>
      </c>
      <c r="G193" s="169" t="str">
        <f>+IF($E193="","",IF($E193=0,"rate only",$E193*(F193)))</f>
        <v>rate only</v>
      </c>
    </row>
    <row r="194" spans="1:7" x14ac:dyDescent="0.25">
      <c r="A194" s="171"/>
      <c r="B194" s="169"/>
      <c r="C194" s="131"/>
      <c r="D194" s="231"/>
      <c r="E194" s="231"/>
      <c r="G194" s="169"/>
    </row>
    <row r="195" spans="1:7" x14ac:dyDescent="0.25">
      <c r="A195" s="171"/>
      <c r="B195" s="169"/>
      <c r="C195" s="131"/>
      <c r="D195" s="231"/>
      <c r="E195" s="231"/>
      <c r="G195" s="169"/>
    </row>
    <row r="196" spans="1:7" ht="13" x14ac:dyDescent="0.3">
      <c r="A196" s="171"/>
      <c r="B196" s="169"/>
      <c r="C196" s="142" t="s">
        <v>678</v>
      </c>
      <c r="D196" s="236"/>
      <c r="E196" s="236"/>
      <c r="G196" s="169"/>
    </row>
    <row r="197" spans="1:7" x14ac:dyDescent="0.25">
      <c r="A197" s="171"/>
      <c r="B197" s="169"/>
      <c r="C197" s="212"/>
      <c r="D197" s="236"/>
      <c r="E197" s="236"/>
      <c r="G197" s="169"/>
    </row>
    <row r="198" spans="1:7" ht="13" x14ac:dyDescent="0.3">
      <c r="A198" s="171"/>
      <c r="B198" s="169"/>
      <c r="C198" s="213" t="s">
        <v>679</v>
      </c>
      <c r="D198" s="236"/>
      <c r="E198" s="236"/>
      <c r="G198" s="169"/>
    </row>
    <row r="199" spans="1:7" x14ac:dyDescent="0.25">
      <c r="A199" s="171"/>
      <c r="B199" s="169"/>
      <c r="C199" s="212"/>
      <c r="D199" s="236"/>
      <c r="E199" s="236"/>
      <c r="G199" s="169"/>
    </row>
    <row r="200" spans="1:7" ht="13" x14ac:dyDescent="0.3">
      <c r="A200" s="171"/>
      <c r="B200" s="169"/>
      <c r="C200" s="214" t="s">
        <v>680</v>
      </c>
      <c r="D200" s="236"/>
      <c r="E200" s="236"/>
      <c r="G200" s="169"/>
    </row>
    <row r="201" spans="1:7" ht="13" x14ac:dyDescent="0.3">
      <c r="A201" s="171"/>
      <c r="B201" s="169"/>
      <c r="C201" s="214" t="s">
        <v>681</v>
      </c>
      <c r="D201" s="236"/>
      <c r="E201" s="236"/>
      <c r="G201" s="169"/>
    </row>
    <row r="202" spans="1:7" ht="13" x14ac:dyDescent="0.3">
      <c r="A202" s="171"/>
      <c r="B202" s="169"/>
      <c r="C202" s="214" t="s">
        <v>682</v>
      </c>
      <c r="D202" s="236"/>
      <c r="E202" s="236"/>
      <c r="G202" s="169"/>
    </row>
    <row r="203" spans="1:7" x14ac:dyDescent="0.25">
      <c r="A203" s="171"/>
      <c r="B203" s="169"/>
      <c r="C203" s="212"/>
      <c r="D203" s="236"/>
      <c r="E203" s="236"/>
      <c r="G203" s="169"/>
    </row>
    <row r="204" spans="1:7" ht="13" x14ac:dyDescent="0.3">
      <c r="A204" s="171"/>
      <c r="B204" s="169"/>
      <c r="C204" s="213" t="s">
        <v>683</v>
      </c>
      <c r="D204" s="236"/>
      <c r="E204" s="236"/>
      <c r="G204" s="169"/>
    </row>
    <row r="205" spans="1:7" ht="13" x14ac:dyDescent="0.3">
      <c r="A205" s="171"/>
      <c r="B205" s="169"/>
      <c r="C205" s="213" t="s">
        <v>684</v>
      </c>
      <c r="D205" s="236"/>
      <c r="E205" s="236"/>
      <c r="G205" s="169"/>
    </row>
    <row r="206" spans="1:7" ht="13" x14ac:dyDescent="0.3">
      <c r="A206" s="171"/>
      <c r="B206" s="169"/>
      <c r="C206" s="213" t="s">
        <v>685</v>
      </c>
      <c r="D206" s="236"/>
      <c r="E206" s="236"/>
      <c r="G206" s="169"/>
    </row>
    <row r="207" spans="1:7" x14ac:dyDescent="0.25">
      <c r="A207" s="171"/>
      <c r="B207" s="169"/>
      <c r="C207" s="212"/>
      <c r="D207" s="236"/>
      <c r="E207" s="236"/>
      <c r="G207" s="169"/>
    </row>
    <row r="208" spans="1:7" x14ac:dyDescent="0.25">
      <c r="A208" s="171">
        <v>45</v>
      </c>
      <c r="B208" s="169"/>
      <c r="C208" s="215" t="s">
        <v>686</v>
      </c>
      <c r="D208" s="226" t="s">
        <v>34</v>
      </c>
      <c r="E208" s="226">
        <v>0</v>
      </c>
      <c r="G208" s="169" t="str">
        <f>+IF($E208="","",IF($E208=0,"rate only",$E208*(F208)))</f>
        <v>rate only</v>
      </c>
    </row>
    <row r="209" spans="1:7" x14ac:dyDescent="0.25">
      <c r="A209" s="171"/>
      <c r="B209" s="169"/>
      <c r="C209" s="212"/>
      <c r="D209" s="236"/>
      <c r="E209" s="236"/>
      <c r="G209" s="169"/>
    </row>
    <row r="210" spans="1:7" x14ac:dyDescent="0.25">
      <c r="A210" s="171">
        <v>46</v>
      </c>
      <c r="B210" s="169"/>
      <c r="C210" s="215" t="s">
        <v>687</v>
      </c>
      <c r="D210" s="226" t="s">
        <v>34</v>
      </c>
      <c r="E210" s="226">
        <v>0</v>
      </c>
      <c r="G210" s="169" t="str">
        <f>+IF($E210="","",IF($E210=0,"rate only",$E210*(F210)))</f>
        <v>rate only</v>
      </c>
    </row>
    <row r="211" spans="1:7" x14ac:dyDescent="0.25">
      <c r="A211" s="171"/>
      <c r="B211" s="169"/>
      <c r="C211" s="131"/>
      <c r="D211" s="231"/>
      <c r="E211" s="231"/>
      <c r="G211" s="169"/>
    </row>
    <row r="212" spans="1:7" x14ac:dyDescent="0.25">
      <c r="A212" s="171"/>
      <c r="B212" s="169"/>
      <c r="C212" s="131"/>
      <c r="D212" s="231"/>
      <c r="E212" s="231"/>
      <c r="G212" s="169"/>
    </row>
    <row r="213" spans="1:7" ht="13" x14ac:dyDescent="0.25">
      <c r="A213" s="171"/>
      <c r="B213" s="169"/>
      <c r="C213" s="144" t="s">
        <v>452</v>
      </c>
      <c r="D213" s="226"/>
      <c r="E213" s="226"/>
      <c r="G213" s="169"/>
    </row>
    <row r="214" spans="1:7" ht="13" x14ac:dyDescent="0.25">
      <c r="A214" s="171"/>
      <c r="B214" s="169"/>
      <c r="C214" s="144"/>
      <c r="D214" s="226"/>
      <c r="E214" s="226"/>
      <c r="G214" s="169"/>
    </row>
    <row r="215" spans="1:7" ht="39" x14ac:dyDescent="0.25">
      <c r="A215" s="171"/>
      <c r="B215" s="169"/>
      <c r="C215" s="144" t="s">
        <v>1116</v>
      </c>
      <c r="D215" s="226"/>
      <c r="E215" s="226"/>
      <c r="G215" s="169"/>
    </row>
    <row r="216" spans="1:7" ht="13" x14ac:dyDescent="0.25">
      <c r="A216" s="171"/>
      <c r="B216" s="169"/>
      <c r="C216" s="144"/>
      <c r="D216" s="226"/>
      <c r="E216" s="226"/>
      <c r="G216" s="169"/>
    </row>
    <row r="217" spans="1:7" ht="25" x14ac:dyDescent="0.25">
      <c r="A217" s="171">
        <v>47</v>
      </c>
      <c r="B217" s="169"/>
      <c r="C217" s="210" t="s">
        <v>453</v>
      </c>
      <c r="D217" s="226" t="s">
        <v>34</v>
      </c>
      <c r="E217" s="226">
        <v>0</v>
      </c>
      <c r="G217" s="169" t="str">
        <f>+IF($E217="","",IF($E217=0,"rate only",$E217*(F217)))</f>
        <v>rate only</v>
      </c>
    </row>
    <row r="218" spans="1:7" x14ac:dyDescent="0.25">
      <c r="A218" s="171"/>
      <c r="B218" s="169"/>
      <c r="C218" s="210"/>
      <c r="D218" s="226"/>
      <c r="E218" s="226"/>
      <c r="G218" s="169"/>
    </row>
    <row r="219" spans="1:7" ht="13" x14ac:dyDescent="0.25">
      <c r="A219" s="171"/>
      <c r="B219" s="169"/>
      <c r="C219" s="100" t="s">
        <v>454</v>
      </c>
      <c r="D219" s="231"/>
      <c r="E219" s="231"/>
      <c r="G219" s="169"/>
    </row>
    <row r="220" spans="1:7" x14ac:dyDescent="0.25">
      <c r="A220" s="171"/>
      <c r="B220" s="169"/>
      <c r="C220" s="131"/>
      <c r="D220" s="231"/>
      <c r="E220" s="231"/>
      <c r="G220" s="169"/>
    </row>
    <row r="221" spans="1:7" ht="37.5" x14ac:dyDescent="0.25">
      <c r="A221" s="171">
        <v>48</v>
      </c>
      <c r="B221" s="169"/>
      <c r="C221" s="129" t="s">
        <v>455</v>
      </c>
      <c r="D221" s="231" t="s">
        <v>34</v>
      </c>
      <c r="E221" s="231">
        <v>0</v>
      </c>
      <c r="G221" s="169" t="str">
        <f>+IF($E221="","",IF($E221=0,"rate only",$E221*(F221)))</f>
        <v>rate only</v>
      </c>
    </row>
    <row r="222" spans="1:7" x14ac:dyDescent="0.25">
      <c r="A222" s="171"/>
      <c r="B222" s="169"/>
      <c r="C222" s="129"/>
      <c r="D222" s="231"/>
      <c r="E222" s="231"/>
      <c r="G222" s="169"/>
    </row>
    <row r="223" spans="1:7" x14ac:dyDescent="0.25">
      <c r="A223" s="171"/>
      <c r="B223" s="169"/>
      <c r="C223" s="210"/>
      <c r="D223" s="226"/>
      <c r="E223" s="226"/>
      <c r="G223" s="169"/>
    </row>
    <row r="224" spans="1:7" ht="13" x14ac:dyDescent="0.25">
      <c r="A224" s="171"/>
      <c r="B224" s="169"/>
      <c r="C224" s="144" t="s">
        <v>456</v>
      </c>
      <c r="D224" s="226"/>
      <c r="E224" s="226"/>
      <c r="G224" s="169"/>
    </row>
    <row r="225" spans="1:7" ht="13" x14ac:dyDescent="0.25">
      <c r="A225" s="171"/>
      <c r="B225" s="169"/>
      <c r="C225" s="144"/>
      <c r="D225" s="226"/>
      <c r="E225" s="226"/>
      <c r="G225" s="169"/>
    </row>
    <row r="226" spans="1:7" ht="13" x14ac:dyDescent="0.25">
      <c r="A226" s="171"/>
      <c r="B226" s="169"/>
      <c r="C226" s="144" t="s">
        <v>96</v>
      </c>
      <c r="D226" s="226"/>
      <c r="E226" s="226"/>
      <c r="G226" s="169"/>
    </row>
    <row r="227" spans="1:7" ht="13" x14ac:dyDescent="0.25">
      <c r="A227" s="171"/>
      <c r="B227" s="169"/>
      <c r="C227" s="144"/>
      <c r="D227" s="226"/>
      <c r="E227" s="226"/>
      <c r="G227" s="169"/>
    </row>
    <row r="228" spans="1:7" ht="37.5" x14ac:dyDescent="0.25">
      <c r="A228" s="171"/>
      <c r="B228" s="169"/>
      <c r="C228" s="210" t="s">
        <v>457</v>
      </c>
      <c r="D228" s="226"/>
      <c r="E228" s="226"/>
      <c r="G228" s="169"/>
    </row>
    <row r="229" spans="1:7" x14ac:dyDescent="0.25">
      <c r="A229" s="171"/>
      <c r="B229" s="169"/>
      <c r="C229" s="210"/>
      <c r="D229" s="226"/>
      <c r="E229" s="226"/>
      <c r="G229" s="169"/>
    </row>
    <row r="230" spans="1:7" ht="39" x14ac:dyDescent="0.25">
      <c r="A230" s="171"/>
      <c r="B230" s="169"/>
      <c r="C230" s="100" t="s">
        <v>458</v>
      </c>
      <c r="D230" s="231"/>
      <c r="E230" s="231"/>
      <c r="G230" s="169"/>
    </row>
    <row r="231" spans="1:7" x14ac:dyDescent="0.25">
      <c r="A231" s="171"/>
      <c r="B231" s="169"/>
      <c r="C231" s="131"/>
      <c r="D231" s="231"/>
      <c r="E231" s="231"/>
      <c r="G231" s="169"/>
    </row>
    <row r="232" spans="1:7" x14ac:dyDescent="0.25">
      <c r="A232" s="171">
        <v>49</v>
      </c>
      <c r="B232" s="169"/>
      <c r="C232" s="131" t="s">
        <v>677</v>
      </c>
      <c r="D232" s="231" t="s">
        <v>54</v>
      </c>
      <c r="E232" s="231">
        <v>0</v>
      </c>
      <c r="G232" s="169" t="str">
        <f>+IF($E232="","",IF($E232=0,"rate only",$E232*(F232)))</f>
        <v>rate only</v>
      </c>
    </row>
    <row r="233" spans="1:7" x14ac:dyDescent="0.25">
      <c r="A233" s="171"/>
      <c r="B233" s="169"/>
      <c r="C233" s="211"/>
      <c r="D233" s="235"/>
      <c r="E233" s="235"/>
      <c r="G233" s="169"/>
    </row>
    <row r="234" spans="1:7" x14ac:dyDescent="0.25">
      <c r="A234" s="171"/>
      <c r="B234" s="169"/>
      <c r="C234" s="74"/>
      <c r="D234" s="237"/>
      <c r="E234" s="237"/>
      <c r="G234" s="169"/>
    </row>
    <row r="235" spans="1:7" ht="13" x14ac:dyDescent="0.3">
      <c r="A235" s="171"/>
      <c r="B235" s="169"/>
      <c r="C235" s="59" t="s">
        <v>978</v>
      </c>
      <c r="D235" s="237"/>
      <c r="E235" s="237"/>
      <c r="G235" s="169"/>
    </row>
    <row r="236" spans="1:7" x14ac:dyDescent="0.25">
      <c r="A236" s="171"/>
      <c r="B236" s="169"/>
      <c r="C236" s="169"/>
      <c r="D236" s="237"/>
      <c r="E236" s="237"/>
      <c r="G236" s="169"/>
    </row>
    <row r="237" spans="1:7" x14ac:dyDescent="0.25">
      <c r="A237" s="171">
        <v>50</v>
      </c>
      <c r="B237" s="169"/>
      <c r="C237" s="169" t="s">
        <v>624</v>
      </c>
      <c r="D237" s="233" t="s">
        <v>1</v>
      </c>
      <c r="E237" s="233">
        <v>0</v>
      </c>
      <c r="G237" s="169" t="str">
        <f>+IF($E237="","",IF($E237=0,"rate only",$E237*(F237)))</f>
        <v>rate only</v>
      </c>
    </row>
    <row r="238" spans="1:7" x14ac:dyDescent="0.25">
      <c r="A238" s="171"/>
      <c r="B238" s="169"/>
      <c r="C238" s="169"/>
      <c r="D238" s="237"/>
      <c r="E238" s="237"/>
      <c r="G238" s="169"/>
    </row>
    <row r="239" spans="1:7" x14ac:dyDescent="0.25">
      <c r="A239" s="171">
        <v>51</v>
      </c>
      <c r="B239" s="169"/>
      <c r="C239" s="169" t="s">
        <v>625</v>
      </c>
      <c r="D239" s="233" t="s">
        <v>1</v>
      </c>
      <c r="E239" s="233">
        <v>0</v>
      </c>
      <c r="G239" s="169" t="str">
        <f>+IF($E239="","",IF($E239=0,"rate only",$E239*(F239)))</f>
        <v>rate only</v>
      </c>
    </row>
    <row r="240" spans="1:7" x14ac:dyDescent="0.25">
      <c r="A240" s="171"/>
      <c r="B240" s="169"/>
      <c r="C240" s="169"/>
      <c r="D240" s="237"/>
      <c r="E240" s="237"/>
      <c r="G240" s="169"/>
    </row>
    <row r="241" spans="1:7" x14ac:dyDescent="0.25">
      <c r="A241" s="171">
        <v>52</v>
      </c>
      <c r="B241" s="169"/>
      <c r="C241" s="169" t="s">
        <v>626</v>
      </c>
      <c r="D241" s="233" t="s">
        <v>1</v>
      </c>
      <c r="E241" s="233">
        <v>0</v>
      </c>
      <c r="G241" s="169" t="str">
        <f>+IF($E241="","",IF($E241=0,"rate only",$E241*(F241)))</f>
        <v>rate only</v>
      </c>
    </row>
    <row r="242" spans="1:7" x14ac:dyDescent="0.25">
      <c r="A242" s="171"/>
      <c r="B242" s="169"/>
      <c r="C242" s="169"/>
      <c r="D242" s="237"/>
      <c r="E242" s="237"/>
      <c r="G242" s="169"/>
    </row>
    <row r="243" spans="1:7" x14ac:dyDescent="0.25">
      <c r="A243" s="171">
        <v>53</v>
      </c>
      <c r="B243" s="169"/>
      <c r="C243" s="169" t="s">
        <v>627</v>
      </c>
      <c r="D243" s="233" t="s">
        <v>1</v>
      </c>
      <c r="E243" s="233">
        <v>0</v>
      </c>
      <c r="G243" s="169" t="str">
        <f>+IF($E243="","",IF($E243=0,"rate only",$E243*(F243)))</f>
        <v>rate only</v>
      </c>
    </row>
    <row r="244" spans="1:7" x14ac:dyDescent="0.25">
      <c r="A244" s="171"/>
      <c r="B244" s="169"/>
      <c r="C244" s="169"/>
      <c r="D244" s="237"/>
      <c r="E244" s="237"/>
      <c r="G244" s="169"/>
    </row>
    <row r="245" spans="1:7" x14ac:dyDescent="0.25">
      <c r="A245" s="171"/>
      <c r="B245" s="169"/>
      <c r="C245" s="169"/>
      <c r="D245" s="237"/>
      <c r="E245" s="237"/>
      <c r="G245" s="169"/>
    </row>
    <row r="246" spans="1:7" ht="13" x14ac:dyDescent="0.3">
      <c r="A246" s="171"/>
      <c r="B246" s="169"/>
      <c r="C246" s="59" t="s">
        <v>694</v>
      </c>
      <c r="D246" s="237"/>
      <c r="E246" s="237"/>
      <c r="G246" s="169"/>
    </row>
    <row r="247" spans="1:7" x14ac:dyDescent="0.25">
      <c r="A247" s="171"/>
      <c r="B247" s="169"/>
      <c r="C247" s="169"/>
      <c r="D247" s="237"/>
      <c r="E247" s="237"/>
      <c r="G247" s="169"/>
    </row>
    <row r="248" spans="1:7" ht="13" x14ac:dyDescent="0.25">
      <c r="A248" s="171"/>
      <c r="B248" s="169"/>
      <c r="C248" s="216" t="s">
        <v>696</v>
      </c>
      <c r="D248" s="237"/>
      <c r="E248" s="237"/>
      <c r="G248" s="169"/>
    </row>
    <row r="249" spans="1:7" x14ac:dyDescent="0.25">
      <c r="A249" s="171"/>
      <c r="B249" s="169"/>
      <c r="C249" s="169"/>
      <c r="D249" s="237"/>
      <c r="E249" s="237"/>
      <c r="G249" s="169"/>
    </row>
    <row r="250" spans="1:7" ht="50" x14ac:dyDescent="0.25">
      <c r="A250" s="171">
        <v>54</v>
      </c>
      <c r="B250" s="169"/>
      <c r="C250" s="74" t="s">
        <v>695</v>
      </c>
      <c r="D250" s="233" t="s">
        <v>54</v>
      </c>
      <c r="E250" s="233">
        <v>0</v>
      </c>
      <c r="G250" s="169" t="str">
        <f>+IF($E250="","",IF($E250=0,"rate only",$E250*(F250)))</f>
        <v>rate only</v>
      </c>
    </row>
    <row r="251" spans="1:7" x14ac:dyDescent="0.25">
      <c r="A251" s="171"/>
      <c r="B251" s="169"/>
      <c r="C251" s="74"/>
      <c r="D251" s="233"/>
      <c r="E251" s="233"/>
      <c r="G251" s="169"/>
    </row>
    <row r="252" spans="1:7" ht="25" x14ac:dyDescent="0.25">
      <c r="A252" s="171">
        <v>55</v>
      </c>
      <c r="B252" s="169"/>
      <c r="C252" s="74" t="s">
        <v>623</v>
      </c>
      <c r="D252" s="233"/>
      <c r="E252" s="233"/>
      <c r="G252" s="169"/>
    </row>
    <row r="253" spans="1:7" x14ac:dyDescent="0.25">
      <c r="A253" s="171"/>
      <c r="B253" s="169"/>
      <c r="C253" s="74"/>
      <c r="D253" s="233"/>
      <c r="E253" s="233"/>
      <c r="G253" s="169"/>
    </row>
    <row r="254" spans="1:7" x14ac:dyDescent="0.25">
      <c r="A254" s="171"/>
      <c r="B254" s="169"/>
      <c r="C254" s="74"/>
      <c r="D254" s="233"/>
      <c r="E254" s="233"/>
      <c r="G254" s="169"/>
    </row>
    <row r="255" spans="1:7" x14ac:dyDescent="0.25">
      <c r="A255" s="171">
        <v>56</v>
      </c>
      <c r="B255" s="169"/>
      <c r="C255" s="143" t="s">
        <v>704</v>
      </c>
      <c r="D255" s="233" t="s">
        <v>194</v>
      </c>
      <c r="E255" s="233">
        <v>0</v>
      </c>
      <c r="G255" s="169" t="str">
        <f>+IF($E255="","",IF($E255=0,"rate only",$E255*(F255)))</f>
        <v>rate only</v>
      </c>
    </row>
    <row r="256" spans="1:7" x14ac:dyDescent="0.25">
      <c r="A256" s="171"/>
      <c r="B256" s="169"/>
      <c r="C256" s="143"/>
      <c r="D256" s="233"/>
      <c r="E256" s="233"/>
      <c r="G256" s="169"/>
    </row>
    <row r="257" spans="1:7" x14ac:dyDescent="0.25">
      <c r="A257" s="171">
        <v>57</v>
      </c>
      <c r="B257" s="169"/>
      <c r="C257" s="143" t="s">
        <v>705</v>
      </c>
      <c r="D257" s="233" t="s">
        <v>194</v>
      </c>
      <c r="E257" s="233">
        <v>0</v>
      </c>
      <c r="G257" s="169" t="str">
        <f>+IF($E257="","",IF($E257=0,"rate only",$E257*(F257)))</f>
        <v>rate only</v>
      </c>
    </row>
    <row r="258" spans="1:7" x14ac:dyDescent="0.25">
      <c r="A258" s="171"/>
      <c r="B258" s="169"/>
      <c r="C258" s="143"/>
      <c r="D258" s="233"/>
      <c r="E258" s="233"/>
      <c r="G258" s="169"/>
    </row>
    <row r="259" spans="1:7" ht="25" x14ac:dyDescent="0.25">
      <c r="A259" s="171">
        <v>58</v>
      </c>
      <c r="B259" s="169"/>
      <c r="C259" s="60" t="s">
        <v>697</v>
      </c>
      <c r="D259" s="233" t="s">
        <v>194</v>
      </c>
      <c r="E259" s="233">
        <v>0</v>
      </c>
      <c r="G259" s="169" t="str">
        <f>+IF($E259="","",IF($E259=0,"rate only",$E259*(F259)))</f>
        <v>rate only</v>
      </c>
    </row>
    <row r="260" spans="1:7" x14ac:dyDescent="0.25">
      <c r="A260" s="171"/>
      <c r="B260" s="169"/>
      <c r="C260" s="217" t="s">
        <v>698</v>
      </c>
      <c r="D260" s="233"/>
      <c r="E260" s="233"/>
      <c r="G260" s="169"/>
    </row>
    <row r="261" spans="1:7" x14ac:dyDescent="0.25">
      <c r="A261" s="171"/>
      <c r="B261" s="169"/>
      <c r="C261" s="217" t="s">
        <v>691</v>
      </c>
      <c r="D261" s="233"/>
      <c r="E261" s="233"/>
      <c r="G261" s="169"/>
    </row>
    <row r="262" spans="1:7" x14ac:dyDescent="0.25">
      <c r="A262" s="171"/>
      <c r="B262" s="169"/>
      <c r="C262" s="218"/>
      <c r="D262" s="171"/>
      <c r="E262" s="171"/>
      <c r="G262" s="169"/>
    </row>
    <row r="263" spans="1:7" x14ac:dyDescent="0.25">
      <c r="A263" s="171">
        <v>59</v>
      </c>
      <c r="B263" s="169"/>
      <c r="C263" s="218" t="s">
        <v>706</v>
      </c>
      <c r="D263" s="171" t="s">
        <v>194</v>
      </c>
      <c r="E263" s="171">
        <v>0</v>
      </c>
      <c r="G263" s="169" t="str">
        <f>+IF($E263="","",IF($E263=0,"rate only",$E263*(F263)))</f>
        <v>rate only</v>
      </c>
    </row>
    <row r="264" spans="1:7" x14ac:dyDescent="0.25">
      <c r="A264" s="171"/>
      <c r="B264" s="169"/>
      <c r="C264" s="196"/>
      <c r="D264" s="171"/>
      <c r="E264" s="171"/>
      <c r="G264" s="169"/>
    </row>
    <row r="265" spans="1:7" x14ac:dyDescent="0.25">
      <c r="A265" s="171"/>
      <c r="B265" s="169"/>
      <c r="C265" s="196"/>
      <c r="D265" s="171"/>
      <c r="E265" s="171"/>
      <c r="G265" s="169"/>
    </row>
    <row r="266" spans="1:7" ht="26" x14ac:dyDescent="0.25">
      <c r="A266" s="171"/>
      <c r="B266" s="169"/>
      <c r="C266" s="219" t="s">
        <v>654</v>
      </c>
      <c r="D266" s="171"/>
      <c r="E266" s="171"/>
      <c r="G266" s="169"/>
    </row>
    <row r="267" spans="1:7" x14ac:dyDescent="0.25">
      <c r="A267" s="171"/>
      <c r="B267" s="169"/>
      <c r="C267" s="196"/>
      <c r="D267" s="171"/>
      <c r="E267" s="171"/>
      <c r="G267" s="169"/>
    </row>
    <row r="268" spans="1:7" x14ac:dyDescent="0.25">
      <c r="A268" s="171">
        <v>60</v>
      </c>
      <c r="B268" s="169"/>
      <c r="C268" s="196" t="s">
        <v>655</v>
      </c>
      <c r="D268" s="171" t="s">
        <v>54</v>
      </c>
      <c r="E268" s="171">
        <v>0</v>
      </c>
      <c r="G268" s="169" t="str">
        <f>+IF($E268="","",IF($E268=0,"rate only",$E268*(F268)))</f>
        <v>rate only</v>
      </c>
    </row>
    <row r="269" spans="1:7" x14ac:dyDescent="0.25">
      <c r="A269" s="171"/>
      <c r="B269" s="169"/>
      <c r="C269" s="196"/>
      <c r="D269" s="171"/>
      <c r="E269" s="171"/>
      <c r="G269" s="169"/>
    </row>
    <row r="270" spans="1:7" x14ac:dyDescent="0.25">
      <c r="A270" s="171">
        <v>61</v>
      </c>
      <c r="B270" s="169"/>
      <c r="C270" s="196" t="s">
        <v>659</v>
      </c>
      <c r="D270" s="171" t="s">
        <v>194</v>
      </c>
      <c r="E270" s="171">
        <v>0</v>
      </c>
      <c r="G270" s="169" t="str">
        <f>+IF($E270="","",IF($E270=0,"rate only",$E270*(F270)))</f>
        <v>rate only</v>
      </c>
    </row>
    <row r="271" spans="1:7" x14ac:dyDescent="0.25">
      <c r="A271" s="171"/>
      <c r="B271" s="169"/>
      <c r="C271" s="196"/>
      <c r="D271" s="171"/>
      <c r="E271" s="171"/>
      <c r="G271" s="169"/>
    </row>
    <row r="272" spans="1:7" x14ac:dyDescent="0.25">
      <c r="A272" s="171">
        <v>62</v>
      </c>
      <c r="B272" s="169"/>
      <c r="C272" s="196" t="s">
        <v>658</v>
      </c>
      <c r="D272" s="171" t="s">
        <v>660</v>
      </c>
      <c r="E272" s="171">
        <v>0</v>
      </c>
      <c r="G272" s="169" t="str">
        <f>+IF($E272="","",IF($E272=0,"rate only",$E272*(F272)))</f>
        <v>rate only</v>
      </c>
    </row>
    <row r="273" spans="1:7" x14ac:dyDescent="0.25">
      <c r="A273" s="171"/>
      <c r="B273" s="169"/>
      <c r="C273" s="196"/>
      <c r="D273" s="171"/>
      <c r="E273" s="171"/>
      <c r="G273" s="169"/>
    </row>
    <row r="274" spans="1:7" x14ac:dyDescent="0.25">
      <c r="A274" s="171">
        <v>63</v>
      </c>
      <c r="B274" s="169"/>
      <c r="C274" s="196" t="s">
        <v>657</v>
      </c>
      <c r="D274" s="171" t="s">
        <v>54</v>
      </c>
      <c r="E274" s="171">
        <v>0</v>
      </c>
      <c r="G274" s="169" t="str">
        <f>+IF($E274="","",IF($E274=0,"rate only",$E274*(F274)))</f>
        <v>rate only</v>
      </c>
    </row>
    <row r="275" spans="1:7" x14ac:dyDescent="0.25">
      <c r="A275" s="171"/>
      <c r="B275" s="169"/>
      <c r="C275" s="196"/>
      <c r="D275" s="171"/>
      <c r="E275" s="171"/>
      <c r="G275" s="169"/>
    </row>
    <row r="276" spans="1:7" x14ac:dyDescent="0.25">
      <c r="A276" s="171">
        <v>64</v>
      </c>
      <c r="B276" s="169"/>
      <c r="C276" s="196" t="s">
        <v>656</v>
      </c>
      <c r="D276" s="171" t="s">
        <v>194</v>
      </c>
      <c r="E276" s="171">
        <v>0</v>
      </c>
      <c r="G276" s="169" t="str">
        <f>+IF($E276="","",IF($E276=0,"rate only",$E276*(F276)))</f>
        <v>rate only</v>
      </c>
    </row>
    <row r="277" spans="1:7" x14ac:dyDescent="0.25">
      <c r="A277" s="171"/>
      <c r="B277" s="169"/>
      <c r="C277" s="196"/>
      <c r="D277" s="171"/>
      <c r="E277" s="171"/>
      <c r="G277" s="169"/>
    </row>
    <row r="278" spans="1:7" x14ac:dyDescent="0.25">
      <c r="A278" s="171"/>
      <c r="B278" s="169"/>
      <c r="C278" s="196"/>
      <c r="D278" s="171"/>
      <c r="E278" s="171"/>
      <c r="G278" s="169"/>
    </row>
    <row r="279" spans="1:7" ht="13" x14ac:dyDescent="0.25">
      <c r="A279" s="171"/>
      <c r="B279" s="169"/>
      <c r="C279" s="197" t="s">
        <v>661</v>
      </c>
      <c r="D279" s="171"/>
      <c r="E279" s="171"/>
      <c r="G279" s="169"/>
    </row>
    <row r="280" spans="1:7" x14ac:dyDescent="0.25">
      <c r="A280" s="171"/>
      <c r="B280" s="169"/>
      <c r="C280" s="196"/>
      <c r="D280" s="171"/>
      <c r="E280" s="171"/>
      <c r="G280" s="169"/>
    </row>
    <row r="281" spans="1:7" x14ac:dyDescent="0.25">
      <c r="A281" s="171">
        <v>65</v>
      </c>
      <c r="B281" s="169"/>
      <c r="C281" s="196" t="s">
        <v>663</v>
      </c>
      <c r="D281" s="171" t="s">
        <v>194</v>
      </c>
      <c r="E281" s="171">
        <v>0</v>
      </c>
      <c r="G281" s="169" t="str">
        <f>+IF($E281="","",IF($E281=0,"rate only",$E281*(F281)))</f>
        <v>rate only</v>
      </c>
    </row>
    <row r="282" spans="1:7" x14ac:dyDescent="0.25">
      <c r="A282" s="171"/>
      <c r="B282" s="169"/>
      <c r="C282" s="196"/>
      <c r="D282" s="171"/>
      <c r="E282" s="171"/>
      <c r="G282" s="169"/>
    </row>
    <row r="283" spans="1:7" x14ac:dyDescent="0.25">
      <c r="A283" s="171">
        <v>66</v>
      </c>
      <c r="B283" s="169"/>
      <c r="C283" s="196" t="s">
        <v>662</v>
      </c>
      <c r="D283" s="171" t="s">
        <v>194</v>
      </c>
      <c r="E283" s="171">
        <v>0</v>
      </c>
      <c r="G283" s="169" t="str">
        <f>+IF($E283="","",IF($E283=0,"rate only",$E283*(F283)))</f>
        <v>rate only</v>
      </c>
    </row>
    <row r="284" spans="1:7" x14ac:dyDescent="0.25">
      <c r="A284" s="171"/>
      <c r="B284" s="169"/>
      <c r="C284" s="196"/>
      <c r="D284" s="171"/>
      <c r="E284" s="171"/>
      <c r="G284" s="169"/>
    </row>
    <row r="285" spans="1:7" x14ac:dyDescent="0.25">
      <c r="A285" s="171">
        <v>67</v>
      </c>
      <c r="B285" s="169"/>
      <c r="C285" s="196" t="s">
        <v>664</v>
      </c>
      <c r="D285" s="171" t="s">
        <v>194</v>
      </c>
      <c r="E285" s="171">
        <v>0</v>
      </c>
      <c r="G285" s="169" t="str">
        <f>+IF($E285="","",IF($E285=0,"rate only",$E285*(F285)))</f>
        <v>rate only</v>
      </c>
    </row>
    <row r="286" spans="1:7" x14ac:dyDescent="0.25">
      <c r="A286" s="171"/>
      <c r="B286" s="169"/>
      <c r="C286" s="196"/>
      <c r="D286" s="171"/>
      <c r="E286" s="171"/>
      <c r="G286" s="169"/>
    </row>
    <row r="287" spans="1:7" x14ac:dyDescent="0.25">
      <c r="A287" s="171"/>
      <c r="B287" s="169"/>
      <c r="C287" s="169"/>
      <c r="D287" s="171"/>
      <c r="E287" s="171"/>
      <c r="G287" s="169"/>
    </row>
    <row r="288" spans="1:7" ht="13" x14ac:dyDescent="0.3">
      <c r="A288" s="171"/>
      <c r="B288" s="169"/>
      <c r="C288" s="59" t="s">
        <v>693</v>
      </c>
      <c r="D288" s="171"/>
      <c r="E288" s="171"/>
      <c r="G288" s="169"/>
    </row>
    <row r="289" spans="1:7" ht="13" x14ac:dyDescent="0.3">
      <c r="A289" s="171"/>
      <c r="B289" s="169"/>
      <c r="C289" s="59"/>
      <c r="D289" s="171"/>
      <c r="E289" s="171"/>
      <c r="G289" s="169"/>
    </row>
    <row r="290" spans="1:7" ht="25" x14ac:dyDescent="0.25">
      <c r="A290" s="171">
        <v>68</v>
      </c>
      <c r="B290" s="169"/>
      <c r="C290" s="220" t="s">
        <v>701</v>
      </c>
      <c r="D290" s="171" t="s">
        <v>194</v>
      </c>
      <c r="E290" s="171">
        <v>0</v>
      </c>
      <c r="G290" s="169" t="str">
        <f>+IF($E290="","",IF($E290=0,"rate only",$E290*(F290)))</f>
        <v>rate only</v>
      </c>
    </row>
    <row r="291" spans="1:7" x14ac:dyDescent="0.25">
      <c r="A291" s="171"/>
      <c r="B291" s="169"/>
      <c r="C291" s="220"/>
      <c r="D291" s="171"/>
      <c r="E291" s="171"/>
      <c r="G291" s="169"/>
    </row>
    <row r="292" spans="1:7" ht="25" x14ac:dyDescent="0.25">
      <c r="A292" s="171">
        <v>69</v>
      </c>
      <c r="B292" s="169"/>
      <c r="C292" s="220" t="s">
        <v>702</v>
      </c>
      <c r="D292" s="171" t="s">
        <v>194</v>
      </c>
      <c r="E292" s="171">
        <v>0</v>
      </c>
      <c r="G292" s="169" t="str">
        <f>+IF($E292="","",IF($E292=0,"rate only",$E292*(F292)))</f>
        <v>rate only</v>
      </c>
    </row>
    <row r="293" spans="1:7" x14ac:dyDescent="0.25">
      <c r="A293" s="171"/>
      <c r="B293" s="169"/>
      <c r="C293" s="220"/>
      <c r="D293" s="171"/>
      <c r="E293" s="171"/>
      <c r="G293" s="169"/>
    </row>
    <row r="294" spans="1:7" x14ac:dyDescent="0.25">
      <c r="A294" s="171">
        <v>70</v>
      </c>
      <c r="B294" s="169"/>
      <c r="C294" s="220" t="s">
        <v>646</v>
      </c>
      <c r="D294" s="171" t="s">
        <v>194</v>
      </c>
      <c r="E294" s="171">
        <v>0</v>
      </c>
      <c r="G294" s="169" t="str">
        <f>+IF($E294="","",IF($E294=0,"rate only",$E294*(F294)))</f>
        <v>rate only</v>
      </c>
    </row>
    <row r="295" spans="1:7" x14ac:dyDescent="0.25">
      <c r="A295" s="171"/>
      <c r="B295" s="169"/>
      <c r="C295" s="220"/>
      <c r="D295" s="171"/>
      <c r="E295" s="171"/>
      <c r="G295" s="169"/>
    </row>
    <row r="296" spans="1:7" x14ac:dyDescent="0.25">
      <c r="A296" s="171">
        <v>71</v>
      </c>
      <c r="B296" s="169"/>
      <c r="C296" s="220" t="s">
        <v>645</v>
      </c>
      <c r="D296" s="171" t="s">
        <v>194</v>
      </c>
      <c r="E296" s="171">
        <v>0</v>
      </c>
      <c r="G296" s="169" t="str">
        <f>+IF($E296="","",IF($E296=0,"rate only",$E296*(F296)))</f>
        <v>rate only</v>
      </c>
    </row>
    <row r="297" spans="1:7" x14ac:dyDescent="0.25">
      <c r="A297" s="171"/>
      <c r="B297" s="169"/>
      <c r="C297" s="220"/>
      <c r="D297" s="171"/>
      <c r="E297" s="171"/>
      <c r="G297" s="169"/>
    </row>
    <row r="298" spans="1:7" x14ac:dyDescent="0.25">
      <c r="A298" s="171">
        <v>72</v>
      </c>
      <c r="B298" s="169"/>
      <c r="C298" s="220" t="s">
        <v>647</v>
      </c>
      <c r="D298" s="171" t="s">
        <v>1</v>
      </c>
      <c r="E298" s="171">
        <v>0</v>
      </c>
      <c r="G298" s="169" t="str">
        <f>+IF($E298="","",IF($E298=0,"rate only",$E298*(F298)))</f>
        <v>rate only</v>
      </c>
    </row>
    <row r="299" spans="1:7" x14ac:dyDescent="0.25">
      <c r="A299" s="171"/>
      <c r="B299" s="169"/>
      <c r="C299" s="220"/>
      <c r="D299" s="171"/>
      <c r="E299" s="171"/>
      <c r="G299" s="169"/>
    </row>
    <row r="300" spans="1:7" x14ac:dyDescent="0.25">
      <c r="A300" s="171">
        <v>73</v>
      </c>
      <c r="B300" s="169"/>
      <c r="C300" s="220" t="s">
        <v>665</v>
      </c>
      <c r="D300" s="171" t="s">
        <v>194</v>
      </c>
      <c r="E300" s="171">
        <v>0</v>
      </c>
      <c r="G300" s="169" t="str">
        <f>+IF($E300="","",IF($E300=0,"rate only",$E300*(F300)))</f>
        <v>rate only</v>
      </c>
    </row>
    <row r="301" spans="1:7" x14ac:dyDescent="0.25">
      <c r="A301" s="171"/>
      <c r="B301" s="169"/>
      <c r="C301" s="220"/>
      <c r="D301" s="171"/>
      <c r="E301" s="171"/>
      <c r="G301" s="169"/>
    </row>
    <row r="302" spans="1:7" x14ac:dyDescent="0.25">
      <c r="A302" s="171">
        <v>74</v>
      </c>
      <c r="B302" s="169"/>
      <c r="C302" s="220" t="s">
        <v>667</v>
      </c>
      <c r="D302" s="171" t="s">
        <v>194</v>
      </c>
      <c r="E302" s="171">
        <v>0</v>
      </c>
      <c r="G302" s="169" t="str">
        <f>+IF($E302="","",IF($E302=0,"rate only",$E302*(F302)))</f>
        <v>rate only</v>
      </c>
    </row>
    <row r="303" spans="1:7" x14ac:dyDescent="0.25">
      <c r="A303" s="171"/>
      <c r="B303" s="169"/>
      <c r="C303" s="220"/>
      <c r="D303" s="171"/>
      <c r="E303" s="171"/>
      <c r="G303" s="169"/>
    </row>
    <row r="304" spans="1:7" x14ac:dyDescent="0.25">
      <c r="A304" s="171">
        <v>75</v>
      </c>
      <c r="B304" s="169"/>
      <c r="C304" s="220" t="s">
        <v>668</v>
      </c>
      <c r="D304" s="171" t="s">
        <v>194</v>
      </c>
      <c r="E304" s="171">
        <v>0</v>
      </c>
      <c r="G304" s="169" t="str">
        <f>+IF($E304="","",IF($E304=0,"rate only",$E304*(F304)))</f>
        <v>rate only</v>
      </c>
    </row>
    <row r="305" spans="1:7" x14ac:dyDescent="0.25">
      <c r="A305" s="171"/>
      <c r="B305" s="169"/>
      <c r="C305" s="220"/>
      <c r="D305" s="171"/>
      <c r="E305" s="171"/>
      <c r="G305" s="169"/>
    </row>
    <row r="306" spans="1:7" x14ac:dyDescent="0.25">
      <c r="A306" s="171">
        <v>76</v>
      </c>
      <c r="B306" s="169"/>
      <c r="C306" s="220" t="s">
        <v>703</v>
      </c>
      <c r="D306" s="171" t="s">
        <v>194</v>
      </c>
      <c r="E306" s="171">
        <v>0</v>
      </c>
      <c r="G306" s="169" t="str">
        <f>+IF($E306="","",IF($E306=0,"rate only",$E306*(F306)))</f>
        <v>rate only</v>
      </c>
    </row>
    <row r="307" spans="1:7" x14ac:dyDescent="0.25">
      <c r="A307" s="171"/>
      <c r="B307" s="169"/>
      <c r="C307" s="220"/>
      <c r="D307" s="171"/>
      <c r="E307" s="171"/>
      <c r="G307" s="169"/>
    </row>
    <row r="308" spans="1:7" x14ac:dyDescent="0.25">
      <c r="A308" s="171"/>
      <c r="B308" s="169"/>
      <c r="C308" s="220"/>
      <c r="D308" s="171"/>
      <c r="E308" s="171"/>
      <c r="G308" s="169"/>
    </row>
    <row r="309" spans="1:7" ht="13" x14ac:dyDescent="0.3">
      <c r="A309" s="171"/>
      <c r="B309" s="169"/>
      <c r="C309" s="221" t="s">
        <v>692</v>
      </c>
      <c r="D309" s="171"/>
      <c r="E309" s="171"/>
      <c r="G309" s="169"/>
    </row>
    <row r="310" spans="1:7" x14ac:dyDescent="0.25">
      <c r="A310" s="171"/>
      <c r="B310" s="169"/>
      <c r="C310" s="220"/>
      <c r="D310" s="171"/>
      <c r="E310" s="171"/>
      <c r="G310" s="169"/>
    </row>
    <row r="311" spans="1:7" x14ac:dyDescent="0.25">
      <c r="A311" s="171">
        <v>77</v>
      </c>
      <c r="B311" s="169"/>
      <c r="C311" s="220" t="s">
        <v>648</v>
      </c>
      <c r="D311" s="171" t="s">
        <v>194</v>
      </c>
      <c r="E311" s="171">
        <v>0</v>
      </c>
      <c r="G311" s="169" t="str">
        <f>+IF($E311="","",IF($E311=0,"rate only",$E311*(F311)))</f>
        <v>rate only</v>
      </c>
    </row>
    <row r="312" spans="1:7" x14ac:dyDescent="0.25">
      <c r="A312" s="171"/>
      <c r="B312" s="169"/>
      <c r="C312" s="220"/>
      <c r="D312" s="171"/>
      <c r="E312" s="171"/>
      <c r="G312" s="169"/>
    </row>
    <row r="313" spans="1:7" ht="14.25" customHeight="1" x14ac:dyDescent="0.25">
      <c r="A313" s="171">
        <v>78</v>
      </c>
      <c r="B313" s="169"/>
      <c r="C313" s="222" t="s">
        <v>649</v>
      </c>
      <c r="D313" s="171" t="s">
        <v>194</v>
      </c>
      <c r="E313" s="171">
        <v>0</v>
      </c>
      <c r="G313" s="169" t="str">
        <f>+IF($E313="","",IF($E313=0,"rate only",$E313*(F313)))</f>
        <v>rate only</v>
      </c>
    </row>
    <row r="314" spans="1:7" x14ac:dyDescent="0.25">
      <c r="A314" s="171"/>
      <c r="B314" s="169"/>
      <c r="C314" s="220"/>
      <c r="D314" s="171"/>
      <c r="E314" s="171"/>
      <c r="G314" s="169"/>
    </row>
    <row r="315" spans="1:7" x14ac:dyDescent="0.25">
      <c r="A315" s="171">
        <v>79</v>
      </c>
      <c r="B315" s="169"/>
      <c r="C315" s="220" t="s">
        <v>650</v>
      </c>
      <c r="D315" s="171" t="s">
        <v>194</v>
      </c>
      <c r="E315" s="171">
        <v>0</v>
      </c>
      <c r="G315" s="169" t="str">
        <f>+IF($E315="","",IF($E315=0,"rate only",$E315*(F315)))</f>
        <v>rate only</v>
      </c>
    </row>
    <row r="316" spans="1:7" x14ac:dyDescent="0.25">
      <c r="A316" s="171"/>
      <c r="B316" s="169"/>
      <c r="C316" s="220"/>
      <c r="D316" s="171"/>
      <c r="E316" s="171"/>
      <c r="G316" s="169"/>
    </row>
    <row r="317" spans="1:7" x14ac:dyDescent="0.25">
      <c r="A317" s="171">
        <v>80</v>
      </c>
      <c r="B317" s="169"/>
      <c r="C317" s="220" t="s">
        <v>651</v>
      </c>
      <c r="D317" s="171" t="s">
        <v>194</v>
      </c>
      <c r="E317" s="171">
        <v>0</v>
      </c>
      <c r="G317" s="169" t="str">
        <f>+IF($E317="","",IF($E317=0,"rate only",$E317*(F317)))</f>
        <v>rate only</v>
      </c>
    </row>
    <row r="318" spans="1:7" x14ac:dyDescent="0.25">
      <c r="A318" s="171"/>
      <c r="B318" s="169"/>
      <c r="C318" s="220"/>
      <c r="D318" s="171"/>
      <c r="E318" s="171"/>
      <c r="G318" s="169"/>
    </row>
    <row r="319" spans="1:7" x14ac:dyDescent="0.25">
      <c r="A319" s="171">
        <v>81</v>
      </c>
      <c r="B319" s="169"/>
      <c r="C319" s="220" t="s">
        <v>647</v>
      </c>
      <c r="D319" s="171" t="s">
        <v>1</v>
      </c>
      <c r="E319" s="171">
        <v>0</v>
      </c>
      <c r="G319" s="169" t="str">
        <f>+IF($E319="","",IF($E319=0,"rate only",$E319*(F319)))</f>
        <v>rate only</v>
      </c>
    </row>
    <row r="320" spans="1:7" x14ac:dyDescent="0.25">
      <c r="A320" s="171"/>
      <c r="B320" s="169"/>
      <c r="C320" s="220"/>
      <c r="D320" s="171"/>
      <c r="E320" s="171"/>
      <c r="G320" s="169"/>
    </row>
    <row r="321" spans="1:7" x14ac:dyDescent="0.25">
      <c r="A321" s="171">
        <v>82</v>
      </c>
      <c r="B321" s="169"/>
      <c r="C321" s="220" t="s">
        <v>652</v>
      </c>
      <c r="D321" s="171" t="s">
        <v>1</v>
      </c>
      <c r="E321" s="171">
        <v>0</v>
      </c>
      <c r="G321" s="169" t="str">
        <f>+IF($E321="","",IF($E321=0,"rate only",$E321*(F321)))</f>
        <v>rate only</v>
      </c>
    </row>
    <row r="322" spans="1:7" x14ac:dyDescent="0.25">
      <c r="A322" s="171"/>
      <c r="B322" s="169"/>
      <c r="C322" s="220"/>
      <c r="D322" s="171"/>
      <c r="E322" s="171"/>
      <c r="G322" s="169"/>
    </row>
    <row r="323" spans="1:7" x14ac:dyDescent="0.25">
      <c r="A323" s="171">
        <v>83</v>
      </c>
      <c r="B323" s="169"/>
      <c r="C323" s="220" t="s">
        <v>653</v>
      </c>
      <c r="D323" s="171" t="s">
        <v>1</v>
      </c>
      <c r="E323" s="171">
        <v>0</v>
      </c>
      <c r="G323" s="169" t="str">
        <f>+IF($E323="","",IF($E323=0,"rate only",$E323*(F323)))</f>
        <v>rate only</v>
      </c>
    </row>
    <row r="324" spans="1:7" x14ac:dyDescent="0.25">
      <c r="A324" s="171"/>
      <c r="B324" s="169"/>
      <c r="C324" s="220"/>
      <c r="D324" s="171"/>
      <c r="E324" s="171"/>
      <c r="G324" s="169"/>
    </row>
    <row r="325" spans="1:7" x14ac:dyDescent="0.25">
      <c r="A325" s="171">
        <v>84</v>
      </c>
      <c r="B325" s="169"/>
      <c r="C325" s="220" t="s">
        <v>666</v>
      </c>
      <c r="D325" s="171" t="s">
        <v>194</v>
      </c>
      <c r="E325" s="171">
        <v>0</v>
      </c>
      <c r="G325" s="169" t="str">
        <f>+IF($E325="","",IF($E325=0,"rate only",$E325*(F325)))</f>
        <v>rate only</v>
      </c>
    </row>
    <row r="326" spans="1:7" x14ac:dyDescent="0.25">
      <c r="A326" s="171"/>
      <c r="B326" s="169"/>
      <c r="C326" s="220"/>
      <c r="D326" s="171"/>
      <c r="E326" s="171"/>
      <c r="G326" s="169"/>
    </row>
    <row r="327" spans="1:7" x14ac:dyDescent="0.25">
      <c r="A327" s="171">
        <v>85</v>
      </c>
      <c r="B327" s="169"/>
      <c r="C327" s="220" t="s">
        <v>667</v>
      </c>
      <c r="D327" s="171" t="s">
        <v>194</v>
      </c>
      <c r="E327" s="171">
        <v>0</v>
      </c>
      <c r="G327" s="169" t="str">
        <f>+IF($E327="","",IF($E327=0,"rate only",$E327*(F327)))</f>
        <v>rate only</v>
      </c>
    </row>
    <row r="328" spans="1:7" x14ac:dyDescent="0.25">
      <c r="A328" s="171"/>
      <c r="B328" s="169"/>
      <c r="C328" s="220"/>
      <c r="D328" s="171"/>
      <c r="E328" s="171"/>
      <c r="G328" s="169"/>
    </row>
    <row r="329" spans="1:7" x14ac:dyDescent="0.25">
      <c r="A329" s="171">
        <v>86</v>
      </c>
      <c r="B329" s="169"/>
      <c r="C329" s="220" t="s">
        <v>668</v>
      </c>
      <c r="D329" s="171" t="s">
        <v>194</v>
      </c>
      <c r="E329" s="171">
        <v>0</v>
      </c>
      <c r="G329" s="169" t="str">
        <f>+IF($E329="","",IF($E329=0,"rate only",$E329*(F329)))</f>
        <v>rate only</v>
      </c>
    </row>
    <row r="330" spans="1:7" x14ac:dyDescent="0.25">
      <c r="A330" s="171"/>
      <c r="B330" s="169"/>
      <c r="C330" s="220"/>
      <c r="D330" s="233"/>
      <c r="E330" s="233"/>
      <c r="G330" s="169"/>
    </row>
    <row r="331" spans="1:7" x14ac:dyDescent="0.25">
      <c r="A331" s="171"/>
      <c r="B331" s="169"/>
      <c r="C331" s="169"/>
      <c r="D331" s="233"/>
      <c r="E331" s="233"/>
      <c r="G331" s="169"/>
    </row>
    <row r="332" spans="1:7" ht="13" x14ac:dyDescent="0.25">
      <c r="A332" s="171"/>
      <c r="B332" s="169"/>
      <c r="C332" s="144" t="s">
        <v>421</v>
      </c>
      <c r="D332" s="235"/>
      <c r="E332" s="235"/>
      <c r="G332" s="169"/>
    </row>
    <row r="333" spans="1:7" x14ac:dyDescent="0.25">
      <c r="A333" s="171"/>
      <c r="B333" s="169"/>
      <c r="C333" s="211"/>
      <c r="D333" s="235"/>
      <c r="E333" s="235"/>
      <c r="G333" s="169"/>
    </row>
    <row r="334" spans="1:7" ht="25" x14ac:dyDescent="0.25">
      <c r="A334" s="171">
        <v>87</v>
      </c>
      <c r="B334" s="169"/>
      <c r="C334" s="211" t="s">
        <v>422</v>
      </c>
      <c r="D334" s="235" t="s">
        <v>37</v>
      </c>
      <c r="E334" s="235">
        <v>0</v>
      </c>
      <c r="G334" s="169" t="str">
        <f>+IF($E334="","",IF($E334=0,"rate only",$E334*(F334)))</f>
        <v>rate only</v>
      </c>
    </row>
    <row r="335" spans="1:7" x14ac:dyDescent="0.25">
      <c r="A335" s="171"/>
      <c r="B335" s="169"/>
      <c r="C335" s="211"/>
      <c r="D335" s="235"/>
      <c r="E335" s="235"/>
      <c r="G335" s="169"/>
    </row>
    <row r="336" spans="1:7" x14ac:dyDescent="0.25">
      <c r="A336" s="171">
        <v>88</v>
      </c>
      <c r="B336" s="169"/>
      <c r="C336" s="211" t="s">
        <v>423</v>
      </c>
      <c r="D336" s="235" t="s">
        <v>34</v>
      </c>
      <c r="E336" s="235">
        <v>0</v>
      </c>
      <c r="G336" s="169" t="str">
        <f>+IF($E336="","",IF($E336=0,"rate only",$E336*(F336)))</f>
        <v>rate only</v>
      </c>
    </row>
    <row r="337" spans="1:7" x14ac:dyDescent="0.25">
      <c r="A337" s="171"/>
      <c r="B337" s="169"/>
      <c r="C337" s="211"/>
      <c r="D337" s="235"/>
      <c r="E337" s="235"/>
      <c r="G337" s="169"/>
    </row>
    <row r="338" spans="1:7" x14ac:dyDescent="0.25">
      <c r="A338" s="171"/>
      <c r="B338" s="169"/>
      <c r="C338" s="211"/>
      <c r="D338" s="235"/>
      <c r="E338" s="235"/>
      <c r="G338" s="169"/>
    </row>
    <row r="339" spans="1:7" ht="26" x14ac:dyDescent="0.25">
      <c r="A339" s="171"/>
      <c r="B339" s="169"/>
      <c r="C339" s="144" t="s">
        <v>424</v>
      </c>
      <c r="D339" s="235"/>
      <c r="E339" s="235"/>
      <c r="G339" s="169"/>
    </row>
    <row r="340" spans="1:7" x14ac:dyDescent="0.25">
      <c r="A340" s="171"/>
      <c r="B340" s="169"/>
      <c r="C340" s="211"/>
      <c r="D340" s="235"/>
      <c r="E340" s="235"/>
      <c r="G340" s="169"/>
    </row>
    <row r="341" spans="1:7" ht="26" x14ac:dyDescent="0.25">
      <c r="A341" s="171"/>
      <c r="B341" s="169"/>
      <c r="C341" s="144" t="s">
        <v>425</v>
      </c>
      <c r="D341" s="235"/>
      <c r="E341" s="235"/>
      <c r="G341" s="169"/>
    </row>
    <row r="342" spans="1:7" x14ac:dyDescent="0.25">
      <c r="A342" s="171"/>
      <c r="B342" s="169"/>
      <c r="C342" s="211"/>
      <c r="D342" s="235"/>
      <c r="E342" s="235"/>
      <c r="G342" s="169"/>
    </row>
    <row r="343" spans="1:7" x14ac:dyDescent="0.25">
      <c r="A343" s="171">
        <v>89</v>
      </c>
      <c r="B343" s="169"/>
      <c r="C343" s="211" t="s">
        <v>690</v>
      </c>
      <c r="D343" s="235" t="s">
        <v>34</v>
      </c>
      <c r="E343" s="235">
        <v>0</v>
      </c>
      <c r="G343" s="169" t="str">
        <f>+IF($E343="","",IF($E343=0,"rate only",$E343*(F343)))</f>
        <v>rate only</v>
      </c>
    </row>
    <row r="344" spans="1:7" x14ac:dyDescent="0.25">
      <c r="A344" s="171"/>
      <c r="B344" s="169"/>
      <c r="C344" s="169"/>
      <c r="D344" s="237"/>
      <c r="E344" s="237"/>
      <c r="G344" s="169"/>
    </row>
    <row r="345" spans="1:7" x14ac:dyDescent="0.25">
      <c r="A345" s="171">
        <v>90</v>
      </c>
      <c r="B345" s="169"/>
      <c r="C345" s="215" t="s">
        <v>689</v>
      </c>
      <c r="D345" s="235" t="s">
        <v>34</v>
      </c>
      <c r="E345" s="235">
        <v>0</v>
      </c>
      <c r="G345" s="169" t="str">
        <f>+IF($E345="","",IF($E345=0,"rate only",$E345*(F345)))</f>
        <v>rate only</v>
      </c>
    </row>
    <row r="346" spans="1:7" x14ac:dyDescent="0.25">
      <c r="A346" s="171"/>
      <c r="B346" s="169"/>
      <c r="C346" s="169"/>
      <c r="D346" s="237"/>
      <c r="E346" s="237"/>
      <c r="G346" s="169"/>
    </row>
    <row r="347" spans="1:7" ht="62.5" customHeight="1" x14ac:dyDescent="0.25">
      <c r="A347" s="173">
        <v>91</v>
      </c>
      <c r="B347" s="169"/>
      <c r="C347" s="74" t="s">
        <v>606</v>
      </c>
      <c r="D347" s="233" t="s">
        <v>54</v>
      </c>
      <c r="E347" s="233">
        <v>0</v>
      </c>
      <c r="G347" s="169" t="str">
        <f>+IF($E347="","",IF($E347=0,"rate only",$E347*(F347)))</f>
        <v>rate only</v>
      </c>
    </row>
    <row r="348" spans="1:7" ht="23.15" customHeight="1" x14ac:dyDescent="0.3">
      <c r="A348" s="240"/>
      <c r="B348" s="10"/>
      <c r="C348" s="40" t="s">
        <v>1202</v>
      </c>
      <c r="D348" s="12"/>
      <c r="E348" s="12"/>
      <c r="F348" s="241">
        <f>SUM(F14:F347)</f>
        <v>0</v>
      </c>
      <c r="G348" s="10"/>
    </row>
  </sheetData>
  <mergeCells count="1">
    <mergeCell ref="A6:G7"/>
  </mergeCells>
  <pageMargins left="0.7" right="0.7" top="0.75" bottom="0.75" header="0.3" footer="0.3"/>
  <pageSetup scale="62" fitToHeight="0" orientation="portrait" r:id="rId1"/>
  <rowBreaks count="2" manualBreakCount="2">
    <brk id="116" max="6" man="1"/>
    <brk id="245" max="6"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74"/>
  <sheetViews>
    <sheetView showGridLines="0" tabSelected="1" view="pageBreakPreview" zoomScaleNormal="100" zoomScaleSheetLayoutView="100" workbookViewId="0">
      <selection activeCell="C2" sqref="C2"/>
    </sheetView>
  </sheetViews>
  <sheetFormatPr defaultColWidth="8.81640625" defaultRowHeight="12.5" x14ac:dyDescent="0.35"/>
  <cols>
    <col min="1" max="1" width="8.81640625" style="161"/>
    <col min="2" max="2" width="53" style="161" customWidth="1"/>
    <col min="3" max="3" width="10.81640625" style="161" customWidth="1"/>
    <col min="4" max="4" width="10.81640625" style="271" customWidth="1"/>
    <col min="5" max="5" width="13.26953125" style="37" customWidth="1"/>
    <col min="6" max="6" width="15.453125" style="161" customWidth="1"/>
    <col min="7" max="16384" width="8.81640625" style="161"/>
  </cols>
  <sheetData>
    <row r="1" spans="1:6" s="1" customFormat="1" ht="14.5" x14ac:dyDescent="0.35">
      <c r="A1" s="80"/>
      <c r="C1" s="84"/>
      <c r="D1" s="84"/>
      <c r="E1" s="77"/>
    </row>
    <row r="2" spans="1:6" s="1" customFormat="1" ht="14.5" x14ac:dyDescent="0.35">
      <c r="A2" s="80"/>
      <c r="C2" s="345" t="s">
        <v>1331</v>
      </c>
      <c r="D2" s="84"/>
      <c r="E2" s="77"/>
    </row>
    <row r="3" spans="1:6" s="1" customFormat="1" ht="14.5" x14ac:dyDescent="0.35">
      <c r="A3" s="80"/>
      <c r="C3" s="345"/>
      <c r="D3" s="84"/>
      <c r="E3" s="77"/>
    </row>
    <row r="4" spans="1:6" s="1" customFormat="1" ht="14.5" x14ac:dyDescent="0.35">
      <c r="A4" s="80"/>
      <c r="C4" s="84"/>
      <c r="D4" s="84"/>
      <c r="E4" s="77"/>
    </row>
    <row r="5" spans="1:6" ht="15" customHeight="1" x14ac:dyDescent="0.35">
      <c r="A5" s="447" t="s">
        <v>1121</v>
      </c>
      <c r="B5" s="448"/>
      <c r="C5" s="448"/>
      <c r="D5" s="448"/>
      <c r="E5" s="448"/>
      <c r="F5" s="449"/>
    </row>
    <row r="6" spans="1:6" x14ac:dyDescent="0.35">
      <c r="A6" s="450"/>
      <c r="B6" s="451"/>
      <c r="C6" s="451"/>
      <c r="D6" s="451"/>
      <c r="E6" s="451"/>
      <c r="F6" s="452"/>
    </row>
    <row r="7" spans="1:6" ht="26.25" customHeight="1" x14ac:dyDescent="0.35">
      <c r="A7" s="26" t="s">
        <v>565</v>
      </c>
      <c r="B7" s="27" t="s">
        <v>2</v>
      </c>
      <c r="C7" s="28" t="s">
        <v>3</v>
      </c>
      <c r="D7" s="346" t="s">
        <v>1157</v>
      </c>
      <c r="E7" s="158" t="s">
        <v>1158</v>
      </c>
      <c r="F7" s="158" t="s">
        <v>1159</v>
      </c>
    </row>
    <row r="8" spans="1:6" ht="13" x14ac:dyDescent="0.35">
      <c r="A8" s="248"/>
      <c r="B8" s="252"/>
      <c r="C8" s="242"/>
      <c r="D8" s="266"/>
      <c r="E8" s="263"/>
      <c r="F8" s="193"/>
    </row>
    <row r="9" spans="1:6" ht="13" x14ac:dyDescent="0.35">
      <c r="A9" s="248"/>
      <c r="B9" s="252"/>
      <c r="C9" s="242"/>
      <c r="D9" s="266"/>
      <c r="E9" s="263"/>
      <c r="F9" s="193"/>
    </row>
    <row r="10" spans="1:6" ht="25" x14ac:dyDescent="0.35">
      <c r="A10" s="249"/>
      <c r="B10" s="210" t="s">
        <v>1167</v>
      </c>
      <c r="C10" s="82"/>
      <c r="D10" s="267"/>
      <c r="E10" s="263"/>
      <c r="F10" s="193"/>
    </row>
    <row r="11" spans="1:6" ht="37.5" x14ac:dyDescent="0.35">
      <c r="A11" s="249"/>
      <c r="B11" s="210" t="s">
        <v>502</v>
      </c>
      <c r="C11" s="82"/>
      <c r="D11" s="267"/>
      <c r="E11" s="263"/>
      <c r="F11" s="193"/>
    </row>
    <row r="12" spans="1:6" x14ac:dyDescent="0.35">
      <c r="A12" s="249"/>
      <c r="B12" s="210"/>
      <c r="C12" s="82"/>
      <c r="D12" s="267"/>
      <c r="E12" s="263"/>
      <c r="F12" s="193"/>
    </row>
    <row r="13" spans="1:6" ht="13" x14ac:dyDescent="0.35">
      <c r="A13" s="249"/>
      <c r="B13" s="253" t="s">
        <v>503</v>
      </c>
      <c r="C13" s="82"/>
      <c r="D13" s="267"/>
      <c r="E13" s="263"/>
      <c r="F13" s="193"/>
    </row>
    <row r="14" spans="1:6" ht="13" x14ac:dyDescent="0.35">
      <c r="A14" s="249"/>
      <c r="B14" s="254"/>
      <c r="C14" s="82"/>
      <c r="D14" s="267"/>
      <c r="E14" s="263"/>
      <c r="F14" s="193"/>
    </row>
    <row r="15" spans="1:6" x14ac:dyDescent="0.35">
      <c r="A15" s="249"/>
      <c r="B15" s="210" t="s">
        <v>504</v>
      </c>
      <c r="C15" s="82"/>
      <c r="D15" s="267"/>
      <c r="E15" s="263"/>
      <c r="F15" s="193"/>
    </row>
    <row r="16" spans="1:6" x14ac:dyDescent="0.35">
      <c r="A16" s="249"/>
      <c r="B16" s="210"/>
      <c r="C16" s="82"/>
      <c r="D16" s="267"/>
      <c r="E16" s="263"/>
      <c r="F16" s="193"/>
    </row>
    <row r="17" spans="1:6" ht="37.5" x14ac:dyDescent="0.35">
      <c r="A17" s="249"/>
      <c r="B17" s="210" t="s">
        <v>505</v>
      </c>
      <c r="C17" s="82"/>
      <c r="D17" s="267"/>
      <c r="E17" s="263"/>
      <c r="F17" s="193"/>
    </row>
    <row r="18" spans="1:6" x14ac:dyDescent="0.35">
      <c r="A18" s="249"/>
      <c r="B18" s="210"/>
      <c r="C18" s="82"/>
      <c r="D18" s="267"/>
      <c r="E18" s="263"/>
      <c r="F18" s="193"/>
    </row>
    <row r="19" spans="1:6" ht="13" x14ac:dyDescent="0.35">
      <c r="A19" s="249"/>
      <c r="B19" s="253" t="s">
        <v>506</v>
      </c>
      <c r="C19" s="82"/>
      <c r="D19" s="267"/>
      <c r="E19" s="263"/>
      <c r="F19" s="193"/>
    </row>
    <row r="20" spans="1:6" ht="13" x14ac:dyDescent="0.35">
      <c r="A20" s="249"/>
      <c r="B20" s="254"/>
      <c r="C20" s="82"/>
      <c r="D20" s="267"/>
      <c r="E20" s="263"/>
      <c r="F20" s="193"/>
    </row>
    <row r="21" spans="1:6" ht="37.5" x14ac:dyDescent="0.35">
      <c r="A21" s="249"/>
      <c r="B21" s="210" t="s">
        <v>507</v>
      </c>
      <c r="C21" s="82"/>
      <c r="D21" s="267"/>
      <c r="E21" s="263"/>
      <c r="F21" s="193"/>
    </row>
    <row r="22" spans="1:6" x14ac:dyDescent="0.35">
      <c r="A22" s="249"/>
      <c r="B22" s="210"/>
      <c r="C22" s="82"/>
      <c r="D22" s="267"/>
      <c r="E22" s="263"/>
      <c r="F22" s="193"/>
    </row>
    <row r="23" spans="1:6" ht="50" x14ac:dyDescent="0.35">
      <c r="A23" s="249"/>
      <c r="B23" s="210" t="s">
        <v>508</v>
      </c>
      <c r="C23" s="82"/>
      <c r="D23" s="267"/>
      <c r="E23" s="263"/>
      <c r="F23" s="193"/>
    </row>
    <row r="24" spans="1:6" x14ac:dyDescent="0.35">
      <c r="A24" s="249"/>
      <c r="B24" s="210"/>
      <c r="C24" s="82"/>
      <c r="D24" s="267"/>
      <c r="E24" s="263"/>
      <c r="F24" s="193"/>
    </row>
    <row r="25" spans="1:6" ht="13" x14ac:dyDescent="0.35">
      <c r="A25" s="249"/>
      <c r="B25" s="253" t="s">
        <v>509</v>
      </c>
      <c r="C25" s="82"/>
      <c r="D25" s="267"/>
      <c r="E25" s="263"/>
      <c r="F25" s="193"/>
    </row>
    <row r="26" spans="1:6" ht="13" x14ac:dyDescent="0.35">
      <c r="A26" s="249"/>
      <c r="B26" s="254"/>
      <c r="C26" s="82"/>
      <c r="D26" s="267"/>
      <c r="E26" s="263"/>
      <c r="F26" s="193"/>
    </row>
    <row r="27" spans="1:6" ht="25" x14ac:dyDescent="0.35">
      <c r="A27" s="249"/>
      <c r="B27" s="210" t="s">
        <v>510</v>
      </c>
      <c r="C27" s="82"/>
      <c r="D27" s="267"/>
      <c r="E27" s="263"/>
      <c r="F27" s="193"/>
    </row>
    <row r="28" spans="1:6" x14ac:dyDescent="0.35">
      <c r="A28" s="249"/>
      <c r="B28" s="210"/>
      <c r="C28" s="82"/>
      <c r="D28" s="267"/>
      <c r="E28" s="263"/>
      <c r="F28" s="193"/>
    </row>
    <row r="29" spans="1:6" ht="25" x14ac:dyDescent="0.35">
      <c r="A29" s="249"/>
      <c r="B29" s="210" t="s">
        <v>511</v>
      </c>
      <c r="C29" s="82"/>
      <c r="D29" s="267"/>
      <c r="E29" s="263"/>
      <c r="F29" s="193"/>
    </row>
    <row r="30" spans="1:6" x14ac:dyDescent="0.35">
      <c r="A30" s="249"/>
      <c r="B30" s="210"/>
      <c r="C30" s="82"/>
      <c r="D30" s="267"/>
      <c r="E30" s="263"/>
      <c r="F30" s="193"/>
    </row>
    <row r="31" spans="1:6" ht="13" x14ac:dyDescent="0.35">
      <c r="A31" s="249"/>
      <c r="B31" s="253" t="s">
        <v>512</v>
      </c>
      <c r="C31" s="82"/>
      <c r="D31" s="267"/>
      <c r="E31" s="263"/>
      <c r="F31" s="193"/>
    </row>
    <row r="32" spans="1:6" ht="13" x14ac:dyDescent="0.35">
      <c r="A32" s="249"/>
      <c r="B32" s="254"/>
      <c r="C32" s="82"/>
      <c r="D32" s="267"/>
      <c r="E32" s="263"/>
      <c r="F32" s="193"/>
    </row>
    <row r="33" spans="1:6" x14ac:dyDescent="0.35">
      <c r="A33" s="249"/>
      <c r="B33" s="210" t="s">
        <v>513</v>
      </c>
      <c r="C33" s="82"/>
      <c r="D33" s="267"/>
      <c r="E33" s="263"/>
      <c r="F33" s="193"/>
    </row>
    <row r="34" spans="1:6" x14ac:dyDescent="0.35">
      <c r="A34" s="249"/>
      <c r="B34" s="210"/>
      <c r="C34" s="82"/>
      <c r="D34" s="267"/>
      <c r="E34" s="263"/>
      <c r="F34" s="193"/>
    </row>
    <row r="35" spans="1:6" x14ac:dyDescent="0.35">
      <c r="A35" s="249"/>
      <c r="B35" s="210" t="s">
        <v>514</v>
      </c>
      <c r="C35" s="82"/>
      <c r="D35" s="267"/>
      <c r="E35" s="263"/>
      <c r="F35" s="193"/>
    </row>
    <row r="36" spans="1:6" x14ac:dyDescent="0.35">
      <c r="A36" s="249"/>
      <c r="B36" s="210"/>
      <c r="C36" s="82"/>
      <c r="D36" s="267"/>
      <c r="E36" s="263"/>
      <c r="F36" s="193"/>
    </row>
    <row r="37" spans="1:6" ht="13" x14ac:dyDescent="0.35">
      <c r="A37" s="249"/>
      <c r="B37" s="144" t="s">
        <v>515</v>
      </c>
      <c r="C37" s="82"/>
      <c r="D37" s="267"/>
      <c r="E37" s="263"/>
      <c r="F37" s="193"/>
    </row>
    <row r="38" spans="1:6" ht="13" x14ac:dyDescent="0.35">
      <c r="A38" s="249"/>
      <c r="B38" s="252"/>
      <c r="C38" s="82"/>
      <c r="D38" s="267"/>
      <c r="E38" s="263"/>
      <c r="F38" s="193"/>
    </row>
    <row r="39" spans="1:6" x14ac:dyDescent="0.35">
      <c r="A39" s="249"/>
      <c r="B39" s="210" t="s">
        <v>513</v>
      </c>
      <c r="C39" s="82"/>
      <c r="D39" s="267"/>
      <c r="E39" s="263"/>
      <c r="F39" s="193"/>
    </row>
    <row r="40" spans="1:6" x14ac:dyDescent="0.35">
      <c r="A40" s="249"/>
      <c r="B40" s="210"/>
      <c r="C40" s="82"/>
      <c r="D40" s="267"/>
      <c r="E40" s="263"/>
      <c r="F40" s="193"/>
    </row>
    <row r="41" spans="1:6" x14ac:dyDescent="0.35">
      <c r="A41" s="249"/>
      <c r="B41" s="210" t="s">
        <v>514</v>
      </c>
      <c r="C41" s="82"/>
      <c r="D41" s="267"/>
      <c r="E41" s="263"/>
      <c r="F41" s="193"/>
    </row>
    <row r="42" spans="1:6" x14ac:dyDescent="0.35">
      <c r="A42" s="249"/>
      <c r="B42" s="255"/>
      <c r="C42" s="82"/>
      <c r="D42" s="267"/>
      <c r="E42" s="263"/>
      <c r="F42" s="193"/>
    </row>
    <row r="43" spans="1:6" ht="13" x14ac:dyDescent="0.35">
      <c r="A43" s="249"/>
      <c r="B43" s="253" t="s">
        <v>516</v>
      </c>
      <c r="C43" s="82"/>
      <c r="D43" s="267"/>
      <c r="E43" s="263"/>
      <c r="F43" s="193"/>
    </row>
    <row r="44" spans="1:6" ht="13" x14ac:dyDescent="0.35">
      <c r="A44" s="249"/>
      <c r="B44" s="254"/>
      <c r="C44" s="82"/>
      <c r="D44" s="267"/>
      <c r="E44" s="263"/>
      <c r="F44" s="193"/>
    </row>
    <row r="45" spans="1:6" ht="25" x14ac:dyDescent="0.35">
      <c r="A45" s="249"/>
      <c r="B45" s="210" t="s">
        <v>517</v>
      </c>
      <c r="C45" s="82"/>
      <c r="D45" s="267"/>
      <c r="E45" s="263"/>
      <c r="F45" s="193"/>
    </row>
    <row r="46" spans="1:6" x14ac:dyDescent="0.35">
      <c r="A46" s="249"/>
      <c r="B46" s="210"/>
      <c r="C46" s="82"/>
      <c r="D46" s="267"/>
      <c r="E46" s="263"/>
      <c r="F46" s="193"/>
    </row>
    <row r="47" spans="1:6" ht="13" x14ac:dyDescent="0.35">
      <c r="A47" s="249"/>
      <c r="B47" s="253" t="s">
        <v>518</v>
      </c>
      <c r="C47" s="82"/>
      <c r="D47" s="267"/>
      <c r="E47" s="263"/>
      <c r="F47" s="193"/>
    </row>
    <row r="48" spans="1:6" ht="13" x14ac:dyDescent="0.35">
      <c r="A48" s="249"/>
      <c r="B48" s="254"/>
      <c r="C48" s="82"/>
      <c r="D48" s="267"/>
      <c r="E48" s="263"/>
      <c r="F48" s="193"/>
    </row>
    <row r="49" spans="1:6" ht="37.5" x14ac:dyDescent="0.35">
      <c r="A49" s="249"/>
      <c r="B49" s="210" t="s">
        <v>519</v>
      </c>
      <c r="C49" s="82"/>
      <c r="D49" s="267"/>
      <c r="E49" s="263"/>
      <c r="F49" s="193"/>
    </row>
    <row r="50" spans="1:6" x14ac:dyDescent="0.35">
      <c r="A50" s="249"/>
      <c r="B50" s="255"/>
      <c r="C50" s="82"/>
      <c r="D50" s="267"/>
      <c r="E50" s="263"/>
      <c r="F50" s="193"/>
    </row>
    <row r="51" spans="1:6" ht="13" x14ac:dyDescent="0.35">
      <c r="A51" s="249"/>
      <c r="B51" s="253" t="s">
        <v>520</v>
      </c>
      <c r="C51" s="82"/>
      <c r="D51" s="267"/>
      <c r="E51" s="263"/>
      <c r="F51" s="193"/>
    </row>
    <row r="52" spans="1:6" ht="13" x14ac:dyDescent="0.35">
      <c r="A52" s="249"/>
      <c r="B52" s="254"/>
      <c r="C52" s="82"/>
      <c r="D52" s="267"/>
      <c r="E52" s="263"/>
      <c r="F52" s="193"/>
    </row>
    <row r="53" spans="1:6" x14ac:dyDescent="0.35">
      <c r="A53" s="249"/>
      <c r="B53" s="210" t="s">
        <v>521</v>
      </c>
      <c r="C53" s="82"/>
      <c r="D53" s="267"/>
      <c r="E53" s="263"/>
      <c r="F53" s="193"/>
    </row>
    <row r="54" spans="1:6" x14ac:dyDescent="0.35">
      <c r="A54" s="249"/>
      <c r="B54" s="210"/>
      <c r="C54" s="82"/>
      <c r="D54" s="267"/>
      <c r="E54" s="263"/>
      <c r="F54" s="193"/>
    </row>
    <row r="55" spans="1:6" ht="26" x14ac:dyDescent="0.35">
      <c r="A55" s="249"/>
      <c r="B55" s="256" t="s">
        <v>1028</v>
      </c>
      <c r="C55" s="82"/>
      <c r="D55" s="267"/>
      <c r="E55" s="263"/>
      <c r="F55" s="193"/>
    </row>
    <row r="56" spans="1:6" ht="13" x14ac:dyDescent="0.35">
      <c r="A56" s="249"/>
      <c r="B56" s="257"/>
      <c r="C56" s="82"/>
      <c r="D56" s="267"/>
      <c r="E56" s="263"/>
      <c r="F56" s="193"/>
    </row>
    <row r="57" spans="1:6" ht="25" x14ac:dyDescent="0.35">
      <c r="A57" s="249"/>
      <c r="B57" s="210" t="s">
        <v>522</v>
      </c>
      <c r="C57" s="82"/>
      <c r="D57" s="267"/>
      <c r="E57" s="263"/>
      <c r="F57" s="193"/>
    </row>
    <row r="58" spans="1:6" x14ac:dyDescent="0.35">
      <c r="A58" s="249"/>
      <c r="B58" s="210"/>
      <c r="C58" s="82"/>
      <c r="D58" s="267"/>
      <c r="E58" s="263"/>
      <c r="F58" s="193"/>
    </row>
    <row r="59" spans="1:6" x14ac:dyDescent="0.35">
      <c r="A59" s="249"/>
      <c r="B59" s="210"/>
      <c r="C59" s="82"/>
      <c r="D59" s="267"/>
      <c r="E59" s="263"/>
      <c r="F59" s="193"/>
    </row>
    <row r="60" spans="1:6" ht="13" x14ac:dyDescent="0.35">
      <c r="A60" s="250"/>
      <c r="B60" s="144" t="s">
        <v>523</v>
      </c>
      <c r="C60" s="244"/>
      <c r="D60" s="268"/>
      <c r="E60" s="263"/>
      <c r="F60" s="193"/>
    </row>
    <row r="61" spans="1:6" ht="13" x14ac:dyDescent="0.35">
      <c r="A61" s="250"/>
      <c r="B61" s="144"/>
      <c r="C61" s="244"/>
      <c r="D61" s="268"/>
      <c r="E61" s="263"/>
      <c r="F61" s="193"/>
    </row>
    <row r="62" spans="1:6" ht="62.5" x14ac:dyDescent="0.35">
      <c r="A62" s="250"/>
      <c r="B62" s="210" t="s">
        <v>1187</v>
      </c>
      <c r="C62" s="244"/>
      <c r="D62" s="268"/>
      <c r="E62" s="263"/>
      <c r="F62" s="193"/>
    </row>
    <row r="63" spans="1:6" ht="25" x14ac:dyDescent="0.35">
      <c r="A63" s="250"/>
      <c r="B63" s="210" t="s">
        <v>524</v>
      </c>
      <c r="C63" s="244"/>
      <c r="D63" s="268"/>
      <c r="E63" s="263"/>
      <c r="F63" s="193"/>
    </row>
    <row r="64" spans="1:6" x14ac:dyDescent="0.35">
      <c r="A64" s="250"/>
      <c r="B64" s="210"/>
      <c r="C64" s="244"/>
      <c r="D64" s="268"/>
      <c r="E64" s="263"/>
      <c r="F64" s="193"/>
    </row>
    <row r="65" spans="1:6" ht="25" x14ac:dyDescent="0.35">
      <c r="A65" s="250"/>
      <c r="B65" s="258" t="s">
        <v>525</v>
      </c>
      <c r="C65" s="244"/>
      <c r="D65" s="268"/>
      <c r="E65" s="263"/>
      <c r="F65" s="193"/>
    </row>
    <row r="66" spans="1:6" x14ac:dyDescent="0.35">
      <c r="A66" s="250"/>
      <c r="B66" s="210"/>
      <c r="C66" s="244"/>
      <c r="D66" s="268"/>
      <c r="E66" s="263"/>
      <c r="F66" s="193"/>
    </row>
    <row r="67" spans="1:6" ht="37.5" x14ac:dyDescent="0.35">
      <c r="A67" s="250"/>
      <c r="B67" s="210" t="s">
        <v>526</v>
      </c>
      <c r="C67" s="244"/>
      <c r="D67" s="268"/>
      <c r="E67" s="263"/>
      <c r="F67" s="193"/>
    </row>
    <row r="68" spans="1:6" x14ac:dyDescent="0.35">
      <c r="A68" s="250"/>
      <c r="B68" s="210"/>
      <c r="C68" s="244"/>
      <c r="D68" s="268"/>
      <c r="E68" s="263"/>
      <c r="F68" s="193"/>
    </row>
    <row r="69" spans="1:6" ht="25" x14ac:dyDescent="0.35">
      <c r="A69" s="250"/>
      <c r="B69" s="210" t="s">
        <v>527</v>
      </c>
      <c r="C69" s="244"/>
      <c r="D69" s="268"/>
      <c r="E69" s="263"/>
      <c r="F69" s="193"/>
    </row>
    <row r="70" spans="1:6" x14ac:dyDescent="0.35">
      <c r="A70" s="250"/>
      <c r="B70" s="210"/>
      <c r="C70" s="244"/>
      <c r="D70" s="268"/>
      <c r="E70" s="263"/>
      <c r="F70" s="193"/>
    </row>
    <row r="71" spans="1:6" ht="37.5" x14ac:dyDescent="0.35">
      <c r="A71" s="250"/>
      <c r="B71" s="210" t="s">
        <v>1186</v>
      </c>
      <c r="C71" s="244"/>
      <c r="D71" s="268"/>
      <c r="E71" s="263"/>
      <c r="F71" s="193"/>
    </row>
    <row r="72" spans="1:6" x14ac:dyDescent="0.35">
      <c r="A72" s="250"/>
      <c r="B72" s="210"/>
      <c r="C72" s="244"/>
      <c r="D72" s="268"/>
      <c r="E72" s="263"/>
      <c r="F72" s="193"/>
    </row>
    <row r="73" spans="1:6" x14ac:dyDescent="0.35">
      <c r="A73" s="250"/>
      <c r="B73" s="210"/>
      <c r="C73" s="244"/>
      <c r="D73" s="268"/>
      <c r="E73" s="263"/>
      <c r="F73" s="193"/>
    </row>
    <row r="74" spans="1:6" s="246" customFormat="1" ht="25" x14ac:dyDescent="0.35">
      <c r="A74" s="250">
        <v>1</v>
      </c>
      <c r="B74" s="259" t="s">
        <v>528</v>
      </c>
      <c r="C74" s="245" t="s">
        <v>529</v>
      </c>
      <c r="D74" s="269">
        <v>0</v>
      </c>
      <c r="E74" s="263"/>
      <c r="F74" s="262" t="str">
        <f>+IF($D74="","",IF($D74=0,"rate only",$D74*(E74)))</f>
        <v>rate only</v>
      </c>
    </row>
    <row r="75" spans="1:6" s="246" customFormat="1" x14ac:dyDescent="0.35">
      <c r="A75" s="250"/>
      <c r="B75" s="259"/>
      <c r="C75" s="245"/>
      <c r="D75" s="269"/>
      <c r="E75" s="263"/>
      <c r="F75" s="262"/>
    </row>
    <row r="76" spans="1:6" s="246" customFormat="1" ht="25" x14ac:dyDescent="0.35">
      <c r="A76" s="250">
        <v>2</v>
      </c>
      <c r="B76" s="259" t="s">
        <v>530</v>
      </c>
      <c r="C76" s="245" t="s">
        <v>529</v>
      </c>
      <c r="D76" s="269">
        <v>0</v>
      </c>
      <c r="E76" s="263"/>
      <c r="F76" s="262" t="str">
        <f>+IF($D76="","",IF($D76=0,"rate only",$D76*(E76)))</f>
        <v>rate only</v>
      </c>
    </row>
    <row r="77" spans="1:6" s="246" customFormat="1" x14ac:dyDescent="0.35">
      <c r="A77" s="250"/>
      <c r="B77" s="259"/>
      <c r="C77" s="245"/>
      <c r="D77" s="269"/>
      <c r="E77" s="263"/>
      <c r="F77" s="262"/>
    </row>
    <row r="78" spans="1:6" s="246" customFormat="1" ht="25" x14ac:dyDescent="0.35">
      <c r="A78" s="250">
        <v>3</v>
      </c>
      <c r="B78" s="259" t="s">
        <v>531</v>
      </c>
      <c r="C78" s="245" t="s">
        <v>529</v>
      </c>
      <c r="D78" s="269">
        <v>0</v>
      </c>
      <c r="E78" s="263"/>
      <c r="F78" s="262" t="str">
        <f>+IF($D78="","",IF($D78=0,"rate only",$D78*(E78)))</f>
        <v>rate only</v>
      </c>
    </row>
    <row r="79" spans="1:6" s="246" customFormat="1" x14ac:dyDescent="0.35">
      <c r="A79" s="250"/>
      <c r="B79" s="259"/>
      <c r="C79" s="245"/>
      <c r="D79" s="269"/>
      <c r="E79" s="263"/>
      <c r="F79" s="262"/>
    </row>
    <row r="80" spans="1:6" s="246" customFormat="1" ht="25" x14ac:dyDescent="0.35">
      <c r="A80" s="250">
        <v>4</v>
      </c>
      <c r="B80" s="259" t="s">
        <v>532</v>
      </c>
      <c r="C80" s="245" t="s">
        <v>529</v>
      </c>
      <c r="D80" s="269">
        <v>0</v>
      </c>
      <c r="E80" s="263"/>
      <c r="F80" s="262" t="str">
        <f>+IF($D80="","",IF($D80=0,"rate only",$D80*(E80)))</f>
        <v>rate only</v>
      </c>
    </row>
    <row r="81" spans="1:6" s="246" customFormat="1" x14ac:dyDescent="0.35">
      <c r="A81" s="250"/>
      <c r="B81" s="259"/>
      <c r="C81" s="245"/>
      <c r="D81" s="269"/>
      <c r="E81" s="263"/>
      <c r="F81" s="262"/>
    </row>
    <row r="82" spans="1:6" s="246" customFormat="1" ht="25" x14ac:dyDescent="0.35">
      <c r="A82" s="250">
        <v>5</v>
      </c>
      <c r="B82" s="259" t="s">
        <v>613</v>
      </c>
      <c r="C82" s="245" t="s">
        <v>529</v>
      </c>
      <c r="D82" s="269">
        <v>0</v>
      </c>
      <c r="E82" s="263"/>
      <c r="F82" s="262" t="str">
        <f>+IF($D82="","",IF($D82=0,"rate only",$D82*(E82)))</f>
        <v>rate only</v>
      </c>
    </row>
    <row r="83" spans="1:6" x14ac:dyDescent="0.35">
      <c r="A83" s="250"/>
      <c r="B83" s="259"/>
      <c r="C83" s="245"/>
      <c r="D83" s="269"/>
      <c r="E83" s="263"/>
      <c r="F83" s="193"/>
    </row>
    <row r="84" spans="1:6" x14ac:dyDescent="0.35">
      <c r="A84" s="250"/>
      <c r="B84" s="259"/>
      <c r="C84" s="245"/>
      <c r="D84" s="269"/>
      <c r="E84" s="263"/>
      <c r="F84" s="193"/>
    </row>
    <row r="85" spans="1:6" ht="26" x14ac:dyDescent="0.35">
      <c r="A85" s="249"/>
      <c r="B85" s="144" t="s">
        <v>533</v>
      </c>
      <c r="C85" s="82"/>
      <c r="D85" s="267"/>
      <c r="E85" s="263"/>
      <c r="F85" s="193"/>
    </row>
    <row r="86" spans="1:6" x14ac:dyDescent="0.35">
      <c r="A86" s="249"/>
      <c r="B86" s="260"/>
      <c r="C86" s="82"/>
      <c r="D86" s="267"/>
      <c r="E86" s="263"/>
      <c r="F86" s="193"/>
    </row>
    <row r="87" spans="1:6" s="246" customFormat="1" x14ac:dyDescent="0.35">
      <c r="A87" s="249" t="s">
        <v>1029</v>
      </c>
      <c r="B87" s="210" t="s">
        <v>534</v>
      </c>
      <c r="C87" s="82" t="s">
        <v>529</v>
      </c>
      <c r="D87" s="267">
        <v>0</v>
      </c>
      <c r="E87" s="263"/>
      <c r="F87" s="262" t="str">
        <f>+IF($D87="","",IF($D87=0,"rate only",$D87*(E87)))</f>
        <v>rate only</v>
      </c>
    </row>
    <row r="88" spans="1:6" ht="13" x14ac:dyDescent="0.35">
      <c r="A88" s="249"/>
      <c r="B88" s="144"/>
      <c r="C88" s="82"/>
      <c r="D88" s="267"/>
      <c r="E88" s="263"/>
      <c r="F88" s="193"/>
    </row>
    <row r="89" spans="1:6" s="246" customFormat="1" x14ac:dyDescent="0.35">
      <c r="A89" s="249" t="s">
        <v>1030</v>
      </c>
      <c r="B89" s="260" t="s">
        <v>535</v>
      </c>
      <c r="C89" s="82" t="s">
        <v>529</v>
      </c>
      <c r="D89" s="267">
        <v>0</v>
      </c>
      <c r="E89" s="263"/>
      <c r="F89" s="262" t="str">
        <f>+IF($D89="","",IF($D89=0,"rate only",$D89*(E89)))</f>
        <v>rate only</v>
      </c>
    </row>
    <row r="90" spans="1:6" ht="13" x14ac:dyDescent="0.35">
      <c r="A90" s="249"/>
      <c r="B90" s="144"/>
      <c r="C90" s="82"/>
      <c r="D90" s="267"/>
      <c r="E90" s="263"/>
      <c r="F90" s="193"/>
    </row>
    <row r="91" spans="1:6" s="246" customFormat="1" x14ac:dyDescent="0.35">
      <c r="A91" s="249" t="s">
        <v>1031</v>
      </c>
      <c r="B91" s="260" t="s">
        <v>536</v>
      </c>
      <c r="C91" s="82" t="s">
        <v>529</v>
      </c>
      <c r="D91" s="267">
        <v>0</v>
      </c>
      <c r="E91" s="263"/>
      <c r="F91" s="262" t="str">
        <f>+IF($D91="","",IF($D91=0,"rate only",$D91*(E91)))</f>
        <v>rate only</v>
      </c>
    </row>
    <row r="92" spans="1:6" x14ac:dyDescent="0.35">
      <c r="A92" s="249"/>
      <c r="B92" s="260"/>
      <c r="C92" s="82"/>
      <c r="D92" s="267"/>
      <c r="E92" s="263"/>
      <c r="F92" s="193"/>
    </row>
    <row r="93" spans="1:6" s="246" customFormat="1" x14ac:dyDescent="0.35">
      <c r="A93" s="249" t="s">
        <v>1032</v>
      </c>
      <c r="B93" s="260" t="s">
        <v>537</v>
      </c>
      <c r="C93" s="82" t="s">
        <v>529</v>
      </c>
      <c r="D93" s="267">
        <v>0</v>
      </c>
      <c r="E93" s="263"/>
      <c r="F93" s="262" t="str">
        <f>+IF($D93="","",IF($D93=0,"rate only",$D93*(E93)))</f>
        <v>rate only</v>
      </c>
    </row>
    <row r="94" spans="1:6" x14ac:dyDescent="0.35">
      <c r="A94" s="249"/>
      <c r="B94" s="260"/>
      <c r="C94" s="82"/>
      <c r="D94" s="267"/>
      <c r="E94" s="263"/>
      <c r="F94" s="193"/>
    </row>
    <row r="95" spans="1:6" s="246" customFormat="1" x14ac:dyDescent="0.35">
      <c r="A95" s="249" t="s">
        <v>1033</v>
      </c>
      <c r="B95" s="210" t="s">
        <v>538</v>
      </c>
      <c r="C95" s="82" t="s">
        <v>529</v>
      </c>
      <c r="D95" s="267">
        <v>0</v>
      </c>
      <c r="E95" s="263"/>
      <c r="F95" s="262" t="str">
        <f>+IF($D95="","",IF($D95=0,"rate only",$D95*(E95)))</f>
        <v>rate only</v>
      </c>
    </row>
    <row r="96" spans="1:6" ht="13" x14ac:dyDescent="0.35">
      <c r="A96" s="249"/>
      <c r="B96" s="144"/>
      <c r="C96" s="82"/>
      <c r="D96" s="267"/>
      <c r="E96" s="263"/>
      <c r="F96" s="193"/>
    </row>
    <row r="97" spans="1:6" s="246" customFormat="1" x14ac:dyDescent="0.35">
      <c r="A97" s="249" t="s">
        <v>1034</v>
      </c>
      <c r="B97" s="260" t="s">
        <v>539</v>
      </c>
      <c r="C97" s="82" t="s">
        <v>529</v>
      </c>
      <c r="D97" s="267">
        <v>0</v>
      </c>
      <c r="E97" s="263"/>
      <c r="F97" s="262" t="str">
        <f>+IF($D97="","",IF($D97=0,"rate only",$D97*(E97)))</f>
        <v>rate only</v>
      </c>
    </row>
    <row r="98" spans="1:6" ht="13" x14ac:dyDescent="0.35">
      <c r="A98" s="249"/>
      <c r="B98" s="144"/>
      <c r="C98" s="82"/>
      <c r="D98" s="267"/>
      <c r="E98" s="263"/>
      <c r="F98" s="193"/>
    </row>
    <row r="99" spans="1:6" s="246" customFormat="1" x14ac:dyDescent="0.35">
      <c r="A99" s="249" t="s">
        <v>1035</v>
      </c>
      <c r="B99" s="260" t="s">
        <v>540</v>
      </c>
      <c r="C99" s="82" t="s">
        <v>529</v>
      </c>
      <c r="D99" s="267">
        <v>0</v>
      </c>
      <c r="E99" s="263"/>
      <c r="F99" s="262" t="str">
        <f>+IF($D99="","",IF($D99=0,"rate only",$D99*(E99)))</f>
        <v>rate only</v>
      </c>
    </row>
    <row r="100" spans="1:6" x14ac:dyDescent="0.35">
      <c r="A100" s="249"/>
      <c r="B100" s="260"/>
      <c r="C100" s="82"/>
      <c r="D100" s="267"/>
      <c r="E100" s="263"/>
      <c r="F100" s="193"/>
    </row>
    <row r="101" spans="1:6" s="246" customFormat="1" x14ac:dyDescent="0.35">
      <c r="A101" s="249" t="s">
        <v>1036</v>
      </c>
      <c r="B101" s="260" t="s">
        <v>541</v>
      </c>
      <c r="C101" s="82" t="s">
        <v>529</v>
      </c>
      <c r="D101" s="267">
        <v>0</v>
      </c>
      <c r="E101" s="263"/>
      <c r="F101" s="262" t="str">
        <f>+IF($D101="","",IF($D101=0,"rate only",$D101*(E101)))</f>
        <v>rate only</v>
      </c>
    </row>
    <row r="102" spans="1:6" x14ac:dyDescent="0.35">
      <c r="A102" s="249"/>
      <c r="B102" s="260"/>
      <c r="C102" s="82"/>
      <c r="D102" s="267"/>
      <c r="E102" s="263"/>
      <c r="F102" s="193"/>
    </row>
    <row r="103" spans="1:6" s="246" customFormat="1" x14ac:dyDescent="0.35">
      <c r="A103" s="249" t="s">
        <v>1037</v>
      </c>
      <c r="B103" s="260" t="s">
        <v>542</v>
      </c>
      <c r="C103" s="82" t="s">
        <v>529</v>
      </c>
      <c r="D103" s="267">
        <v>0</v>
      </c>
      <c r="E103" s="263"/>
      <c r="F103" s="262" t="str">
        <f>+IF($D103="","",IF($D103=0,"rate only",$D103*(E103)))</f>
        <v>rate only</v>
      </c>
    </row>
    <row r="104" spans="1:6" s="246" customFormat="1" x14ac:dyDescent="0.35">
      <c r="A104" s="249"/>
      <c r="B104" s="260"/>
      <c r="C104" s="82"/>
      <c r="D104" s="267"/>
      <c r="E104" s="263"/>
      <c r="F104" s="262"/>
    </row>
    <row r="105" spans="1:6" x14ac:dyDescent="0.35">
      <c r="A105" s="249" t="s">
        <v>1038</v>
      </c>
      <c r="B105" s="260" t="s">
        <v>612</v>
      </c>
      <c r="C105" s="244" t="s">
        <v>529</v>
      </c>
      <c r="D105" s="268">
        <v>0</v>
      </c>
      <c r="E105" s="263"/>
      <c r="F105" s="193" t="str">
        <f>+IF($D105="","",IF($D105=0,"rate only",$D105*(E105)))</f>
        <v>rate only</v>
      </c>
    </row>
    <row r="106" spans="1:6" x14ac:dyDescent="0.35">
      <c r="A106" s="249"/>
      <c r="B106" s="260"/>
      <c r="C106" s="82"/>
      <c r="D106" s="267"/>
      <c r="E106" s="263"/>
      <c r="F106" s="193"/>
    </row>
    <row r="107" spans="1:6" x14ac:dyDescent="0.35">
      <c r="A107" s="249"/>
      <c r="B107" s="260"/>
      <c r="C107" s="82"/>
      <c r="D107" s="267"/>
      <c r="E107" s="263"/>
      <c r="F107" s="193"/>
    </row>
    <row r="108" spans="1:6" ht="13" x14ac:dyDescent="0.35">
      <c r="A108" s="249"/>
      <c r="B108" s="144" t="s">
        <v>543</v>
      </c>
      <c r="C108" s="82"/>
      <c r="D108" s="267"/>
      <c r="E108" s="263"/>
      <c r="F108" s="193"/>
    </row>
    <row r="109" spans="1:6" x14ac:dyDescent="0.35">
      <c r="A109" s="249"/>
      <c r="B109" s="260"/>
      <c r="C109" s="82"/>
      <c r="D109" s="267"/>
      <c r="E109" s="263"/>
      <c r="F109" s="193"/>
    </row>
    <row r="110" spans="1:6" s="246" customFormat="1" x14ac:dyDescent="0.35">
      <c r="A110" s="249" t="s">
        <v>1039</v>
      </c>
      <c r="B110" s="210" t="s">
        <v>534</v>
      </c>
      <c r="C110" s="82" t="s">
        <v>529</v>
      </c>
      <c r="D110" s="267">
        <v>0</v>
      </c>
      <c r="E110" s="263"/>
      <c r="F110" s="262" t="str">
        <f>+IF($D110="","",IF($D110=0,"rate only",$D110*(E110)))</f>
        <v>rate only</v>
      </c>
    </row>
    <row r="111" spans="1:6" ht="13" x14ac:dyDescent="0.35">
      <c r="A111" s="249"/>
      <c r="B111" s="144"/>
      <c r="C111" s="82"/>
      <c r="D111" s="267"/>
      <c r="E111" s="263"/>
      <c r="F111" s="193"/>
    </row>
    <row r="112" spans="1:6" s="246" customFormat="1" x14ac:dyDescent="0.35">
      <c r="A112" s="249" t="s">
        <v>1040</v>
      </c>
      <c r="B112" s="260" t="s">
        <v>535</v>
      </c>
      <c r="C112" s="82" t="s">
        <v>529</v>
      </c>
      <c r="D112" s="267">
        <v>0</v>
      </c>
      <c r="E112" s="263"/>
      <c r="F112" s="262" t="str">
        <f>+IF($D112="","",IF($D112=0,"rate only",$D112*(E112)))</f>
        <v>rate only</v>
      </c>
    </row>
    <row r="113" spans="1:6" ht="13" x14ac:dyDescent="0.35">
      <c r="A113" s="250"/>
      <c r="B113" s="144"/>
      <c r="C113" s="244"/>
      <c r="D113" s="268"/>
      <c r="E113" s="263"/>
      <c r="F113" s="193"/>
    </row>
    <row r="114" spans="1:6" s="246" customFormat="1" x14ac:dyDescent="0.35">
      <c r="A114" s="249" t="s">
        <v>1041</v>
      </c>
      <c r="B114" s="260" t="s">
        <v>536</v>
      </c>
      <c r="C114" s="82" t="s">
        <v>529</v>
      </c>
      <c r="D114" s="267">
        <v>0</v>
      </c>
      <c r="E114" s="263"/>
      <c r="F114" s="262" t="str">
        <f>+IF($D114="","",IF($D114=0,"rate only",$D114*(E114)))</f>
        <v>rate only</v>
      </c>
    </row>
    <row r="115" spans="1:6" x14ac:dyDescent="0.35">
      <c r="A115" s="250"/>
      <c r="B115" s="260"/>
      <c r="C115" s="244"/>
      <c r="D115" s="268"/>
      <c r="E115" s="263"/>
      <c r="F115" s="193"/>
    </row>
    <row r="116" spans="1:6" s="246" customFormat="1" x14ac:dyDescent="0.35">
      <c r="A116" s="250">
        <v>19</v>
      </c>
      <c r="B116" s="260" t="s">
        <v>537</v>
      </c>
      <c r="C116" s="244" t="s">
        <v>529</v>
      </c>
      <c r="D116" s="268">
        <v>0</v>
      </c>
      <c r="E116" s="263"/>
      <c r="F116" s="262" t="str">
        <f>+IF($D116="","",IF($D116=0,"rate only",$D116*(E116)))</f>
        <v>rate only</v>
      </c>
    </row>
    <row r="117" spans="1:6" x14ac:dyDescent="0.35">
      <c r="A117" s="250"/>
      <c r="B117" s="260"/>
      <c r="C117" s="244"/>
      <c r="D117" s="268"/>
      <c r="E117" s="263"/>
      <c r="F117" s="193"/>
    </row>
    <row r="118" spans="1:6" s="246" customFormat="1" x14ac:dyDescent="0.35">
      <c r="A118" s="250">
        <v>20</v>
      </c>
      <c r="B118" s="210" t="s">
        <v>538</v>
      </c>
      <c r="C118" s="244" t="s">
        <v>529</v>
      </c>
      <c r="D118" s="268">
        <v>0</v>
      </c>
      <c r="E118" s="263"/>
      <c r="F118" s="262" t="str">
        <f>+IF($D118="","",IF($D118=0,"rate only",$D118*(E118)))</f>
        <v>rate only</v>
      </c>
    </row>
    <row r="119" spans="1:6" ht="13" x14ac:dyDescent="0.35">
      <c r="A119" s="250"/>
      <c r="B119" s="144"/>
      <c r="C119" s="244"/>
      <c r="D119" s="268"/>
      <c r="E119" s="263"/>
      <c r="F119" s="193"/>
    </row>
    <row r="120" spans="1:6" s="246" customFormat="1" x14ac:dyDescent="0.35">
      <c r="A120" s="250">
        <v>21</v>
      </c>
      <c r="B120" s="260" t="s">
        <v>539</v>
      </c>
      <c r="C120" s="244" t="s">
        <v>529</v>
      </c>
      <c r="D120" s="268">
        <v>0</v>
      </c>
      <c r="E120" s="263"/>
      <c r="F120" s="262" t="str">
        <f>+IF($D120="","",IF($D120=0,"rate only",$D120*(E120)))</f>
        <v>rate only</v>
      </c>
    </row>
    <row r="121" spans="1:6" ht="13" x14ac:dyDescent="0.35">
      <c r="A121" s="250"/>
      <c r="B121" s="144"/>
      <c r="C121" s="244"/>
      <c r="D121" s="268"/>
      <c r="E121" s="263"/>
      <c r="F121" s="193"/>
    </row>
    <row r="122" spans="1:6" s="246" customFormat="1" x14ac:dyDescent="0.35">
      <c r="A122" s="250">
        <v>22</v>
      </c>
      <c r="B122" s="260" t="s">
        <v>540</v>
      </c>
      <c r="C122" s="244" t="s">
        <v>529</v>
      </c>
      <c r="D122" s="268">
        <v>0</v>
      </c>
      <c r="E122" s="263"/>
      <c r="F122" s="262" t="str">
        <f>+IF($D122="","",IF($D122=0,"rate only",$D122*(E122)))</f>
        <v>rate only</v>
      </c>
    </row>
    <row r="123" spans="1:6" x14ac:dyDescent="0.35">
      <c r="A123" s="250"/>
      <c r="B123" s="260"/>
      <c r="C123" s="244"/>
      <c r="D123" s="268"/>
      <c r="E123" s="263"/>
      <c r="F123" s="193"/>
    </row>
    <row r="124" spans="1:6" s="246" customFormat="1" x14ac:dyDescent="0.35">
      <c r="A124" s="250">
        <v>23</v>
      </c>
      <c r="B124" s="260" t="s">
        <v>541</v>
      </c>
      <c r="C124" s="244" t="s">
        <v>529</v>
      </c>
      <c r="D124" s="268">
        <v>0</v>
      </c>
      <c r="E124" s="263"/>
      <c r="F124" s="262" t="str">
        <f>+IF($D124="","",IF($D124=0,"rate only",$D124*(E124)))</f>
        <v>rate only</v>
      </c>
    </row>
    <row r="125" spans="1:6" x14ac:dyDescent="0.35">
      <c r="A125" s="250"/>
      <c r="B125" s="260"/>
      <c r="C125" s="244"/>
      <c r="D125" s="268"/>
      <c r="E125" s="263"/>
      <c r="F125" s="193"/>
    </row>
    <row r="126" spans="1:6" s="246" customFormat="1" x14ac:dyDescent="0.35">
      <c r="A126" s="250">
        <v>24</v>
      </c>
      <c r="B126" s="260" t="s">
        <v>542</v>
      </c>
      <c r="C126" s="244" t="s">
        <v>529</v>
      </c>
      <c r="D126" s="268">
        <v>0</v>
      </c>
      <c r="E126" s="263"/>
      <c r="F126" s="262" t="str">
        <f>+IF($D126="","",IF($D126=0,"rate only",$D126*(E126)))</f>
        <v>rate only</v>
      </c>
    </row>
    <row r="127" spans="1:6" s="246" customFormat="1" x14ac:dyDescent="0.35">
      <c r="A127" s="250"/>
      <c r="B127" s="260"/>
      <c r="C127" s="244"/>
      <c r="D127" s="268"/>
      <c r="E127" s="263"/>
      <c r="F127" s="262"/>
    </row>
    <row r="128" spans="1:6" s="246" customFormat="1" x14ac:dyDescent="0.35">
      <c r="A128" s="250">
        <v>25</v>
      </c>
      <c r="B128" s="260" t="s">
        <v>612</v>
      </c>
      <c r="C128" s="244" t="s">
        <v>529</v>
      </c>
      <c r="D128" s="268">
        <v>0</v>
      </c>
      <c r="E128" s="263"/>
      <c r="F128" s="262" t="str">
        <f>+IF($D128="","",IF($D128=0,"rate only",$D128*(E128)))</f>
        <v>rate only</v>
      </c>
    </row>
    <row r="129" spans="1:6" x14ac:dyDescent="0.35">
      <c r="A129" s="250"/>
      <c r="B129" s="260"/>
      <c r="C129" s="244"/>
      <c r="D129" s="268"/>
      <c r="E129" s="263"/>
      <c r="F129" s="193"/>
    </row>
    <row r="130" spans="1:6" x14ac:dyDescent="0.35">
      <c r="A130" s="250"/>
      <c r="B130" s="260"/>
      <c r="C130" s="244"/>
      <c r="D130" s="268"/>
      <c r="E130" s="263"/>
      <c r="F130" s="193"/>
    </row>
    <row r="131" spans="1:6" ht="13" x14ac:dyDescent="0.35">
      <c r="A131" s="249"/>
      <c r="B131" s="144" t="s">
        <v>544</v>
      </c>
      <c r="C131" s="82"/>
      <c r="D131" s="267"/>
      <c r="E131" s="263"/>
      <c r="F131" s="193"/>
    </row>
    <row r="132" spans="1:6" x14ac:dyDescent="0.35">
      <c r="A132" s="249"/>
      <c r="B132" s="210"/>
      <c r="C132" s="82"/>
      <c r="D132" s="267"/>
      <c r="E132" s="263"/>
      <c r="F132" s="193"/>
    </row>
    <row r="133" spans="1:6" s="246" customFormat="1" x14ac:dyDescent="0.35">
      <c r="A133" s="249" t="s">
        <v>1042</v>
      </c>
      <c r="B133" s="210" t="s">
        <v>534</v>
      </c>
      <c r="C133" s="82" t="s">
        <v>529</v>
      </c>
      <c r="D133" s="267">
        <v>0</v>
      </c>
      <c r="E133" s="263"/>
      <c r="F133" s="262" t="str">
        <f>+IF($D133="","",IF($D133=0,"rate only",$D133*(E133)))</f>
        <v>rate only</v>
      </c>
    </row>
    <row r="134" spans="1:6" ht="13" x14ac:dyDescent="0.35">
      <c r="A134" s="249"/>
      <c r="B134" s="144"/>
      <c r="C134" s="82"/>
      <c r="D134" s="267"/>
      <c r="E134" s="263"/>
      <c r="F134" s="193"/>
    </row>
    <row r="135" spans="1:6" s="246" customFormat="1" x14ac:dyDescent="0.35">
      <c r="A135" s="249" t="s">
        <v>1043</v>
      </c>
      <c r="B135" s="260" t="s">
        <v>535</v>
      </c>
      <c r="C135" s="82" t="s">
        <v>529</v>
      </c>
      <c r="D135" s="267">
        <v>0</v>
      </c>
      <c r="E135" s="263"/>
      <c r="F135" s="262" t="str">
        <f>+IF($D135="","",IF($D135=0,"rate only",$D135*(E135)))</f>
        <v>rate only</v>
      </c>
    </row>
    <row r="136" spans="1:6" ht="13" x14ac:dyDescent="0.35">
      <c r="A136" s="249"/>
      <c r="B136" s="144"/>
      <c r="C136" s="244"/>
      <c r="D136" s="268"/>
      <c r="E136" s="263"/>
      <c r="F136" s="193"/>
    </row>
    <row r="137" spans="1:6" s="246" customFormat="1" x14ac:dyDescent="0.35">
      <c r="A137" s="249" t="s">
        <v>1044</v>
      </c>
      <c r="B137" s="260" t="s">
        <v>536</v>
      </c>
      <c r="C137" s="82" t="s">
        <v>529</v>
      </c>
      <c r="D137" s="267">
        <v>0</v>
      </c>
      <c r="E137" s="263"/>
      <c r="F137" s="262" t="str">
        <f>+IF($D137="","",IF($D137=0,"rate only",$D137*(E137)))</f>
        <v>rate only</v>
      </c>
    </row>
    <row r="138" spans="1:6" x14ac:dyDescent="0.35">
      <c r="A138" s="249"/>
      <c r="B138" s="260"/>
      <c r="C138" s="244"/>
      <c r="D138" s="268"/>
      <c r="E138" s="263"/>
      <c r="F138" s="193"/>
    </row>
    <row r="139" spans="1:6" s="246" customFormat="1" x14ac:dyDescent="0.35">
      <c r="A139" s="249" t="s">
        <v>1045</v>
      </c>
      <c r="B139" s="260" t="s">
        <v>537</v>
      </c>
      <c r="C139" s="244" t="s">
        <v>529</v>
      </c>
      <c r="D139" s="268">
        <v>0</v>
      </c>
      <c r="E139" s="263"/>
      <c r="F139" s="262" t="str">
        <f>+IF($D139="","",IF($D139=0,"rate only",$D139*(E139)))</f>
        <v>rate only</v>
      </c>
    </row>
    <row r="140" spans="1:6" x14ac:dyDescent="0.35">
      <c r="A140" s="249"/>
      <c r="B140" s="260"/>
      <c r="C140" s="244"/>
      <c r="D140" s="268"/>
      <c r="E140" s="263"/>
      <c r="F140" s="193"/>
    </row>
    <row r="141" spans="1:6" s="246" customFormat="1" x14ac:dyDescent="0.35">
      <c r="A141" s="249" t="s">
        <v>1046</v>
      </c>
      <c r="B141" s="210" t="s">
        <v>538</v>
      </c>
      <c r="C141" s="244" t="s">
        <v>529</v>
      </c>
      <c r="D141" s="268">
        <v>0</v>
      </c>
      <c r="E141" s="263"/>
      <c r="F141" s="262" t="str">
        <f>+IF($D141="","",IF($D141=0,"rate only",$D141*(E141)))</f>
        <v>rate only</v>
      </c>
    </row>
    <row r="142" spans="1:6" ht="13" x14ac:dyDescent="0.35">
      <c r="A142" s="249"/>
      <c r="B142" s="144"/>
      <c r="C142" s="244"/>
      <c r="D142" s="268"/>
      <c r="E142" s="263"/>
      <c r="F142" s="193"/>
    </row>
    <row r="143" spans="1:6" s="246" customFormat="1" x14ac:dyDescent="0.35">
      <c r="A143" s="249" t="s">
        <v>1047</v>
      </c>
      <c r="B143" s="260" t="s">
        <v>539</v>
      </c>
      <c r="C143" s="244" t="s">
        <v>529</v>
      </c>
      <c r="D143" s="268">
        <v>0</v>
      </c>
      <c r="E143" s="263"/>
      <c r="F143" s="262" t="str">
        <f>+IF($D143="","",IF($D143=0,"rate only",$D143*(E143)))</f>
        <v>rate only</v>
      </c>
    </row>
    <row r="144" spans="1:6" ht="13" x14ac:dyDescent="0.35">
      <c r="A144" s="249"/>
      <c r="B144" s="144"/>
      <c r="C144" s="244"/>
      <c r="D144" s="268"/>
      <c r="E144" s="263"/>
      <c r="F144" s="193"/>
    </row>
    <row r="145" spans="1:6" s="246" customFormat="1" x14ac:dyDescent="0.35">
      <c r="A145" s="249" t="s">
        <v>1048</v>
      </c>
      <c r="B145" s="260" t="s">
        <v>540</v>
      </c>
      <c r="C145" s="244" t="s">
        <v>529</v>
      </c>
      <c r="D145" s="268">
        <v>0</v>
      </c>
      <c r="E145" s="263"/>
      <c r="F145" s="262" t="str">
        <f>+IF($D145="","",IF($D145=0,"rate only",$D145*(E145)))</f>
        <v>rate only</v>
      </c>
    </row>
    <row r="146" spans="1:6" x14ac:dyDescent="0.35">
      <c r="A146" s="249"/>
      <c r="B146" s="260"/>
      <c r="C146" s="244"/>
      <c r="D146" s="268"/>
      <c r="E146" s="263"/>
      <c r="F146" s="193"/>
    </row>
    <row r="147" spans="1:6" s="246" customFormat="1" x14ac:dyDescent="0.35">
      <c r="A147" s="249" t="s">
        <v>1049</v>
      </c>
      <c r="B147" s="260" t="s">
        <v>541</v>
      </c>
      <c r="C147" s="244" t="s">
        <v>529</v>
      </c>
      <c r="D147" s="268">
        <v>0</v>
      </c>
      <c r="E147" s="263"/>
      <c r="F147" s="262" t="str">
        <f>+IF($D147="","",IF($D147=0,"rate only",$D147*(E147)))</f>
        <v>rate only</v>
      </c>
    </row>
    <row r="148" spans="1:6" x14ac:dyDescent="0.35">
      <c r="A148" s="249"/>
      <c r="B148" s="260"/>
      <c r="C148" s="244"/>
      <c r="D148" s="268"/>
      <c r="E148" s="263"/>
      <c r="F148" s="193"/>
    </row>
    <row r="149" spans="1:6" s="246" customFormat="1" x14ac:dyDescent="0.35">
      <c r="A149" s="249" t="s">
        <v>1050</v>
      </c>
      <c r="B149" s="260" t="s">
        <v>542</v>
      </c>
      <c r="C149" s="244" t="s">
        <v>529</v>
      </c>
      <c r="D149" s="268">
        <v>0</v>
      </c>
      <c r="E149" s="263"/>
      <c r="F149" s="262" t="str">
        <f>+IF($D149="","",IF($D149=0,"rate only",$D149*(E149)))</f>
        <v>rate only</v>
      </c>
    </row>
    <row r="150" spans="1:6" s="246" customFormat="1" x14ac:dyDescent="0.35">
      <c r="A150" s="249"/>
      <c r="B150" s="260"/>
      <c r="C150" s="244"/>
      <c r="D150" s="268"/>
      <c r="E150" s="263"/>
      <c r="F150" s="262"/>
    </row>
    <row r="151" spans="1:6" x14ac:dyDescent="0.35">
      <c r="A151" s="249" t="s">
        <v>1051</v>
      </c>
      <c r="B151" s="260" t="s">
        <v>612</v>
      </c>
      <c r="C151" s="244" t="s">
        <v>529</v>
      </c>
      <c r="D151" s="268">
        <v>0</v>
      </c>
      <c r="E151" s="263"/>
      <c r="F151" s="193" t="str">
        <f>+IF($D151="","",IF($D151=0,"rate only",$D151*(E151)))</f>
        <v>rate only</v>
      </c>
    </row>
    <row r="152" spans="1:6" x14ac:dyDescent="0.35">
      <c r="A152" s="249"/>
      <c r="B152" s="260"/>
      <c r="C152" s="244"/>
      <c r="D152" s="268"/>
      <c r="E152" s="263"/>
      <c r="F152" s="193"/>
    </row>
    <row r="153" spans="1:6" x14ac:dyDescent="0.35">
      <c r="A153" s="249"/>
      <c r="B153" s="260"/>
      <c r="C153" s="244"/>
      <c r="D153" s="268"/>
      <c r="E153" s="263"/>
      <c r="F153" s="193"/>
    </row>
    <row r="154" spans="1:6" ht="13" x14ac:dyDescent="0.35">
      <c r="A154" s="249"/>
      <c r="B154" s="144" t="s">
        <v>545</v>
      </c>
      <c r="C154" s="82"/>
      <c r="D154" s="267"/>
      <c r="E154" s="263"/>
      <c r="F154" s="193"/>
    </row>
    <row r="155" spans="1:6" ht="25" x14ac:dyDescent="0.35">
      <c r="A155" s="249"/>
      <c r="B155" s="210" t="s">
        <v>546</v>
      </c>
      <c r="C155" s="82"/>
      <c r="D155" s="267"/>
      <c r="E155" s="263"/>
      <c r="F155" s="193"/>
    </row>
    <row r="156" spans="1:6" x14ac:dyDescent="0.35">
      <c r="A156" s="249"/>
      <c r="B156" s="210"/>
      <c r="C156" s="82"/>
      <c r="D156" s="267"/>
      <c r="E156" s="263"/>
      <c r="F156" s="193"/>
    </row>
    <row r="157" spans="1:6" s="246" customFormat="1" x14ac:dyDescent="0.35">
      <c r="A157" s="250">
        <v>36</v>
      </c>
      <c r="B157" s="210" t="s">
        <v>547</v>
      </c>
      <c r="C157" s="247" t="s">
        <v>1139</v>
      </c>
      <c r="D157" s="270"/>
      <c r="E157" s="264"/>
      <c r="F157" s="262"/>
    </row>
    <row r="158" spans="1:6" ht="13" x14ac:dyDescent="0.35">
      <c r="A158" s="250"/>
      <c r="B158" s="144"/>
      <c r="C158" s="244"/>
      <c r="D158" s="268"/>
      <c r="E158" s="263"/>
      <c r="F158" s="193"/>
    </row>
    <row r="159" spans="1:6" ht="13" x14ac:dyDescent="0.35">
      <c r="A159" s="250"/>
      <c r="B159" s="144" t="s">
        <v>548</v>
      </c>
      <c r="C159" s="244"/>
      <c r="D159" s="268"/>
      <c r="E159" s="263"/>
      <c r="F159" s="193"/>
    </row>
    <row r="160" spans="1:6" x14ac:dyDescent="0.35">
      <c r="A160" s="250"/>
      <c r="B160" s="210"/>
      <c r="C160" s="244"/>
      <c r="D160" s="268"/>
      <c r="E160" s="263"/>
      <c r="F160" s="193"/>
    </row>
    <row r="161" spans="1:6" ht="25" x14ac:dyDescent="0.35">
      <c r="A161" s="250"/>
      <c r="B161" s="115" t="s">
        <v>1025</v>
      </c>
      <c r="C161" s="244"/>
      <c r="D161" s="268"/>
      <c r="E161" s="263"/>
      <c r="F161" s="193"/>
    </row>
    <row r="162" spans="1:6" x14ac:dyDescent="0.35">
      <c r="A162" s="250"/>
      <c r="B162" s="210"/>
      <c r="C162" s="244"/>
      <c r="D162" s="268"/>
      <c r="E162" s="263"/>
      <c r="F162" s="193"/>
    </row>
    <row r="163" spans="1:6" s="246" customFormat="1" ht="25" x14ac:dyDescent="0.35">
      <c r="A163" s="250">
        <v>37</v>
      </c>
      <c r="B163" s="261" t="s">
        <v>1156</v>
      </c>
      <c r="C163" s="245" t="s">
        <v>14</v>
      </c>
      <c r="D163" s="269">
        <v>0</v>
      </c>
      <c r="E163" s="263"/>
      <c r="F163" s="262" t="str">
        <f>+IF($D163="","",IF($D163=0,"rate only",$D163*(E163)))</f>
        <v>rate only</v>
      </c>
    </row>
    <row r="164" spans="1:6" x14ac:dyDescent="0.35">
      <c r="A164" s="250"/>
      <c r="B164" s="210"/>
      <c r="C164" s="244"/>
      <c r="D164" s="268"/>
      <c r="E164" s="263"/>
      <c r="F164" s="193"/>
    </row>
    <row r="165" spans="1:6" ht="13" x14ac:dyDescent="0.35">
      <c r="A165" s="250"/>
      <c r="B165" s="100" t="s">
        <v>549</v>
      </c>
      <c r="C165" s="76"/>
      <c r="D165" s="269"/>
      <c r="E165" s="263"/>
      <c r="F165" s="193"/>
    </row>
    <row r="166" spans="1:6" ht="13" x14ac:dyDescent="0.35">
      <c r="A166" s="250"/>
      <c r="B166" s="100"/>
      <c r="C166" s="76"/>
      <c r="D166" s="269"/>
      <c r="E166" s="263"/>
      <c r="F166" s="193"/>
    </row>
    <row r="167" spans="1:6" ht="75" x14ac:dyDescent="0.35">
      <c r="A167" s="250"/>
      <c r="B167" s="117" t="s">
        <v>550</v>
      </c>
      <c r="C167" s="76"/>
      <c r="D167" s="269"/>
      <c r="E167" s="263"/>
      <c r="F167" s="193"/>
    </row>
    <row r="168" spans="1:6" x14ac:dyDescent="0.35">
      <c r="A168" s="250"/>
      <c r="B168" s="117"/>
      <c r="C168" s="76"/>
      <c r="D168" s="269"/>
      <c r="E168" s="263"/>
      <c r="F168" s="193"/>
    </row>
    <row r="169" spans="1:6" ht="37.5" x14ac:dyDescent="0.35">
      <c r="A169" s="250"/>
      <c r="B169" s="258" t="s">
        <v>551</v>
      </c>
      <c r="C169" s="76"/>
      <c r="D169" s="269"/>
      <c r="E169" s="263"/>
      <c r="F169" s="193"/>
    </row>
    <row r="170" spans="1:6" x14ac:dyDescent="0.35">
      <c r="A170" s="250"/>
      <c r="B170" s="117"/>
      <c r="C170" s="76"/>
      <c r="D170" s="269"/>
      <c r="E170" s="263"/>
      <c r="F170" s="193"/>
    </row>
    <row r="171" spans="1:6" ht="25" x14ac:dyDescent="0.35">
      <c r="A171" s="250">
        <v>38</v>
      </c>
      <c r="B171" s="117" t="s">
        <v>552</v>
      </c>
      <c r="C171" s="247" t="s">
        <v>1139</v>
      </c>
      <c r="D171" s="270">
        <v>0</v>
      </c>
      <c r="E171" s="264"/>
      <c r="F171" s="193"/>
    </row>
    <row r="172" spans="1:6" x14ac:dyDescent="0.35">
      <c r="A172" s="250"/>
      <c r="B172" s="117"/>
      <c r="C172" s="247"/>
      <c r="D172" s="270"/>
      <c r="E172" s="264"/>
      <c r="F172" s="193"/>
    </row>
    <row r="173" spans="1:6" ht="13" x14ac:dyDescent="0.35">
      <c r="A173" s="11"/>
      <c r="B173" s="377" t="s">
        <v>1202</v>
      </c>
      <c r="C173" s="11"/>
      <c r="D173" s="272"/>
      <c r="E173" s="273">
        <f>SUM(E74:E171)</f>
        <v>0</v>
      </c>
      <c r="F173" s="11"/>
    </row>
    <row r="174" spans="1:6" x14ac:dyDescent="0.35">
      <c r="B174" s="80"/>
    </row>
  </sheetData>
  <mergeCells count="1">
    <mergeCell ref="A5:F6"/>
  </mergeCells>
  <pageMargins left="0.7" right="0.7" top="0.75" bottom="0.75" header="0.3" footer="0.3"/>
  <pageSetup scale="80" fitToHeight="0" orientation="portrait" r:id="rId1"/>
  <rowBreaks count="2" manualBreakCount="2">
    <brk id="58" max="16383" man="1"/>
    <brk id="107" max="1638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49"/>
  <sheetViews>
    <sheetView showGridLines="0" view="pageBreakPreview" topLeftCell="A129" zoomScaleNormal="100" zoomScaleSheetLayoutView="100" workbookViewId="0">
      <selection activeCell="B14" sqref="B14"/>
    </sheetView>
  </sheetViews>
  <sheetFormatPr defaultRowHeight="12.5" x14ac:dyDescent="0.35"/>
  <cols>
    <col min="1" max="1" width="10.1796875" style="243" customWidth="1"/>
    <col min="2" max="2" width="61.453125" style="278" customWidth="1"/>
    <col min="3" max="3" width="9.54296875" style="277" customWidth="1"/>
    <col min="4" max="4" width="10.26953125" style="277" bestFit="1" customWidth="1"/>
    <col min="5" max="5" width="13.1796875" style="275" customWidth="1"/>
    <col min="6" max="6" width="21.1796875" style="279" customWidth="1"/>
    <col min="7" max="209" width="8.81640625" style="279"/>
    <col min="210" max="210" width="47.54296875" style="279" customWidth="1"/>
    <col min="211" max="211" width="9.54296875" style="279" customWidth="1"/>
    <col min="212" max="212" width="10" style="279" customWidth="1"/>
    <col min="213" max="213" width="13.81640625" style="279" customWidth="1"/>
    <col min="214" max="214" width="14.26953125" style="279" customWidth="1"/>
    <col min="215" max="465" width="8.81640625" style="279"/>
    <col min="466" max="466" width="47.54296875" style="279" customWidth="1"/>
    <col min="467" max="467" width="9.54296875" style="279" customWidth="1"/>
    <col min="468" max="468" width="10" style="279" customWidth="1"/>
    <col min="469" max="469" width="13.81640625" style="279" customWidth="1"/>
    <col min="470" max="470" width="14.26953125" style="279" customWidth="1"/>
    <col min="471" max="721" width="8.81640625" style="279"/>
    <col min="722" max="722" width="47.54296875" style="279" customWidth="1"/>
    <col min="723" max="723" width="9.54296875" style="279" customWidth="1"/>
    <col min="724" max="724" width="10" style="279" customWidth="1"/>
    <col min="725" max="725" width="13.81640625" style="279" customWidth="1"/>
    <col min="726" max="726" width="14.26953125" style="279" customWidth="1"/>
    <col min="727" max="977" width="8.81640625" style="279"/>
    <col min="978" max="978" width="47.54296875" style="279" customWidth="1"/>
    <col min="979" max="979" width="9.54296875" style="279" customWidth="1"/>
    <col min="980" max="980" width="10" style="279" customWidth="1"/>
    <col min="981" max="981" width="13.81640625" style="279" customWidth="1"/>
    <col min="982" max="982" width="14.26953125" style="279" customWidth="1"/>
    <col min="983" max="1233" width="8.81640625" style="279"/>
    <col min="1234" max="1234" width="47.54296875" style="279" customWidth="1"/>
    <col min="1235" max="1235" width="9.54296875" style="279" customWidth="1"/>
    <col min="1236" max="1236" width="10" style="279" customWidth="1"/>
    <col min="1237" max="1237" width="13.81640625" style="279" customWidth="1"/>
    <col min="1238" max="1238" width="14.26953125" style="279" customWidth="1"/>
    <col min="1239" max="1489" width="8.81640625" style="279"/>
    <col min="1490" max="1490" width="47.54296875" style="279" customWidth="1"/>
    <col min="1491" max="1491" width="9.54296875" style="279" customWidth="1"/>
    <col min="1492" max="1492" width="10" style="279" customWidth="1"/>
    <col min="1493" max="1493" width="13.81640625" style="279" customWidth="1"/>
    <col min="1494" max="1494" width="14.26953125" style="279" customWidth="1"/>
    <col min="1495" max="1745" width="8.81640625" style="279"/>
    <col min="1746" max="1746" width="47.54296875" style="279" customWidth="1"/>
    <col min="1747" max="1747" width="9.54296875" style="279" customWidth="1"/>
    <col min="1748" max="1748" width="10" style="279" customWidth="1"/>
    <col min="1749" max="1749" width="13.81640625" style="279" customWidth="1"/>
    <col min="1750" max="1750" width="14.26953125" style="279" customWidth="1"/>
    <col min="1751" max="2001" width="8.81640625" style="279"/>
    <col min="2002" max="2002" width="47.54296875" style="279" customWidth="1"/>
    <col min="2003" max="2003" width="9.54296875" style="279" customWidth="1"/>
    <col min="2004" max="2004" width="10" style="279" customWidth="1"/>
    <col min="2005" max="2005" width="13.81640625" style="279" customWidth="1"/>
    <col min="2006" max="2006" width="14.26953125" style="279" customWidth="1"/>
    <col min="2007" max="2257" width="8.81640625" style="279"/>
    <col min="2258" max="2258" width="47.54296875" style="279" customWidth="1"/>
    <col min="2259" max="2259" width="9.54296875" style="279" customWidth="1"/>
    <col min="2260" max="2260" width="10" style="279" customWidth="1"/>
    <col min="2261" max="2261" width="13.81640625" style="279" customWidth="1"/>
    <col min="2262" max="2262" width="14.26953125" style="279" customWidth="1"/>
    <col min="2263" max="2513" width="8.81640625" style="279"/>
    <col min="2514" max="2514" width="47.54296875" style="279" customWidth="1"/>
    <col min="2515" max="2515" width="9.54296875" style="279" customWidth="1"/>
    <col min="2516" max="2516" width="10" style="279" customWidth="1"/>
    <col min="2517" max="2517" width="13.81640625" style="279" customWidth="1"/>
    <col min="2518" max="2518" width="14.26953125" style="279" customWidth="1"/>
    <col min="2519" max="2769" width="8.81640625" style="279"/>
    <col min="2770" max="2770" width="47.54296875" style="279" customWidth="1"/>
    <col min="2771" max="2771" width="9.54296875" style="279" customWidth="1"/>
    <col min="2772" max="2772" width="10" style="279" customWidth="1"/>
    <col min="2773" max="2773" width="13.81640625" style="279" customWidth="1"/>
    <col min="2774" max="2774" width="14.26953125" style="279" customWidth="1"/>
    <col min="2775" max="3025" width="8.81640625" style="279"/>
    <col min="3026" max="3026" width="47.54296875" style="279" customWidth="1"/>
    <col min="3027" max="3027" width="9.54296875" style="279" customWidth="1"/>
    <col min="3028" max="3028" width="10" style="279" customWidth="1"/>
    <col min="3029" max="3029" width="13.81640625" style="279" customWidth="1"/>
    <col min="3030" max="3030" width="14.26953125" style="279" customWidth="1"/>
    <col min="3031" max="3281" width="8.81640625" style="279"/>
    <col min="3282" max="3282" width="47.54296875" style="279" customWidth="1"/>
    <col min="3283" max="3283" width="9.54296875" style="279" customWidth="1"/>
    <col min="3284" max="3284" width="10" style="279" customWidth="1"/>
    <col min="3285" max="3285" width="13.81640625" style="279" customWidth="1"/>
    <col min="3286" max="3286" width="14.26953125" style="279" customWidth="1"/>
    <col min="3287" max="3537" width="8.81640625" style="279"/>
    <col min="3538" max="3538" width="47.54296875" style="279" customWidth="1"/>
    <col min="3539" max="3539" width="9.54296875" style="279" customWidth="1"/>
    <col min="3540" max="3540" width="10" style="279" customWidth="1"/>
    <col min="3541" max="3541" width="13.81640625" style="279" customWidth="1"/>
    <col min="3542" max="3542" width="14.26953125" style="279" customWidth="1"/>
    <col min="3543" max="3793" width="8.81640625" style="279"/>
    <col min="3794" max="3794" width="47.54296875" style="279" customWidth="1"/>
    <col min="3795" max="3795" width="9.54296875" style="279" customWidth="1"/>
    <col min="3796" max="3796" width="10" style="279" customWidth="1"/>
    <col min="3797" max="3797" width="13.81640625" style="279" customWidth="1"/>
    <col min="3798" max="3798" width="14.26953125" style="279" customWidth="1"/>
    <col min="3799" max="4049" width="8.81640625" style="279"/>
    <col min="4050" max="4050" width="47.54296875" style="279" customWidth="1"/>
    <col min="4051" max="4051" width="9.54296875" style="279" customWidth="1"/>
    <col min="4052" max="4052" width="10" style="279" customWidth="1"/>
    <col min="4053" max="4053" width="13.81640625" style="279" customWidth="1"/>
    <col min="4054" max="4054" width="14.26953125" style="279" customWidth="1"/>
    <col min="4055" max="4305" width="8.81640625" style="279"/>
    <col min="4306" max="4306" width="47.54296875" style="279" customWidth="1"/>
    <col min="4307" max="4307" width="9.54296875" style="279" customWidth="1"/>
    <col min="4308" max="4308" width="10" style="279" customWidth="1"/>
    <col min="4309" max="4309" width="13.81640625" style="279" customWidth="1"/>
    <col min="4310" max="4310" width="14.26953125" style="279" customWidth="1"/>
    <col min="4311" max="4561" width="8.81640625" style="279"/>
    <col min="4562" max="4562" width="47.54296875" style="279" customWidth="1"/>
    <col min="4563" max="4563" width="9.54296875" style="279" customWidth="1"/>
    <col min="4564" max="4564" width="10" style="279" customWidth="1"/>
    <col min="4565" max="4565" width="13.81640625" style="279" customWidth="1"/>
    <col min="4566" max="4566" width="14.26953125" style="279" customWidth="1"/>
    <col min="4567" max="4817" width="8.81640625" style="279"/>
    <col min="4818" max="4818" width="47.54296875" style="279" customWidth="1"/>
    <col min="4819" max="4819" width="9.54296875" style="279" customWidth="1"/>
    <col min="4820" max="4820" width="10" style="279" customWidth="1"/>
    <col min="4821" max="4821" width="13.81640625" style="279" customWidth="1"/>
    <col min="4822" max="4822" width="14.26953125" style="279" customWidth="1"/>
    <col min="4823" max="5073" width="8.81640625" style="279"/>
    <col min="5074" max="5074" width="47.54296875" style="279" customWidth="1"/>
    <col min="5075" max="5075" width="9.54296875" style="279" customWidth="1"/>
    <col min="5076" max="5076" width="10" style="279" customWidth="1"/>
    <col min="5077" max="5077" width="13.81640625" style="279" customWidth="1"/>
    <col min="5078" max="5078" width="14.26953125" style="279" customWidth="1"/>
    <col min="5079" max="5329" width="8.81640625" style="279"/>
    <col min="5330" max="5330" width="47.54296875" style="279" customWidth="1"/>
    <col min="5331" max="5331" width="9.54296875" style="279" customWidth="1"/>
    <col min="5332" max="5332" width="10" style="279" customWidth="1"/>
    <col min="5333" max="5333" width="13.81640625" style="279" customWidth="1"/>
    <col min="5334" max="5334" width="14.26953125" style="279" customWidth="1"/>
    <col min="5335" max="5585" width="8.81640625" style="279"/>
    <col min="5586" max="5586" width="47.54296875" style="279" customWidth="1"/>
    <col min="5587" max="5587" width="9.54296875" style="279" customWidth="1"/>
    <col min="5588" max="5588" width="10" style="279" customWidth="1"/>
    <col min="5589" max="5589" width="13.81640625" style="279" customWidth="1"/>
    <col min="5590" max="5590" width="14.26953125" style="279" customWidth="1"/>
    <col min="5591" max="5841" width="8.81640625" style="279"/>
    <col min="5842" max="5842" width="47.54296875" style="279" customWidth="1"/>
    <col min="5843" max="5843" width="9.54296875" style="279" customWidth="1"/>
    <col min="5844" max="5844" width="10" style="279" customWidth="1"/>
    <col min="5845" max="5845" width="13.81640625" style="279" customWidth="1"/>
    <col min="5846" max="5846" width="14.26953125" style="279" customWidth="1"/>
    <col min="5847" max="6097" width="8.81640625" style="279"/>
    <col min="6098" max="6098" width="47.54296875" style="279" customWidth="1"/>
    <col min="6099" max="6099" width="9.54296875" style="279" customWidth="1"/>
    <col min="6100" max="6100" width="10" style="279" customWidth="1"/>
    <col min="6101" max="6101" width="13.81640625" style="279" customWidth="1"/>
    <col min="6102" max="6102" width="14.26953125" style="279" customWidth="1"/>
    <col min="6103" max="6353" width="8.81640625" style="279"/>
    <col min="6354" max="6354" width="47.54296875" style="279" customWidth="1"/>
    <col min="6355" max="6355" width="9.54296875" style="279" customWidth="1"/>
    <col min="6356" max="6356" width="10" style="279" customWidth="1"/>
    <col min="6357" max="6357" width="13.81640625" style="279" customWidth="1"/>
    <col min="6358" max="6358" width="14.26953125" style="279" customWidth="1"/>
    <col min="6359" max="6609" width="8.81640625" style="279"/>
    <col min="6610" max="6610" width="47.54296875" style="279" customWidth="1"/>
    <col min="6611" max="6611" width="9.54296875" style="279" customWidth="1"/>
    <col min="6612" max="6612" width="10" style="279" customWidth="1"/>
    <col min="6613" max="6613" width="13.81640625" style="279" customWidth="1"/>
    <col min="6614" max="6614" width="14.26953125" style="279" customWidth="1"/>
    <col min="6615" max="6865" width="8.81640625" style="279"/>
    <col min="6866" max="6866" width="47.54296875" style="279" customWidth="1"/>
    <col min="6867" max="6867" width="9.54296875" style="279" customWidth="1"/>
    <col min="6868" max="6868" width="10" style="279" customWidth="1"/>
    <col min="6869" max="6869" width="13.81640625" style="279" customWidth="1"/>
    <col min="6870" max="6870" width="14.26953125" style="279" customWidth="1"/>
    <col min="6871" max="7121" width="8.81640625" style="279"/>
    <col min="7122" max="7122" width="47.54296875" style="279" customWidth="1"/>
    <col min="7123" max="7123" width="9.54296875" style="279" customWidth="1"/>
    <col min="7124" max="7124" width="10" style="279" customWidth="1"/>
    <col min="7125" max="7125" width="13.81640625" style="279" customWidth="1"/>
    <col min="7126" max="7126" width="14.26953125" style="279" customWidth="1"/>
    <col min="7127" max="7377" width="8.81640625" style="279"/>
    <col min="7378" max="7378" width="47.54296875" style="279" customWidth="1"/>
    <col min="7379" max="7379" width="9.54296875" style="279" customWidth="1"/>
    <col min="7380" max="7380" width="10" style="279" customWidth="1"/>
    <col min="7381" max="7381" width="13.81640625" style="279" customWidth="1"/>
    <col min="7382" max="7382" width="14.26953125" style="279" customWidth="1"/>
    <col min="7383" max="7633" width="8.81640625" style="279"/>
    <col min="7634" max="7634" width="47.54296875" style="279" customWidth="1"/>
    <col min="7635" max="7635" width="9.54296875" style="279" customWidth="1"/>
    <col min="7636" max="7636" width="10" style="279" customWidth="1"/>
    <col min="7637" max="7637" width="13.81640625" style="279" customWidth="1"/>
    <col min="7638" max="7638" width="14.26953125" style="279" customWidth="1"/>
    <col min="7639" max="7889" width="8.81640625" style="279"/>
    <col min="7890" max="7890" width="47.54296875" style="279" customWidth="1"/>
    <col min="7891" max="7891" width="9.54296875" style="279" customWidth="1"/>
    <col min="7892" max="7892" width="10" style="279" customWidth="1"/>
    <col min="7893" max="7893" width="13.81640625" style="279" customWidth="1"/>
    <col min="7894" max="7894" width="14.26953125" style="279" customWidth="1"/>
    <col min="7895" max="8145" width="8.81640625" style="279"/>
    <col min="8146" max="8146" width="47.54296875" style="279" customWidth="1"/>
    <col min="8147" max="8147" width="9.54296875" style="279" customWidth="1"/>
    <col min="8148" max="8148" width="10" style="279" customWidth="1"/>
    <col min="8149" max="8149" width="13.81640625" style="279" customWidth="1"/>
    <col min="8150" max="8150" width="14.26953125" style="279" customWidth="1"/>
    <col min="8151" max="8401" width="8.81640625" style="279"/>
    <col min="8402" max="8402" width="47.54296875" style="279" customWidth="1"/>
    <col min="8403" max="8403" width="9.54296875" style="279" customWidth="1"/>
    <col min="8404" max="8404" width="10" style="279" customWidth="1"/>
    <col min="8405" max="8405" width="13.81640625" style="279" customWidth="1"/>
    <col min="8406" max="8406" width="14.26953125" style="279" customWidth="1"/>
    <col min="8407" max="8657" width="8.81640625" style="279"/>
    <col min="8658" max="8658" width="47.54296875" style="279" customWidth="1"/>
    <col min="8659" max="8659" width="9.54296875" style="279" customWidth="1"/>
    <col min="8660" max="8660" width="10" style="279" customWidth="1"/>
    <col min="8661" max="8661" width="13.81640625" style="279" customWidth="1"/>
    <col min="8662" max="8662" width="14.26953125" style="279" customWidth="1"/>
    <col min="8663" max="8913" width="8.81640625" style="279"/>
    <col min="8914" max="8914" width="47.54296875" style="279" customWidth="1"/>
    <col min="8915" max="8915" width="9.54296875" style="279" customWidth="1"/>
    <col min="8916" max="8916" width="10" style="279" customWidth="1"/>
    <col min="8917" max="8917" width="13.81640625" style="279" customWidth="1"/>
    <col min="8918" max="8918" width="14.26953125" style="279" customWidth="1"/>
    <col min="8919" max="9169" width="8.81640625" style="279"/>
    <col min="9170" max="9170" width="47.54296875" style="279" customWidth="1"/>
    <col min="9171" max="9171" width="9.54296875" style="279" customWidth="1"/>
    <col min="9172" max="9172" width="10" style="279" customWidth="1"/>
    <col min="9173" max="9173" width="13.81640625" style="279" customWidth="1"/>
    <col min="9174" max="9174" width="14.26953125" style="279" customWidth="1"/>
    <col min="9175" max="9425" width="8.81640625" style="279"/>
    <col min="9426" max="9426" width="47.54296875" style="279" customWidth="1"/>
    <col min="9427" max="9427" width="9.54296875" style="279" customWidth="1"/>
    <col min="9428" max="9428" width="10" style="279" customWidth="1"/>
    <col min="9429" max="9429" width="13.81640625" style="279" customWidth="1"/>
    <col min="9430" max="9430" width="14.26953125" style="279" customWidth="1"/>
    <col min="9431" max="9681" width="8.81640625" style="279"/>
    <col min="9682" max="9682" width="47.54296875" style="279" customWidth="1"/>
    <col min="9683" max="9683" width="9.54296875" style="279" customWidth="1"/>
    <col min="9684" max="9684" width="10" style="279" customWidth="1"/>
    <col min="9685" max="9685" width="13.81640625" style="279" customWidth="1"/>
    <col min="9686" max="9686" width="14.26953125" style="279" customWidth="1"/>
    <col min="9687" max="9937" width="8.81640625" style="279"/>
    <col min="9938" max="9938" width="47.54296875" style="279" customWidth="1"/>
    <col min="9939" max="9939" width="9.54296875" style="279" customWidth="1"/>
    <col min="9940" max="9940" width="10" style="279" customWidth="1"/>
    <col min="9941" max="9941" width="13.81640625" style="279" customWidth="1"/>
    <col min="9942" max="9942" width="14.26953125" style="279" customWidth="1"/>
    <col min="9943" max="10193" width="8.81640625" style="279"/>
    <col min="10194" max="10194" width="47.54296875" style="279" customWidth="1"/>
    <col min="10195" max="10195" width="9.54296875" style="279" customWidth="1"/>
    <col min="10196" max="10196" width="10" style="279" customWidth="1"/>
    <col min="10197" max="10197" width="13.81640625" style="279" customWidth="1"/>
    <col min="10198" max="10198" width="14.26953125" style="279" customWidth="1"/>
    <col min="10199" max="10449" width="8.81640625" style="279"/>
    <col min="10450" max="10450" width="47.54296875" style="279" customWidth="1"/>
    <col min="10451" max="10451" width="9.54296875" style="279" customWidth="1"/>
    <col min="10452" max="10452" width="10" style="279" customWidth="1"/>
    <col min="10453" max="10453" width="13.81640625" style="279" customWidth="1"/>
    <col min="10454" max="10454" width="14.26953125" style="279" customWidth="1"/>
    <col min="10455" max="10705" width="8.81640625" style="279"/>
    <col min="10706" max="10706" width="47.54296875" style="279" customWidth="1"/>
    <col min="10707" max="10707" width="9.54296875" style="279" customWidth="1"/>
    <col min="10708" max="10708" width="10" style="279" customWidth="1"/>
    <col min="10709" max="10709" width="13.81640625" style="279" customWidth="1"/>
    <col min="10710" max="10710" width="14.26953125" style="279" customWidth="1"/>
    <col min="10711" max="10961" width="8.81640625" style="279"/>
    <col min="10962" max="10962" width="47.54296875" style="279" customWidth="1"/>
    <col min="10963" max="10963" width="9.54296875" style="279" customWidth="1"/>
    <col min="10964" max="10964" width="10" style="279" customWidth="1"/>
    <col min="10965" max="10965" width="13.81640625" style="279" customWidth="1"/>
    <col min="10966" max="10966" width="14.26953125" style="279" customWidth="1"/>
    <col min="10967" max="11217" width="8.81640625" style="279"/>
    <col min="11218" max="11218" width="47.54296875" style="279" customWidth="1"/>
    <col min="11219" max="11219" width="9.54296875" style="279" customWidth="1"/>
    <col min="11220" max="11220" width="10" style="279" customWidth="1"/>
    <col min="11221" max="11221" width="13.81640625" style="279" customWidth="1"/>
    <col min="11222" max="11222" width="14.26953125" style="279" customWidth="1"/>
    <col min="11223" max="11473" width="8.81640625" style="279"/>
    <col min="11474" max="11474" width="47.54296875" style="279" customWidth="1"/>
    <col min="11475" max="11475" width="9.54296875" style="279" customWidth="1"/>
    <col min="11476" max="11476" width="10" style="279" customWidth="1"/>
    <col min="11477" max="11477" width="13.81640625" style="279" customWidth="1"/>
    <col min="11478" max="11478" width="14.26953125" style="279" customWidth="1"/>
    <col min="11479" max="11729" width="8.81640625" style="279"/>
    <col min="11730" max="11730" width="47.54296875" style="279" customWidth="1"/>
    <col min="11731" max="11731" width="9.54296875" style="279" customWidth="1"/>
    <col min="11732" max="11732" width="10" style="279" customWidth="1"/>
    <col min="11733" max="11733" width="13.81640625" style="279" customWidth="1"/>
    <col min="11734" max="11734" width="14.26953125" style="279" customWidth="1"/>
    <col min="11735" max="11985" width="8.81640625" style="279"/>
    <col min="11986" max="11986" width="47.54296875" style="279" customWidth="1"/>
    <col min="11987" max="11987" width="9.54296875" style="279" customWidth="1"/>
    <col min="11988" max="11988" width="10" style="279" customWidth="1"/>
    <col min="11989" max="11989" width="13.81640625" style="279" customWidth="1"/>
    <col min="11990" max="11990" width="14.26953125" style="279" customWidth="1"/>
    <col min="11991" max="12241" width="8.81640625" style="279"/>
    <col min="12242" max="12242" width="47.54296875" style="279" customWidth="1"/>
    <col min="12243" max="12243" width="9.54296875" style="279" customWidth="1"/>
    <col min="12244" max="12244" width="10" style="279" customWidth="1"/>
    <col min="12245" max="12245" width="13.81640625" style="279" customWidth="1"/>
    <col min="12246" max="12246" width="14.26953125" style="279" customWidth="1"/>
    <col min="12247" max="12497" width="8.81640625" style="279"/>
    <col min="12498" max="12498" width="47.54296875" style="279" customWidth="1"/>
    <col min="12499" max="12499" width="9.54296875" style="279" customWidth="1"/>
    <col min="12500" max="12500" width="10" style="279" customWidth="1"/>
    <col min="12501" max="12501" width="13.81640625" style="279" customWidth="1"/>
    <col min="12502" max="12502" width="14.26953125" style="279" customWidth="1"/>
    <col min="12503" max="12753" width="8.81640625" style="279"/>
    <col min="12754" max="12754" width="47.54296875" style="279" customWidth="1"/>
    <col min="12755" max="12755" width="9.54296875" style="279" customWidth="1"/>
    <col min="12756" max="12756" width="10" style="279" customWidth="1"/>
    <col min="12757" max="12757" width="13.81640625" style="279" customWidth="1"/>
    <col min="12758" max="12758" width="14.26953125" style="279" customWidth="1"/>
    <col min="12759" max="13009" width="8.81640625" style="279"/>
    <col min="13010" max="13010" width="47.54296875" style="279" customWidth="1"/>
    <col min="13011" max="13011" width="9.54296875" style="279" customWidth="1"/>
    <col min="13012" max="13012" width="10" style="279" customWidth="1"/>
    <col min="13013" max="13013" width="13.81640625" style="279" customWidth="1"/>
    <col min="13014" max="13014" width="14.26953125" style="279" customWidth="1"/>
    <col min="13015" max="13265" width="8.81640625" style="279"/>
    <col min="13266" max="13266" width="47.54296875" style="279" customWidth="1"/>
    <col min="13267" max="13267" width="9.54296875" style="279" customWidth="1"/>
    <col min="13268" max="13268" width="10" style="279" customWidth="1"/>
    <col min="13269" max="13269" width="13.81640625" style="279" customWidth="1"/>
    <col min="13270" max="13270" width="14.26953125" style="279" customWidth="1"/>
    <col min="13271" max="13521" width="8.81640625" style="279"/>
    <col min="13522" max="13522" width="47.54296875" style="279" customWidth="1"/>
    <col min="13523" max="13523" width="9.54296875" style="279" customWidth="1"/>
    <col min="13524" max="13524" width="10" style="279" customWidth="1"/>
    <col min="13525" max="13525" width="13.81640625" style="279" customWidth="1"/>
    <col min="13526" max="13526" width="14.26953125" style="279" customWidth="1"/>
    <col min="13527" max="13777" width="8.81640625" style="279"/>
    <col min="13778" max="13778" width="47.54296875" style="279" customWidth="1"/>
    <col min="13779" max="13779" width="9.54296875" style="279" customWidth="1"/>
    <col min="13780" max="13780" width="10" style="279" customWidth="1"/>
    <col min="13781" max="13781" width="13.81640625" style="279" customWidth="1"/>
    <col min="13782" max="13782" width="14.26953125" style="279" customWidth="1"/>
    <col min="13783" max="14033" width="8.81640625" style="279"/>
    <col min="14034" max="14034" width="47.54296875" style="279" customWidth="1"/>
    <col min="14035" max="14035" width="9.54296875" style="279" customWidth="1"/>
    <col min="14036" max="14036" width="10" style="279" customWidth="1"/>
    <col min="14037" max="14037" width="13.81640625" style="279" customWidth="1"/>
    <col min="14038" max="14038" width="14.26953125" style="279" customWidth="1"/>
    <col min="14039" max="14289" width="8.81640625" style="279"/>
    <col min="14290" max="14290" width="47.54296875" style="279" customWidth="1"/>
    <col min="14291" max="14291" width="9.54296875" style="279" customWidth="1"/>
    <col min="14292" max="14292" width="10" style="279" customWidth="1"/>
    <col min="14293" max="14293" width="13.81640625" style="279" customWidth="1"/>
    <col min="14294" max="14294" width="14.26953125" style="279" customWidth="1"/>
    <col min="14295" max="14545" width="8.81640625" style="279"/>
    <col min="14546" max="14546" width="47.54296875" style="279" customWidth="1"/>
    <col min="14547" max="14547" width="9.54296875" style="279" customWidth="1"/>
    <col min="14548" max="14548" width="10" style="279" customWidth="1"/>
    <col min="14549" max="14549" width="13.81640625" style="279" customWidth="1"/>
    <col min="14550" max="14550" width="14.26953125" style="279" customWidth="1"/>
    <col min="14551" max="14801" width="8.81640625" style="279"/>
    <col min="14802" max="14802" width="47.54296875" style="279" customWidth="1"/>
    <col min="14803" max="14803" width="9.54296875" style="279" customWidth="1"/>
    <col min="14804" max="14804" width="10" style="279" customWidth="1"/>
    <col min="14805" max="14805" width="13.81640625" style="279" customWidth="1"/>
    <col min="14806" max="14806" width="14.26953125" style="279" customWidth="1"/>
    <col min="14807" max="15057" width="8.81640625" style="279"/>
    <col min="15058" max="15058" width="47.54296875" style="279" customWidth="1"/>
    <col min="15059" max="15059" width="9.54296875" style="279" customWidth="1"/>
    <col min="15060" max="15060" width="10" style="279" customWidth="1"/>
    <col min="15061" max="15061" width="13.81640625" style="279" customWidth="1"/>
    <col min="15062" max="15062" width="14.26953125" style="279" customWidth="1"/>
    <col min="15063" max="15313" width="8.81640625" style="279"/>
    <col min="15314" max="15314" width="47.54296875" style="279" customWidth="1"/>
    <col min="15315" max="15315" width="9.54296875" style="279" customWidth="1"/>
    <col min="15316" max="15316" width="10" style="279" customWidth="1"/>
    <col min="15317" max="15317" width="13.81640625" style="279" customWidth="1"/>
    <col min="15318" max="15318" width="14.26953125" style="279" customWidth="1"/>
    <col min="15319" max="15569" width="8.81640625" style="279"/>
    <col min="15570" max="15570" width="47.54296875" style="279" customWidth="1"/>
    <col min="15571" max="15571" width="9.54296875" style="279" customWidth="1"/>
    <col min="15572" max="15572" width="10" style="279" customWidth="1"/>
    <col min="15573" max="15573" width="13.81640625" style="279" customWidth="1"/>
    <col min="15574" max="15574" width="14.26953125" style="279" customWidth="1"/>
    <col min="15575" max="15825" width="8.81640625" style="279"/>
    <col min="15826" max="15826" width="47.54296875" style="279" customWidth="1"/>
    <col min="15827" max="15827" width="9.54296875" style="279" customWidth="1"/>
    <col min="15828" max="15828" width="10" style="279" customWidth="1"/>
    <col min="15829" max="15829" width="13.81640625" style="279" customWidth="1"/>
    <col min="15830" max="15830" width="14.26953125" style="279" customWidth="1"/>
    <col min="15831" max="16081" width="8.81640625" style="279"/>
    <col min="16082" max="16082" width="47.54296875" style="279" customWidth="1"/>
    <col min="16083" max="16083" width="9.54296875" style="279" customWidth="1"/>
    <col min="16084" max="16084" width="10" style="279" customWidth="1"/>
    <col min="16085" max="16085" width="13.81640625" style="279" customWidth="1"/>
    <col min="16086" max="16086" width="14.26953125" style="279" customWidth="1"/>
    <col min="16087" max="16356" width="8.81640625" style="279"/>
    <col min="16357" max="16365" width="9.1796875" style="279" customWidth="1"/>
    <col min="16366" max="16373" width="9.1796875" style="279"/>
    <col min="16374" max="16380" width="9.1796875" style="279" customWidth="1"/>
    <col min="16381" max="16384" width="9.1796875" style="279"/>
  </cols>
  <sheetData>
    <row r="1" spans="1:6" x14ac:dyDescent="0.35">
      <c r="B1" s="83"/>
    </row>
    <row r="2" spans="1:6" ht="13" x14ac:dyDescent="0.35">
      <c r="B2" s="83"/>
      <c r="C2" s="354" t="s">
        <v>1331</v>
      </c>
    </row>
    <row r="3" spans="1:6" x14ac:dyDescent="0.35">
      <c r="B3" s="83"/>
    </row>
    <row r="4" spans="1:6" x14ac:dyDescent="0.35">
      <c r="B4" s="83"/>
    </row>
    <row r="5" spans="1:6" x14ac:dyDescent="0.35">
      <c r="B5" s="83"/>
    </row>
    <row r="6" spans="1:6" s="274" customFormat="1" ht="15" customHeight="1" x14ac:dyDescent="0.35">
      <c r="A6" s="447" t="s">
        <v>1122</v>
      </c>
      <c r="B6" s="448"/>
      <c r="C6" s="448"/>
      <c r="D6" s="448"/>
      <c r="E6" s="448"/>
      <c r="F6" s="449"/>
    </row>
    <row r="7" spans="1:6" s="274" customFormat="1" x14ac:dyDescent="0.35">
      <c r="A7" s="450"/>
      <c r="B7" s="451"/>
      <c r="C7" s="451"/>
      <c r="D7" s="451"/>
      <c r="E7" s="451"/>
      <c r="F7" s="452"/>
    </row>
    <row r="8" spans="1:6" s="274" customFormat="1" ht="32.25" customHeight="1" x14ac:dyDescent="0.3">
      <c r="A8" s="23" t="s">
        <v>565</v>
      </c>
      <c r="B8" s="29" t="s">
        <v>2</v>
      </c>
      <c r="C8" s="352" t="s">
        <v>3</v>
      </c>
      <c r="D8" s="30" t="s">
        <v>1157</v>
      </c>
      <c r="E8" s="353" t="s">
        <v>1158</v>
      </c>
      <c r="F8" s="31" t="s">
        <v>1159</v>
      </c>
    </row>
    <row r="9" spans="1:6" s="274" customFormat="1" ht="23.5" customHeight="1" x14ac:dyDescent="0.35">
      <c r="A9" s="248"/>
      <c r="B9" s="252"/>
      <c r="C9" s="81"/>
      <c r="D9" s="147"/>
      <c r="E9" s="275"/>
      <c r="F9" s="283"/>
    </row>
    <row r="10" spans="1:6" s="85" customFormat="1" ht="13" x14ac:dyDescent="0.35">
      <c r="A10" s="92"/>
      <c r="B10" s="100" t="s">
        <v>24</v>
      </c>
      <c r="C10" s="76"/>
      <c r="D10" s="145"/>
      <c r="E10" s="275"/>
      <c r="F10" s="124"/>
    </row>
    <row r="11" spans="1:6" s="85" customFormat="1" ht="13" x14ac:dyDescent="0.35">
      <c r="A11" s="92"/>
      <c r="B11" s="100"/>
      <c r="C11" s="76"/>
      <c r="D11" s="145"/>
      <c r="E11" s="275"/>
      <c r="F11" s="124"/>
    </row>
    <row r="12" spans="1:6" s="85" customFormat="1" ht="37.5" x14ac:dyDescent="0.35">
      <c r="A12" s="92"/>
      <c r="B12" s="101" t="s">
        <v>1169</v>
      </c>
      <c r="C12" s="76"/>
      <c r="D12" s="145"/>
      <c r="E12" s="275"/>
      <c r="F12" s="124"/>
    </row>
    <row r="13" spans="1:6" s="85" customFormat="1" x14ac:dyDescent="0.35">
      <c r="A13" s="92"/>
      <c r="B13" s="101"/>
      <c r="C13" s="76"/>
      <c r="D13" s="145"/>
      <c r="E13" s="275"/>
      <c r="F13" s="124"/>
    </row>
    <row r="14" spans="1:6" s="85" customFormat="1" ht="62.5" x14ac:dyDescent="0.35">
      <c r="A14" s="92"/>
      <c r="B14" s="101" t="s">
        <v>1140</v>
      </c>
      <c r="C14" s="76"/>
      <c r="D14" s="145"/>
      <c r="E14" s="275"/>
      <c r="F14" s="124"/>
    </row>
    <row r="15" spans="1:6" s="85" customFormat="1" ht="13" x14ac:dyDescent="0.35">
      <c r="A15" s="92"/>
      <c r="B15" s="102"/>
      <c r="C15" s="76"/>
      <c r="D15" s="145"/>
      <c r="E15" s="275"/>
      <c r="F15" s="124"/>
    </row>
    <row r="16" spans="1:6" s="85" customFormat="1" ht="50" x14ac:dyDescent="0.35">
      <c r="A16" s="92"/>
      <c r="B16" s="101" t="s">
        <v>1141</v>
      </c>
      <c r="C16" s="76"/>
      <c r="D16" s="145"/>
      <c r="E16" s="275"/>
      <c r="F16" s="124"/>
    </row>
    <row r="17" spans="1:6" s="85" customFormat="1" ht="13" x14ac:dyDescent="0.35">
      <c r="A17" s="92"/>
      <c r="B17" s="102"/>
      <c r="C17" s="76"/>
      <c r="D17" s="145"/>
      <c r="E17" s="275"/>
      <c r="F17" s="124"/>
    </row>
    <row r="18" spans="1:6" s="85" customFormat="1" ht="13" x14ac:dyDescent="0.35">
      <c r="A18" s="92"/>
      <c r="B18" s="103" t="s">
        <v>25</v>
      </c>
      <c r="C18" s="76"/>
      <c r="D18" s="145"/>
      <c r="E18" s="275"/>
      <c r="F18" s="124"/>
    </row>
    <row r="19" spans="1:6" s="85" customFormat="1" ht="13" x14ac:dyDescent="0.35">
      <c r="A19" s="92"/>
      <c r="B19" s="103"/>
      <c r="C19" s="76"/>
      <c r="D19" s="145"/>
      <c r="E19" s="275"/>
      <c r="F19" s="124"/>
    </row>
    <row r="20" spans="1:6" s="85" customFormat="1" ht="50" x14ac:dyDescent="0.35">
      <c r="A20" s="92"/>
      <c r="B20" s="104" t="s">
        <v>1142</v>
      </c>
      <c r="C20" s="76"/>
      <c r="D20" s="145"/>
      <c r="E20" s="275"/>
      <c r="F20" s="124"/>
    </row>
    <row r="21" spans="1:6" s="274" customFormat="1" x14ac:dyDescent="0.35">
      <c r="A21" s="249"/>
      <c r="B21" s="210"/>
      <c r="C21" s="82"/>
      <c r="D21" s="148"/>
      <c r="E21" s="275"/>
      <c r="F21" s="283"/>
    </row>
    <row r="22" spans="1:6" s="274" customFormat="1" x14ac:dyDescent="0.35">
      <c r="A22" s="249"/>
      <c r="B22" s="210"/>
      <c r="C22" s="82"/>
      <c r="D22" s="148"/>
      <c r="E22" s="275"/>
      <c r="F22" s="283"/>
    </row>
    <row r="23" spans="1:6" s="274" customFormat="1" ht="37.5" x14ac:dyDescent="0.35">
      <c r="A23" s="249"/>
      <c r="B23" s="210" t="s">
        <v>482</v>
      </c>
      <c r="C23" s="82"/>
      <c r="D23" s="148"/>
      <c r="E23" s="275"/>
      <c r="F23" s="283"/>
    </row>
    <row r="24" spans="1:6" s="274" customFormat="1" x14ac:dyDescent="0.35">
      <c r="A24" s="249"/>
      <c r="B24" s="210"/>
      <c r="C24" s="82"/>
      <c r="D24" s="148"/>
      <c r="E24" s="275"/>
      <c r="F24" s="283"/>
    </row>
    <row r="25" spans="1:6" s="274" customFormat="1" ht="25" x14ac:dyDescent="0.35">
      <c r="A25" s="249"/>
      <c r="B25" s="210" t="s">
        <v>483</v>
      </c>
      <c r="C25" s="82"/>
      <c r="D25" s="148"/>
      <c r="E25" s="275"/>
      <c r="F25" s="283"/>
    </row>
    <row r="26" spans="1:6" s="274" customFormat="1" x14ac:dyDescent="0.35">
      <c r="A26" s="249"/>
      <c r="B26" s="210"/>
      <c r="C26" s="82"/>
      <c r="D26" s="148"/>
      <c r="E26" s="275"/>
      <c r="F26" s="283"/>
    </row>
    <row r="27" spans="1:6" s="274" customFormat="1" ht="13" x14ac:dyDescent="0.35">
      <c r="A27" s="249"/>
      <c r="B27" s="103" t="s">
        <v>484</v>
      </c>
      <c r="C27" s="82"/>
      <c r="D27" s="148"/>
      <c r="E27" s="275"/>
      <c r="F27" s="283"/>
    </row>
    <row r="28" spans="1:6" s="274" customFormat="1" ht="13" x14ac:dyDescent="0.35">
      <c r="A28" s="249"/>
      <c r="B28" s="103"/>
      <c r="C28" s="82"/>
      <c r="D28" s="148"/>
      <c r="E28" s="275"/>
      <c r="F28" s="283"/>
    </row>
    <row r="29" spans="1:6" s="274" customFormat="1" ht="37.5" x14ac:dyDescent="0.35">
      <c r="A29" s="249"/>
      <c r="B29" s="104" t="s">
        <v>1143</v>
      </c>
      <c r="C29" s="82"/>
      <c r="D29" s="148"/>
      <c r="E29" s="275"/>
      <c r="F29" s="283"/>
    </row>
    <row r="30" spans="1:6" s="274" customFormat="1" x14ac:dyDescent="0.35">
      <c r="A30" s="249"/>
      <c r="B30" s="210"/>
      <c r="C30" s="82"/>
      <c r="D30" s="148"/>
      <c r="E30" s="275"/>
      <c r="F30" s="283"/>
    </row>
    <row r="31" spans="1:6" s="274" customFormat="1" ht="13" x14ac:dyDescent="0.35">
      <c r="A31" s="249"/>
      <c r="B31" s="144" t="s">
        <v>363</v>
      </c>
      <c r="C31" s="82"/>
      <c r="D31" s="148"/>
      <c r="E31" s="275"/>
      <c r="F31" s="283"/>
    </row>
    <row r="32" spans="1:6" s="274" customFormat="1" x14ac:dyDescent="0.35">
      <c r="A32" s="249"/>
      <c r="B32" s="210"/>
      <c r="C32" s="82"/>
      <c r="D32" s="148"/>
      <c r="E32" s="275"/>
      <c r="F32" s="283"/>
    </row>
    <row r="33" spans="1:6" s="274" customFormat="1" ht="37.5" x14ac:dyDescent="0.35">
      <c r="A33" s="249"/>
      <c r="B33" s="210" t="s">
        <v>1188</v>
      </c>
      <c r="C33" s="82"/>
      <c r="D33" s="148"/>
      <c r="E33" s="275"/>
      <c r="F33" s="283"/>
    </row>
    <row r="34" spans="1:6" s="274" customFormat="1" x14ac:dyDescent="0.35">
      <c r="A34" s="249"/>
      <c r="B34" s="210"/>
      <c r="C34" s="82"/>
      <c r="D34" s="148"/>
      <c r="E34" s="275"/>
      <c r="F34" s="283"/>
    </row>
    <row r="35" spans="1:6" s="274" customFormat="1" ht="25" x14ac:dyDescent="0.35">
      <c r="A35" s="249"/>
      <c r="B35" s="210" t="s">
        <v>1144</v>
      </c>
      <c r="C35" s="82"/>
      <c r="D35" s="148"/>
      <c r="E35" s="275"/>
      <c r="F35" s="283"/>
    </row>
    <row r="36" spans="1:6" s="274" customFormat="1" x14ac:dyDescent="0.35">
      <c r="A36" s="249"/>
      <c r="B36" s="210"/>
      <c r="C36" s="82"/>
      <c r="D36" s="148"/>
      <c r="E36" s="275"/>
      <c r="F36" s="283"/>
    </row>
    <row r="37" spans="1:6" s="274" customFormat="1" ht="13" x14ac:dyDescent="0.35">
      <c r="A37" s="249"/>
      <c r="B37" s="144" t="s">
        <v>485</v>
      </c>
      <c r="C37" s="82"/>
      <c r="D37" s="148"/>
      <c r="E37" s="275"/>
      <c r="F37" s="283"/>
    </row>
    <row r="38" spans="1:6" s="274" customFormat="1" ht="13" x14ac:dyDescent="0.35">
      <c r="A38" s="249"/>
      <c r="B38" s="144"/>
      <c r="C38" s="82"/>
      <c r="D38" s="148"/>
      <c r="E38" s="275"/>
      <c r="F38" s="283"/>
    </row>
    <row r="39" spans="1:6" s="274" customFormat="1" ht="37.5" x14ac:dyDescent="0.35">
      <c r="A39" s="249"/>
      <c r="B39" s="210" t="s">
        <v>486</v>
      </c>
      <c r="C39" s="82"/>
      <c r="D39" s="148"/>
      <c r="E39" s="275"/>
      <c r="F39" s="283"/>
    </row>
    <row r="40" spans="1:6" s="274" customFormat="1" x14ac:dyDescent="0.35">
      <c r="A40" s="249"/>
      <c r="B40" s="210"/>
      <c r="C40" s="82"/>
      <c r="D40" s="148"/>
      <c r="E40" s="275"/>
      <c r="F40" s="283"/>
    </row>
    <row r="41" spans="1:6" s="274" customFormat="1" ht="13" x14ac:dyDescent="0.35">
      <c r="A41" s="249"/>
      <c r="B41" s="144" t="s">
        <v>487</v>
      </c>
      <c r="C41" s="82"/>
      <c r="D41" s="148"/>
      <c r="E41" s="275"/>
      <c r="F41" s="283"/>
    </row>
    <row r="42" spans="1:6" s="274" customFormat="1" ht="13" x14ac:dyDescent="0.35">
      <c r="A42" s="249"/>
      <c r="B42" s="144"/>
      <c r="C42" s="82"/>
      <c r="D42" s="148"/>
      <c r="E42" s="275"/>
      <c r="F42" s="283"/>
    </row>
    <row r="43" spans="1:6" s="274" customFormat="1" ht="37.5" x14ac:dyDescent="0.35">
      <c r="A43" s="249"/>
      <c r="B43" s="210" t="s">
        <v>1145</v>
      </c>
      <c r="C43" s="82"/>
      <c r="D43" s="148"/>
      <c r="E43" s="275"/>
      <c r="F43" s="283"/>
    </row>
    <row r="44" spans="1:6" s="274" customFormat="1" x14ac:dyDescent="0.35">
      <c r="A44" s="249"/>
      <c r="B44" s="210"/>
      <c r="C44" s="82"/>
      <c r="D44" s="148"/>
      <c r="E44" s="275"/>
      <c r="F44" s="283"/>
    </row>
    <row r="45" spans="1:6" s="274" customFormat="1" ht="13" x14ac:dyDescent="0.35">
      <c r="A45" s="250"/>
      <c r="B45" s="144" t="s">
        <v>488</v>
      </c>
      <c r="C45" s="244"/>
      <c r="D45" s="265"/>
      <c r="E45" s="275"/>
      <c r="F45" s="283"/>
    </row>
    <row r="46" spans="1:6" s="274" customFormat="1" x14ac:dyDescent="0.35">
      <c r="A46" s="250"/>
      <c r="B46" s="210"/>
      <c r="C46" s="244"/>
      <c r="D46" s="265"/>
      <c r="E46" s="275"/>
      <c r="F46" s="283"/>
    </row>
    <row r="47" spans="1:6" s="274" customFormat="1" ht="37.5" x14ac:dyDescent="0.35">
      <c r="A47" s="250">
        <v>1</v>
      </c>
      <c r="B47" s="210" t="s">
        <v>489</v>
      </c>
      <c r="C47" s="244" t="s">
        <v>69</v>
      </c>
      <c r="D47" s="265">
        <v>0</v>
      </c>
      <c r="E47" s="275"/>
      <c r="F47" s="283" t="str">
        <f>+IF($D47="","",IF($D47=0,"rate only",$D47*(E47)))</f>
        <v>rate only</v>
      </c>
    </row>
    <row r="48" spans="1:6" s="274" customFormat="1" x14ac:dyDescent="0.35">
      <c r="A48" s="250"/>
      <c r="B48" s="210"/>
      <c r="C48" s="244"/>
      <c r="D48" s="265"/>
      <c r="E48" s="275"/>
      <c r="F48" s="283"/>
    </row>
    <row r="49" spans="1:6" s="274" customFormat="1" ht="13" x14ac:dyDescent="0.35">
      <c r="A49" s="250"/>
      <c r="B49" s="144" t="s">
        <v>490</v>
      </c>
      <c r="C49" s="244"/>
      <c r="D49" s="265"/>
      <c r="E49" s="275"/>
      <c r="F49" s="283"/>
    </row>
    <row r="50" spans="1:6" s="274" customFormat="1" x14ac:dyDescent="0.35">
      <c r="A50" s="250"/>
      <c r="B50" s="210"/>
      <c r="C50" s="244"/>
      <c r="D50" s="265"/>
      <c r="E50" s="275"/>
      <c r="F50" s="283"/>
    </row>
    <row r="51" spans="1:6" s="274" customFormat="1" ht="39" x14ac:dyDescent="0.35">
      <c r="A51" s="250"/>
      <c r="B51" s="144" t="s">
        <v>1117</v>
      </c>
      <c r="C51" s="244"/>
      <c r="D51" s="265"/>
      <c r="E51" s="275"/>
      <c r="F51" s="283"/>
    </row>
    <row r="52" spans="1:6" s="274" customFormat="1" x14ac:dyDescent="0.35">
      <c r="A52" s="250"/>
      <c r="B52" s="210"/>
      <c r="C52" s="244"/>
      <c r="D52" s="265"/>
      <c r="E52" s="275"/>
      <c r="F52" s="283"/>
    </row>
    <row r="53" spans="1:6" s="274" customFormat="1" x14ac:dyDescent="0.35">
      <c r="A53" s="250">
        <v>2</v>
      </c>
      <c r="B53" s="210" t="s">
        <v>491</v>
      </c>
      <c r="C53" s="244" t="s">
        <v>54</v>
      </c>
      <c r="D53" s="265">
        <v>0</v>
      </c>
      <c r="E53" s="275"/>
      <c r="F53" s="283" t="str">
        <f>+IF($D53="","",IF($D53=0,"rate only",$D53*(E53)))</f>
        <v>rate only</v>
      </c>
    </row>
    <row r="54" spans="1:6" s="274" customFormat="1" x14ac:dyDescent="0.35">
      <c r="A54" s="250"/>
      <c r="B54" s="210"/>
      <c r="C54" s="244"/>
      <c r="D54" s="265"/>
      <c r="E54" s="275"/>
      <c r="F54" s="283"/>
    </row>
    <row r="55" spans="1:6" s="274" customFormat="1" x14ac:dyDescent="0.35">
      <c r="A55" s="250">
        <v>3</v>
      </c>
      <c r="B55" s="210" t="s">
        <v>492</v>
      </c>
      <c r="C55" s="244" t="s">
        <v>54</v>
      </c>
      <c r="D55" s="265">
        <v>0</v>
      </c>
      <c r="E55" s="275"/>
      <c r="F55" s="283" t="str">
        <f>+IF($D55="","",IF($D55=0,"rate only",$D55*(E55)))</f>
        <v>rate only</v>
      </c>
    </row>
    <row r="56" spans="1:6" s="274" customFormat="1" x14ac:dyDescent="0.35">
      <c r="A56" s="250"/>
      <c r="B56" s="210"/>
      <c r="C56" s="244"/>
      <c r="D56" s="265"/>
      <c r="E56" s="275"/>
      <c r="F56" s="283"/>
    </row>
    <row r="57" spans="1:6" s="274" customFormat="1" x14ac:dyDescent="0.35">
      <c r="A57" s="250">
        <v>4</v>
      </c>
      <c r="B57" s="210" t="s">
        <v>607</v>
      </c>
      <c r="C57" s="244" t="s">
        <v>54</v>
      </c>
      <c r="D57" s="265">
        <v>0</v>
      </c>
      <c r="E57" s="275"/>
      <c r="F57" s="283" t="str">
        <f>+IF($D57="","",IF($D57=0,"rate only",$D57*(E57)))</f>
        <v>rate only</v>
      </c>
    </row>
    <row r="58" spans="1:6" s="274" customFormat="1" x14ac:dyDescent="0.35">
      <c r="A58" s="250"/>
      <c r="B58" s="210"/>
      <c r="C58" s="244"/>
      <c r="D58" s="265"/>
      <c r="E58" s="275"/>
      <c r="F58" s="283"/>
    </row>
    <row r="59" spans="1:6" s="274" customFormat="1" x14ac:dyDescent="0.35">
      <c r="A59" s="250"/>
      <c r="B59" s="210"/>
      <c r="C59" s="244"/>
      <c r="D59" s="265"/>
      <c r="E59" s="275"/>
      <c r="F59" s="283"/>
    </row>
    <row r="60" spans="1:6" s="274" customFormat="1" ht="13" x14ac:dyDescent="0.35">
      <c r="A60" s="250"/>
      <c r="B60" s="144" t="s">
        <v>493</v>
      </c>
      <c r="C60" s="244"/>
      <c r="D60" s="265"/>
      <c r="E60" s="275"/>
      <c r="F60" s="283"/>
    </row>
    <row r="61" spans="1:6" s="274" customFormat="1" ht="13" x14ac:dyDescent="0.35">
      <c r="A61" s="250"/>
      <c r="B61" s="252"/>
      <c r="C61" s="244"/>
      <c r="D61" s="265"/>
      <c r="E61" s="275"/>
      <c r="F61" s="283"/>
    </row>
    <row r="62" spans="1:6" s="274" customFormat="1" ht="13" x14ac:dyDescent="0.35">
      <c r="A62" s="250"/>
      <c r="B62" s="144" t="s">
        <v>494</v>
      </c>
      <c r="C62" s="244"/>
      <c r="D62" s="265"/>
      <c r="E62" s="275"/>
      <c r="F62" s="283"/>
    </row>
    <row r="63" spans="1:6" s="274" customFormat="1" ht="13" x14ac:dyDescent="0.35">
      <c r="A63" s="250"/>
      <c r="B63" s="252"/>
      <c r="C63" s="244"/>
      <c r="D63" s="265"/>
      <c r="E63" s="275"/>
      <c r="F63" s="283"/>
    </row>
    <row r="64" spans="1:6" s="274" customFormat="1" x14ac:dyDescent="0.35">
      <c r="A64" s="250">
        <v>5</v>
      </c>
      <c r="B64" s="210" t="s">
        <v>979</v>
      </c>
      <c r="C64" s="244" t="s">
        <v>1</v>
      </c>
      <c r="D64" s="265">
        <v>0</v>
      </c>
      <c r="E64" s="275"/>
      <c r="F64" s="283" t="str">
        <f>+IF($D64="","",IF($D64=0,"rate only",$D64*(E64)))</f>
        <v>rate only</v>
      </c>
    </row>
    <row r="65" spans="1:6" s="274" customFormat="1" x14ac:dyDescent="0.35">
      <c r="A65" s="250"/>
      <c r="B65" s="210"/>
      <c r="C65" s="244"/>
      <c r="D65" s="265"/>
      <c r="E65" s="275"/>
      <c r="F65" s="283"/>
    </row>
    <row r="66" spans="1:6" s="274" customFormat="1" x14ac:dyDescent="0.35">
      <c r="A66" s="250">
        <v>6</v>
      </c>
      <c r="B66" s="210" t="s">
        <v>980</v>
      </c>
      <c r="C66" s="244" t="s">
        <v>1</v>
      </c>
      <c r="D66" s="265">
        <v>0</v>
      </c>
      <c r="E66" s="275"/>
      <c r="F66" s="283" t="str">
        <f>+IF($D66="","",IF($D66=0,"rate only",$D66*(E66)))</f>
        <v>rate only</v>
      </c>
    </row>
    <row r="67" spans="1:6" s="274" customFormat="1" x14ac:dyDescent="0.35">
      <c r="A67" s="250"/>
      <c r="B67" s="210"/>
      <c r="C67" s="244"/>
      <c r="D67" s="265"/>
      <c r="E67" s="275"/>
      <c r="F67" s="283"/>
    </row>
    <row r="68" spans="1:6" s="274" customFormat="1" x14ac:dyDescent="0.35">
      <c r="A68" s="250">
        <v>7</v>
      </c>
      <c r="B68" s="210" t="s">
        <v>981</v>
      </c>
      <c r="C68" s="244" t="s">
        <v>1</v>
      </c>
      <c r="D68" s="265">
        <v>0</v>
      </c>
      <c r="E68" s="275"/>
      <c r="F68" s="283" t="str">
        <f>+IF($D68="","",IF($D68=0,"rate only",$D68*(E68)))</f>
        <v>rate only</v>
      </c>
    </row>
    <row r="69" spans="1:6" s="274" customFormat="1" x14ac:dyDescent="0.35">
      <c r="A69" s="250"/>
      <c r="B69" s="210"/>
      <c r="C69" s="244"/>
      <c r="D69" s="265"/>
      <c r="E69" s="275"/>
      <c r="F69" s="283"/>
    </row>
    <row r="70" spans="1:6" s="274" customFormat="1" x14ac:dyDescent="0.35">
      <c r="A70" s="250"/>
      <c r="B70" s="210"/>
      <c r="C70" s="244"/>
      <c r="D70" s="265"/>
      <c r="E70" s="275"/>
      <c r="F70" s="283"/>
    </row>
    <row r="71" spans="1:6" s="274" customFormat="1" ht="13" x14ac:dyDescent="0.35">
      <c r="A71" s="250"/>
      <c r="B71" s="144" t="s">
        <v>495</v>
      </c>
      <c r="C71" s="244"/>
      <c r="D71" s="265"/>
      <c r="E71" s="275"/>
      <c r="F71" s="283"/>
    </row>
    <row r="72" spans="1:6" s="274" customFormat="1" x14ac:dyDescent="0.35">
      <c r="A72" s="250"/>
      <c r="B72" s="210"/>
      <c r="C72" s="244"/>
      <c r="D72" s="265"/>
      <c r="E72" s="275"/>
      <c r="F72" s="283"/>
    </row>
    <row r="73" spans="1:6" s="274" customFormat="1" x14ac:dyDescent="0.35">
      <c r="A73" s="250">
        <v>8</v>
      </c>
      <c r="B73" s="210" t="s">
        <v>982</v>
      </c>
      <c r="C73" s="244" t="s">
        <v>1</v>
      </c>
      <c r="D73" s="265">
        <v>0</v>
      </c>
      <c r="E73" s="275"/>
      <c r="F73" s="283" t="str">
        <f>+IF($D73="","",IF($D73=0,"rate only",$D73*(E73)))</f>
        <v>rate only</v>
      </c>
    </row>
    <row r="74" spans="1:6" s="274" customFormat="1" x14ac:dyDescent="0.35">
      <c r="A74" s="250"/>
      <c r="B74" s="210"/>
      <c r="C74" s="244"/>
      <c r="D74" s="265"/>
      <c r="E74" s="275"/>
      <c r="F74" s="283"/>
    </row>
    <row r="75" spans="1:6" s="274" customFormat="1" x14ac:dyDescent="0.35">
      <c r="A75" s="250">
        <v>9</v>
      </c>
      <c r="B75" s="210" t="s">
        <v>983</v>
      </c>
      <c r="C75" s="244" t="s">
        <v>1</v>
      </c>
      <c r="D75" s="265">
        <v>0</v>
      </c>
      <c r="E75" s="275"/>
      <c r="F75" s="283" t="str">
        <f>+IF($D75="","",IF($D75=0,"rate only",$D75*(E75)))</f>
        <v>rate only</v>
      </c>
    </row>
    <row r="76" spans="1:6" s="274" customFormat="1" x14ac:dyDescent="0.35">
      <c r="A76" s="250"/>
      <c r="B76" s="210"/>
      <c r="C76" s="244"/>
      <c r="D76" s="265"/>
      <c r="E76" s="275"/>
      <c r="F76" s="283"/>
    </row>
    <row r="77" spans="1:6" s="274" customFormat="1" x14ac:dyDescent="0.35">
      <c r="A77" s="250"/>
      <c r="B77" s="210"/>
      <c r="C77" s="244"/>
      <c r="D77" s="265"/>
      <c r="E77" s="275"/>
      <c r="F77" s="283"/>
    </row>
    <row r="78" spans="1:6" s="274" customFormat="1" ht="26" x14ac:dyDescent="0.35">
      <c r="A78" s="250"/>
      <c r="B78" s="144" t="s">
        <v>496</v>
      </c>
      <c r="C78" s="244"/>
      <c r="D78" s="265"/>
      <c r="E78" s="275"/>
      <c r="F78" s="283"/>
    </row>
    <row r="79" spans="1:6" s="274" customFormat="1" ht="13" x14ac:dyDescent="0.35">
      <c r="A79" s="250"/>
      <c r="B79" s="252"/>
      <c r="C79" s="244"/>
      <c r="D79" s="265"/>
      <c r="E79" s="275"/>
      <c r="F79" s="283"/>
    </row>
    <row r="80" spans="1:6" s="274" customFormat="1" x14ac:dyDescent="0.35">
      <c r="A80" s="250">
        <v>10</v>
      </c>
      <c r="B80" s="210" t="s">
        <v>497</v>
      </c>
      <c r="C80" s="244" t="s">
        <v>1</v>
      </c>
      <c r="D80" s="265">
        <v>0</v>
      </c>
      <c r="E80" s="275"/>
      <c r="F80" s="283" t="str">
        <f>+IF($D80="","",IF($D80=0,"rate only",$D80*(E80)))</f>
        <v>rate only</v>
      </c>
    </row>
    <row r="81" spans="1:6" s="274" customFormat="1" x14ac:dyDescent="0.35">
      <c r="A81" s="250"/>
      <c r="B81" s="210"/>
      <c r="C81" s="244"/>
      <c r="D81" s="265"/>
      <c r="E81" s="275"/>
      <c r="F81" s="283"/>
    </row>
    <row r="82" spans="1:6" s="274" customFormat="1" x14ac:dyDescent="0.35">
      <c r="A82" s="250">
        <v>11</v>
      </c>
      <c r="B82" s="210" t="s">
        <v>984</v>
      </c>
      <c r="C82" s="244" t="s">
        <v>1</v>
      </c>
      <c r="D82" s="265">
        <v>0</v>
      </c>
      <c r="E82" s="275"/>
      <c r="F82" s="283" t="str">
        <f>+IF($D82="","",IF($D82=0,"rate only",$D82*(E82)))</f>
        <v>rate only</v>
      </c>
    </row>
    <row r="83" spans="1:6" s="274" customFormat="1" x14ac:dyDescent="0.35">
      <c r="A83" s="250"/>
      <c r="B83" s="210"/>
      <c r="C83" s="244"/>
      <c r="D83" s="265"/>
      <c r="E83" s="275"/>
      <c r="F83" s="283"/>
    </row>
    <row r="84" spans="1:6" s="274" customFormat="1" x14ac:dyDescent="0.35">
      <c r="A84" s="250">
        <v>12</v>
      </c>
      <c r="B84" s="210" t="s">
        <v>985</v>
      </c>
      <c r="C84" s="244" t="s">
        <v>1</v>
      </c>
      <c r="D84" s="265">
        <v>0</v>
      </c>
      <c r="E84" s="275"/>
      <c r="F84" s="283" t="str">
        <f>+IF($D84="","",IF($D84=0,"rate only",$D84*(E84)))</f>
        <v>rate only</v>
      </c>
    </row>
    <row r="85" spans="1:6" s="274" customFormat="1" x14ac:dyDescent="0.35">
      <c r="A85" s="250"/>
      <c r="B85" s="210"/>
      <c r="C85" s="244"/>
      <c r="D85" s="265"/>
      <c r="E85" s="275"/>
      <c r="F85" s="283"/>
    </row>
    <row r="86" spans="1:6" s="274" customFormat="1" x14ac:dyDescent="0.35">
      <c r="A86" s="250">
        <v>13</v>
      </c>
      <c r="B86" s="210" t="s">
        <v>498</v>
      </c>
      <c r="C86" s="244" t="s">
        <v>1</v>
      </c>
      <c r="D86" s="265">
        <v>0</v>
      </c>
      <c r="E86" s="275"/>
      <c r="F86" s="283" t="str">
        <f>+IF($D86="","",IF($D86=0,"rate only",$D86*(E86)))</f>
        <v>rate only</v>
      </c>
    </row>
    <row r="87" spans="1:6" s="274" customFormat="1" x14ac:dyDescent="0.35">
      <c r="A87" s="250"/>
      <c r="B87" s="210"/>
      <c r="C87" s="244"/>
      <c r="D87" s="265"/>
      <c r="E87" s="275"/>
      <c r="F87" s="283"/>
    </row>
    <row r="88" spans="1:6" s="274" customFormat="1" x14ac:dyDescent="0.35">
      <c r="A88" s="250">
        <v>14</v>
      </c>
      <c r="B88" s="210" t="s">
        <v>499</v>
      </c>
      <c r="C88" s="244" t="s">
        <v>1</v>
      </c>
      <c r="D88" s="265">
        <v>0</v>
      </c>
      <c r="E88" s="275"/>
      <c r="F88" s="283" t="str">
        <f>+IF($D88="","",IF($D88=0,"rate only",$D88*(E88)))</f>
        <v>rate only</v>
      </c>
    </row>
    <row r="89" spans="1:6" s="274" customFormat="1" x14ac:dyDescent="0.35">
      <c r="A89" s="250"/>
      <c r="B89" s="210"/>
      <c r="C89" s="244"/>
      <c r="D89" s="265"/>
      <c r="E89" s="275"/>
      <c r="F89" s="283"/>
    </row>
    <row r="90" spans="1:6" s="274" customFormat="1" x14ac:dyDescent="0.35">
      <c r="A90" s="250">
        <v>15</v>
      </c>
      <c r="B90" s="210" t="s">
        <v>500</v>
      </c>
      <c r="C90" s="244" t="s">
        <v>1</v>
      </c>
      <c r="D90" s="265">
        <v>0</v>
      </c>
      <c r="E90" s="275"/>
      <c r="F90" s="283" t="str">
        <f>+IF($D90="","",IF($D90=0,"rate only",$D90*(E90)))</f>
        <v>rate only</v>
      </c>
    </row>
    <row r="91" spans="1:6" s="274" customFormat="1" x14ac:dyDescent="0.35">
      <c r="A91" s="250"/>
      <c r="B91" s="210"/>
      <c r="C91" s="244"/>
      <c r="D91" s="265"/>
      <c r="E91" s="275"/>
      <c r="F91" s="283"/>
    </row>
    <row r="92" spans="1:6" s="274" customFormat="1" x14ac:dyDescent="0.35">
      <c r="A92" s="250">
        <v>16</v>
      </c>
      <c r="B92" s="210" t="s">
        <v>501</v>
      </c>
      <c r="C92" s="244" t="s">
        <v>1</v>
      </c>
      <c r="D92" s="265">
        <v>0</v>
      </c>
      <c r="E92" s="275"/>
      <c r="F92" s="283" t="str">
        <f>+IF($D92="","",IF($D92=0,"rate only",$D92*(E92)))</f>
        <v>rate only</v>
      </c>
    </row>
    <row r="93" spans="1:6" s="274" customFormat="1" x14ac:dyDescent="0.35">
      <c r="A93" s="250"/>
      <c r="B93" s="210"/>
      <c r="C93" s="244"/>
      <c r="D93" s="265"/>
      <c r="E93" s="275"/>
      <c r="F93" s="283"/>
    </row>
    <row r="94" spans="1:6" s="274" customFormat="1" x14ac:dyDescent="0.35">
      <c r="A94" s="250">
        <v>17</v>
      </c>
      <c r="B94" s="210" t="s">
        <v>986</v>
      </c>
      <c r="C94" s="244" t="s">
        <v>1</v>
      </c>
      <c r="D94" s="265">
        <v>0</v>
      </c>
      <c r="E94" s="275"/>
      <c r="F94" s="283" t="str">
        <f>+IF($D94="","",IF($D94=0,"rate only",$D94*(E94)))</f>
        <v>rate only</v>
      </c>
    </row>
    <row r="95" spans="1:6" s="274" customFormat="1" x14ac:dyDescent="0.35">
      <c r="A95" s="250"/>
      <c r="B95" s="210"/>
      <c r="C95" s="244"/>
      <c r="D95" s="265"/>
      <c r="E95" s="275"/>
      <c r="F95" s="283"/>
    </row>
    <row r="96" spans="1:6" s="274" customFormat="1" ht="25" x14ac:dyDescent="0.35">
      <c r="A96" s="250">
        <v>18</v>
      </c>
      <c r="B96" s="280" t="s">
        <v>987</v>
      </c>
      <c r="C96" s="244" t="s">
        <v>1</v>
      </c>
      <c r="D96" s="265">
        <v>0</v>
      </c>
      <c r="E96" s="275"/>
      <c r="F96" s="283" t="str">
        <f>+IF($D96="","",IF($D96=0,"rate only",$D96*(E96)))</f>
        <v>rate only</v>
      </c>
    </row>
    <row r="97" spans="1:6" s="274" customFormat="1" x14ac:dyDescent="0.35">
      <c r="A97" s="250"/>
      <c r="B97" s="280"/>
      <c r="C97" s="244"/>
      <c r="D97" s="265"/>
      <c r="E97" s="275"/>
      <c r="F97" s="283"/>
    </row>
    <row r="98" spans="1:6" s="274" customFormat="1" ht="25" x14ac:dyDescent="0.35">
      <c r="A98" s="250">
        <v>19</v>
      </c>
      <c r="B98" s="280" t="s">
        <v>988</v>
      </c>
      <c r="C98" s="244" t="s">
        <v>1</v>
      </c>
      <c r="D98" s="265">
        <v>0</v>
      </c>
      <c r="E98" s="275"/>
      <c r="F98" s="283" t="str">
        <f>+IF($D98="","",IF($D98=0,"rate only",$D98*(E98)))</f>
        <v>rate only</v>
      </c>
    </row>
    <row r="99" spans="1:6" s="274" customFormat="1" x14ac:dyDescent="0.35">
      <c r="A99" s="250"/>
      <c r="B99" s="280"/>
      <c r="C99" s="244"/>
      <c r="D99" s="265"/>
      <c r="E99" s="275"/>
      <c r="F99" s="283"/>
    </row>
    <row r="100" spans="1:6" s="274" customFormat="1" ht="25" x14ac:dyDescent="0.35">
      <c r="A100" s="250">
        <v>20</v>
      </c>
      <c r="B100" s="280" t="s">
        <v>989</v>
      </c>
      <c r="C100" s="244" t="s">
        <v>1</v>
      </c>
      <c r="D100" s="265">
        <v>0</v>
      </c>
      <c r="E100" s="275"/>
      <c r="F100" s="283" t="str">
        <f>+IF($D100="","",IF($D100=0,"rate only",$D100*(E100)))</f>
        <v>rate only</v>
      </c>
    </row>
    <row r="101" spans="1:6" s="274" customFormat="1" x14ac:dyDescent="0.35">
      <c r="A101" s="250"/>
      <c r="B101" s="280"/>
      <c r="C101" s="244"/>
      <c r="D101" s="265"/>
      <c r="E101" s="275"/>
      <c r="F101" s="283"/>
    </row>
    <row r="102" spans="1:6" s="274" customFormat="1" ht="25" x14ac:dyDescent="0.35">
      <c r="A102" s="250">
        <v>21</v>
      </c>
      <c r="B102" s="280" t="s">
        <v>990</v>
      </c>
      <c r="C102" s="244" t="s">
        <v>1</v>
      </c>
      <c r="D102" s="265">
        <v>0</v>
      </c>
      <c r="E102" s="275"/>
      <c r="F102" s="283" t="str">
        <f>+IF($D102="","",IF($D102=0,"rate only",$D102*(E102)))</f>
        <v>rate only</v>
      </c>
    </row>
    <row r="103" spans="1:6" s="274" customFormat="1" x14ac:dyDescent="0.35">
      <c r="A103" s="250"/>
      <c r="B103" s="280"/>
      <c r="C103" s="244"/>
      <c r="D103" s="265"/>
      <c r="E103" s="275"/>
      <c r="F103" s="283"/>
    </row>
    <row r="104" spans="1:6" s="274" customFormat="1" ht="25" x14ac:dyDescent="0.35">
      <c r="A104" s="250">
        <v>22</v>
      </c>
      <c r="B104" s="280" t="s">
        <v>991</v>
      </c>
      <c r="C104" s="244" t="s">
        <v>1</v>
      </c>
      <c r="D104" s="265">
        <v>0</v>
      </c>
      <c r="E104" s="275"/>
      <c r="F104" s="283" t="str">
        <f>+IF($D104="","",IF($D104=0,"rate only",$D104*(E104)))</f>
        <v>rate only</v>
      </c>
    </row>
    <row r="105" spans="1:6" s="274" customFormat="1" x14ac:dyDescent="0.35">
      <c r="A105" s="250"/>
      <c r="B105" s="280"/>
      <c r="C105" s="244"/>
      <c r="D105" s="265"/>
      <c r="E105" s="275"/>
      <c r="F105" s="283"/>
    </row>
    <row r="106" spans="1:6" s="274" customFormat="1" ht="37.5" x14ac:dyDescent="0.35">
      <c r="A106" s="250">
        <v>23</v>
      </c>
      <c r="B106" s="280" t="s">
        <v>992</v>
      </c>
      <c r="C106" s="244" t="s">
        <v>1</v>
      </c>
      <c r="D106" s="265">
        <v>0</v>
      </c>
      <c r="E106" s="275"/>
      <c r="F106" s="283" t="str">
        <f>+IF($D106="","",IF($D106=0,"rate only",$D106*(E106)))</f>
        <v>rate only</v>
      </c>
    </row>
    <row r="107" spans="1:6" s="274" customFormat="1" x14ac:dyDescent="0.35">
      <c r="A107" s="250"/>
      <c r="B107" s="280"/>
      <c r="C107" s="244"/>
      <c r="D107" s="265"/>
      <c r="E107" s="275"/>
      <c r="F107" s="283"/>
    </row>
    <row r="108" spans="1:6" s="274" customFormat="1" ht="37.5" x14ac:dyDescent="0.35">
      <c r="A108" s="250">
        <v>24</v>
      </c>
      <c r="B108" s="280" t="s">
        <v>993</v>
      </c>
      <c r="C108" s="244" t="s">
        <v>1</v>
      </c>
      <c r="D108" s="265">
        <v>0</v>
      </c>
      <c r="E108" s="275"/>
      <c r="F108" s="283" t="str">
        <f>+IF($D108="","",IF($D108=0,"rate only",$D108*(E108)))</f>
        <v>rate only</v>
      </c>
    </row>
    <row r="109" spans="1:6" s="274" customFormat="1" x14ac:dyDescent="0.35">
      <c r="A109" s="250"/>
      <c r="B109" s="280"/>
      <c r="C109" s="244"/>
      <c r="D109" s="265"/>
      <c r="E109" s="275"/>
      <c r="F109" s="283"/>
    </row>
    <row r="110" spans="1:6" s="274" customFormat="1" ht="37.5" x14ac:dyDescent="0.35">
      <c r="A110" s="250">
        <v>25</v>
      </c>
      <c r="B110" s="280" t="s">
        <v>994</v>
      </c>
      <c r="C110" s="244" t="s">
        <v>1</v>
      </c>
      <c r="D110" s="265">
        <v>0</v>
      </c>
      <c r="E110" s="275"/>
      <c r="F110" s="283" t="str">
        <f>+IF($D110="","",IF($D110=0,"rate only",$D110*(E110)))</f>
        <v>rate only</v>
      </c>
    </row>
    <row r="111" spans="1:6" s="274" customFormat="1" x14ac:dyDescent="0.35">
      <c r="A111" s="250"/>
      <c r="B111" s="280"/>
      <c r="C111" s="244"/>
      <c r="D111" s="265"/>
      <c r="E111" s="275"/>
      <c r="F111" s="283"/>
    </row>
    <row r="112" spans="1:6" s="274" customFormat="1" ht="37.5" x14ac:dyDescent="0.35">
      <c r="A112" s="250">
        <v>26</v>
      </c>
      <c r="B112" s="280" t="s">
        <v>995</v>
      </c>
      <c r="C112" s="244" t="s">
        <v>1</v>
      </c>
      <c r="D112" s="265">
        <v>0</v>
      </c>
      <c r="E112" s="275"/>
      <c r="F112" s="283" t="str">
        <f>+IF($D112="","",IF($D112=0,"rate only",$D112*(E112)))</f>
        <v>rate only</v>
      </c>
    </row>
    <row r="113" spans="1:6" s="274" customFormat="1" x14ac:dyDescent="0.35">
      <c r="A113" s="250"/>
      <c r="B113" s="280"/>
      <c r="C113" s="244"/>
      <c r="D113" s="265"/>
      <c r="E113" s="275"/>
      <c r="F113" s="283"/>
    </row>
    <row r="114" spans="1:6" s="274" customFormat="1" ht="37.5" x14ac:dyDescent="0.35">
      <c r="A114" s="250">
        <v>27</v>
      </c>
      <c r="B114" s="280" t="s">
        <v>996</v>
      </c>
      <c r="C114" s="244" t="s">
        <v>1</v>
      </c>
      <c r="D114" s="265">
        <v>0</v>
      </c>
      <c r="E114" s="275"/>
      <c r="F114" s="283" t="str">
        <f>+IF($D114="","",IF($D114=0,"rate only",$D114*(E114)))</f>
        <v>rate only</v>
      </c>
    </row>
    <row r="115" spans="1:6" s="274" customFormat="1" x14ac:dyDescent="0.35">
      <c r="A115" s="250"/>
      <c r="B115" s="280"/>
      <c r="C115" s="244"/>
      <c r="D115" s="265"/>
      <c r="E115" s="275"/>
      <c r="F115" s="283"/>
    </row>
    <row r="116" spans="1:6" s="274" customFormat="1" ht="37.5" x14ac:dyDescent="0.35">
      <c r="A116" s="250">
        <v>28</v>
      </c>
      <c r="B116" s="280" t="s">
        <v>997</v>
      </c>
      <c r="C116" s="244" t="s">
        <v>1</v>
      </c>
      <c r="D116" s="265">
        <v>0</v>
      </c>
      <c r="E116" s="275"/>
      <c r="F116" s="283" t="str">
        <f>+IF($D116="","",IF($D116=0,"rate only",$D116*(E116)))</f>
        <v>rate only</v>
      </c>
    </row>
    <row r="117" spans="1:6" s="274" customFormat="1" x14ac:dyDescent="0.35">
      <c r="A117" s="250"/>
      <c r="B117" s="280"/>
      <c r="C117" s="244"/>
      <c r="D117" s="265"/>
      <c r="E117" s="275"/>
      <c r="F117" s="283"/>
    </row>
    <row r="118" spans="1:6" s="274" customFormat="1" ht="37.5" x14ac:dyDescent="0.35">
      <c r="A118" s="250">
        <v>29</v>
      </c>
      <c r="B118" s="280" t="s">
        <v>998</v>
      </c>
      <c r="C118" s="244" t="s">
        <v>1</v>
      </c>
      <c r="D118" s="265">
        <v>0</v>
      </c>
      <c r="E118" s="275"/>
      <c r="F118" s="283" t="str">
        <f>+IF($D118="","",IF($D118=0,"rate only",$D118*(E118)))</f>
        <v>rate only</v>
      </c>
    </row>
    <row r="119" spans="1:6" s="274" customFormat="1" x14ac:dyDescent="0.35">
      <c r="A119" s="250"/>
      <c r="B119" s="280"/>
      <c r="C119" s="244"/>
      <c r="D119" s="265"/>
      <c r="E119" s="275"/>
      <c r="F119" s="283"/>
    </row>
    <row r="120" spans="1:6" s="274" customFormat="1" ht="25" x14ac:dyDescent="0.35">
      <c r="A120" s="250">
        <v>30</v>
      </c>
      <c r="B120" s="280" t="s">
        <v>999</v>
      </c>
      <c r="C120" s="244" t="s">
        <v>1</v>
      </c>
      <c r="D120" s="265">
        <v>0</v>
      </c>
      <c r="E120" s="275"/>
      <c r="F120" s="283" t="str">
        <f>+IF($D120="","",IF($D120=0,"rate only",$D120*(E120)))</f>
        <v>rate only</v>
      </c>
    </row>
    <row r="121" spans="1:6" s="274" customFormat="1" x14ac:dyDescent="0.35">
      <c r="A121" s="250"/>
      <c r="B121" s="280"/>
      <c r="C121" s="244"/>
      <c r="D121" s="265"/>
      <c r="E121" s="275"/>
      <c r="F121" s="283"/>
    </row>
    <row r="122" spans="1:6" s="274" customFormat="1" ht="25" x14ac:dyDescent="0.35">
      <c r="A122" s="250">
        <v>31</v>
      </c>
      <c r="B122" s="280" t="s">
        <v>1000</v>
      </c>
      <c r="C122" s="244" t="s">
        <v>1</v>
      </c>
      <c r="D122" s="265">
        <v>0</v>
      </c>
      <c r="E122" s="275"/>
      <c r="F122" s="283" t="str">
        <f>+IF($D122="","",IF($D122=0,"rate only",$D122*(E122)))</f>
        <v>rate only</v>
      </c>
    </row>
    <row r="123" spans="1:6" s="274" customFormat="1" x14ac:dyDescent="0.35">
      <c r="A123" s="250"/>
      <c r="B123" s="280"/>
      <c r="C123" s="244"/>
      <c r="D123" s="265"/>
      <c r="E123" s="275"/>
      <c r="F123" s="283"/>
    </row>
    <row r="124" spans="1:6" s="274" customFormat="1" ht="25" x14ac:dyDescent="0.35">
      <c r="A124" s="250">
        <v>32</v>
      </c>
      <c r="B124" s="280" t="s">
        <v>610</v>
      </c>
      <c r="C124" s="244" t="s">
        <v>1</v>
      </c>
      <c r="D124" s="265">
        <v>0</v>
      </c>
      <c r="E124" s="275"/>
      <c r="F124" s="283" t="str">
        <f>+IF($D124="","",IF($D124=0,"rate only",$D124*(E124)))</f>
        <v>rate only</v>
      </c>
    </row>
    <row r="125" spans="1:6" s="274" customFormat="1" x14ac:dyDescent="0.35">
      <c r="A125" s="250"/>
      <c r="B125" s="280"/>
      <c r="C125" s="244"/>
      <c r="D125" s="265"/>
      <c r="E125" s="275"/>
      <c r="F125" s="283"/>
    </row>
    <row r="126" spans="1:6" s="274" customFormat="1" x14ac:dyDescent="0.35">
      <c r="A126" s="250">
        <v>33</v>
      </c>
      <c r="B126" s="280" t="s">
        <v>611</v>
      </c>
      <c r="C126" s="244" t="s">
        <v>1</v>
      </c>
      <c r="D126" s="265">
        <v>0</v>
      </c>
      <c r="E126" s="275"/>
      <c r="F126" s="283" t="str">
        <f>+IF($D126="","",IF($D126=0,"rate only",$D126*(E126)))</f>
        <v>rate only</v>
      </c>
    </row>
    <row r="127" spans="1:6" s="274" customFormat="1" x14ac:dyDescent="0.35">
      <c r="A127" s="250"/>
      <c r="B127" s="280"/>
      <c r="C127" s="244"/>
      <c r="D127" s="265"/>
      <c r="E127" s="275"/>
      <c r="F127" s="283"/>
    </row>
    <row r="128" spans="1:6" s="274" customFormat="1" ht="25" x14ac:dyDescent="0.35">
      <c r="A128" s="250">
        <v>34</v>
      </c>
      <c r="B128" s="280" t="s">
        <v>1001</v>
      </c>
      <c r="C128" s="244" t="s">
        <v>1</v>
      </c>
      <c r="D128" s="265">
        <v>0</v>
      </c>
      <c r="E128" s="275"/>
      <c r="F128" s="283" t="str">
        <f>+IF($D128="","",IF($D128=0,"rate only",$D128*(E128)))</f>
        <v>rate only</v>
      </c>
    </row>
    <row r="129" spans="1:6" s="274" customFormat="1" x14ac:dyDescent="0.35">
      <c r="A129" s="250"/>
      <c r="B129" s="280"/>
      <c r="C129" s="244"/>
      <c r="D129" s="265"/>
      <c r="E129" s="275"/>
      <c r="F129" s="283"/>
    </row>
    <row r="130" spans="1:6" s="274" customFormat="1" ht="25" x14ac:dyDescent="0.35">
      <c r="A130" s="250">
        <v>35</v>
      </c>
      <c r="B130" s="280" t="s">
        <v>1002</v>
      </c>
      <c r="C130" s="244" t="s">
        <v>1</v>
      </c>
      <c r="D130" s="265">
        <v>0</v>
      </c>
      <c r="E130" s="275"/>
      <c r="F130" s="283" t="str">
        <f>+IF($D130="","",IF($D130=0,"rate only",$D130*(E130)))</f>
        <v>rate only</v>
      </c>
    </row>
    <row r="131" spans="1:6" s="274" customFormat="1" x14ac:dyDescent="0.35">
      <c r="A131" s="250"/>
      <c r="B131" s="280"/>
      <c r="C131" s="244"/>
      <c r="D131" s="265"/>
      <c r="E131" s="275"/>
      <c r="F131" s="283"/>
    </row>
    <row r="132" spans="1:6" s="274" customFormat="1" ht="25" x14ac:dyDescent="0.35">
      <c r="A132" s="250">
        <v>36</v>
      </c>
      <c r="B132" s="280" t="s">
        <v>1003</v>
      </c>
      <c r="C132" s="244" t="s">
        <v>1</v>
      </c>
      <c r="D132" s="265">
        <v>0</v>
      </c>
      <c r="E132" s="275"/>
      <c r="F132" s="283" t="str">
        <f>+IF($D132="","",IF($D132=0,"rate only",$D132*(E132)))</f>
        <v>rate only</v>
      </c>
    </row>
    <row r="133" spans="1:6" s="274" customFormat="1" x14ac:dyDescent="0.35">
      <c r="A133" s="250"/>
      <c r="B133" s="280"/>
      <c r="C133" s="244"/>
      <c r="D133" s="265"/>
      <c r="E133" s="275"/>
      <c r="F133" s="283"/>
    </row>
    <row r="134" spans="1:6" s="274" customFormat="1" ht="37.5" x14ac:dyDescent="0.35">
      <c r="A134" s="250">
        <v>37</v>
      </c>
      <c r="B134" s="280" t="s">
        <v>1004</v>
      </c>
      <c r="C134" s="244" t="s">
        <v>1</v>
      </c>
      <c r="D134" s="265">
        <v>0</v>
      </c>
      <c r="E134" s="275"/>
      <c r="F134" s="283" t="str">
        <f>+IF($D134="","",IF($D134=0,"rate only",$D134*(E134)))</f>
        <v>rate only</v>
      </c>
    </row>
    <row r="135" spans="1:6" s="274" customFormat="1" ht="14.5" x14ac:dyDescent="0.35">
      <c r="A135" s="250"/>
      <c r="B135" s="281"/>
      <c r="C135" s="244"/>
      <c r="D135" s="265"/>
      <c r="E135" s="275"/>
      <c r="F135" s="283"/>
    </row>
    <row r="136" spans="1:6" s="274" customFormat="1" x14ac:dyDescent="0.35">
      <c r="A136" s="250"/>
      <c r="B136" s="210"/>
      <c r="C136" s="276"/>
      <c r="D136" s="284"/>
      <c r="E136" s="275"/>
      <c r="F136" s="283"/>
    </row>
    <row r="137" spans="1:6" s="274" customFormat="1" ht="13" x14ac:dyDescent="0.35">
      <c r="A137" s="250"/>
      <c r="B137" s="282" t="s">
        <v>1118</v>
      </c>
      <c r="C137" s="244"/>
      <c r="D137" s="265"/>
      <c r="E137" s="275"/>
      <c r="F137" s="283"/>
    </row>
    <row r="138" spans="1:6" s="274" customFormat="1" x14ac:dyDescent="0.35">
      <c r="A138" s="250"/>
      <c r="B138" s="210"/>
      <c r="C138" s="244"/>
      <c r="D138" s="265"/>
      <c r="E138" s="275"/>
      <c r="F138" s="283"/>
    </row>
    <row r="139" spans="1:6" s="274" customFormat="1" x14ac:dyDescent="0.35">
      <c r="A139" s="250"/>
      <c r="B139" s="210"/>
      <c r="C139" s="244"/>
      <c r="D139" s="265"/>
      <c r="E139" s="275"/>
      <c r="F139" s="283"/>
    </row>
    <row r="140" spans="1:6" s="274" customFormat="1" ht="13" x14ac:dyDescent="0.35">
      <c r="A140" s="250"/>
      <c r="B140" s="144" t="s">
        <v>608</v>
      </c>
      <c r="C140" s="244"/>
      <c r="D140" s="265"/>
      <c r="E140" s="275"/>
      <c r="F140" s="283"/>
    </row>
    <row r="141" spans="1:6" s="274" customFormat="1" x14ac:dyDescent="0.35">
      <c r="A141" s="250"/>
      <c r="B141" s="210"/>
      <c r="C141" s="244"/>
      <c r="D141" s="265"/>
      <c r="E141" s="275"/>
      <c r="F141" s="283"/>
    </row>
    <row r="142" spans="1:6" s="274" customFormat="1" x14ac:dyDescent="0.35">
      <c r="A142" s="250"/>
      <c r="B142" s="210"/>
      <c r="C142" s="244"/>
      <c r="D142" s="265"/>
      <c r="E142" s="275"/>
      <c r="F142" s="283"/>
    </row>
    <row r="143" spans="1:6" s="274" customFormat="1" x14ac:dyDescent="0.35">
      <c r="A143" s="250">
        <v>38</v>
      </c>
      <c r="B143" s="210" t="s">
        <v>609</v>
      </c>
      <c r="C143" s="244" t="s">
        <v>1</v>
      </c>
      <c r="D143" s="265">
        <v>0</v>
      </c>
      <c r="E143" s="275"/>
      <c r="F143" s="283" t="str">
        <f>+IF($D143="","",IF($D143=0,"rate only",$D143*(E143)))</f>
        <v>rate only</v>
      </c>
    </row>
    <row r="144" spans="1:6" s="274" customFormat="1" x14ac:dyDescent="0.35">
      <c r="A144" s="250"/>
      <c r="B144" s="210"/>
      <c r="C144" s="244"/>
      <c r="D144" s="265"/>
      <c r="E144" s="275"/>
      <c r="F144" s="283"/>
    </row>
    <row r="145" spans="1:6" s="274" customFormat="1" x14ac:dyDescent="0.35">
      <c r="A145" s="250">
        <v>39</v>
      </c>
      <c r="B145" s="210" t="s">
        <v>933</v>
      </c>
      <c r="C145" s="244" t="s">
        <v>1</v>
      </c>
      <c r="D145" s="265">
        <v>0</v>
      </c>
      <c r="E145" s="275"/>
      <c r="F145" s="283" t="str">
        <f>+IF($D145="","",IF($D145=0,"rate only",$D145*(E145)))</f>
        <v>rate only</v>
      </c>
    </row>
    <row r="146" spans="1:6" s="274" customFormat="1" x14ac:dyDescent="0.35">
      <c r="A146" s="250"/>
      <c r="B146" s="210"/>
      <c r="C146" s="244"/>
      <c r="D146" s="265"/>
      <c r="E146" s="275"/>
      <c r="F146" s="283"/>
    </row>
    <row r="147" spans="1:6" s="161" customFormat="1" x14ac:dyDescent="0.35">
      <c r="A147" s="347"/>
      <c r="B147" s="348"/>
      <c r="C147" s="349"/>
      <c r="D147" s="350"/>
      <c r="E147" s="351"/>
      <c r="F147" s="251"/>
    </row>
    <row r="148" spans="1:6" s="274" customFormat="1" ht="13.5" thickBot="1" x14ac:dyDescent="0.4">
      <c r="A148" s="355"/>
      <c r="B148" s="378" t="s">
        <v>1219</v>
      </c>
      <c r="C148" s="356"/>
      <c r="D148" s="356"/>
      <c r="E148" s="357">
        <f>SUM(E10:E146)</f>
        <v>0</v>
      </c>
      <c r="F148" s="358"/>
    </row>
    <row r="149" spans="1:6" ht="13" thickTop="1" x14ac:dyDescent="0.35"/>
  </sheetData>
  <mergeCells count="1">
    <mergeCell ref="A6:F7"/>
  </mergeCells>
  <pageMargins left="0.7" right="0.7" top="0.75" bottom="0.75" header="0.3" footer="0.3"/>
  <pageSetup scale="71" fitToHeight="0" orientation="portrait" r:id="rId1"/>
  <rowBreaks count="2" manualBreakCount="2">
    <brk id="36" max="5" man="1"/>
    <brk id="77" max="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7</vt:i4>
      </vt:variant>
    </vt:vector>
  </HeadingPairs>
  <TitlesOfParts>
    <vt:vector size="14" baseType="lpstr">
      <vt:lpstr>COVER</vt:lpstr>
      <vt:lpstr>FINAL SUMMARY </vt:lpstr>
      <vt:lpstr>P&amp;Gs</vt:lpstr>
      <vt:lpstr>Building Works</vt:lpstr>
      <vt:lpstr>EXTERNAL WORKS</vt:lpstr>
      <vt:lpstr>LABOUR RATES</vt:lpstr>
      <vt:lpstr>Electrical Works</vt:lpstr>
      <vt:lpstr>'Building Works'!Print_Area</vt:lpstr>
      <vt:lpstr>COVER!Print_Area</vt:lpstr>
      <vt:lpstr>'Electrical Works'!Print_Area</vt:lpstr>
      <vt:lpstr>'EXTERNAL WORKS'!Print_Area</vt:lpstr>
      <vt:lpstr>'FINAL SUMMARY '!Print_Area</vt:lpstr>
      <vt:lpstr>'LABOUR RATES'!Print_Area</vt:lpstr>
      <vt:lpstr>'P&amp;Gs'!Print_Area</vt:lpstr>
    </vt:vector>
  </TitlesOfParts>
  <Company>Eskom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Keegan Akkiah</dc:creator>
  <cp:lastModifiedBy>Nontombi Sechogela</cp:lastModifiedBy>
  <cp:lastPrinted>2023-08-13T16:54:14Z</cp:lastPrinted>
  <dcterms:created xsi:type="dcterms:W3CDTF">2019-09-25T12:04:11Z</dcterms:created>
  <dcterms:modified xsi:type="dcterms:W3CDTF">2023-09-20T11:50:58Z</dcterms:modified>
</cp:coreProperties>
</file>