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NevondR\Documents\Rendani\oCIO\2022\Multimedia Software\"/>
    </mc:Choice>
  </mc:AlternateContent>
  <bookViews>
    <workbookView xWindow="-120" yWindow="-120" windowWidth="20736" windowHeight="11760" tabRatio="814"/>
  </bookViews>
  <sheets>
    <sheet name="ELearning" sheetId="7" r:id="rId1"/>
    <sheet name="Currency" sheetId="8" r:id="rId2"/>
  </sheets>
  <externalReferences>
    <externalReference r:id="rId3"/>
    <externalReference r:id="rId4"/>
    <externalReference r:id="rId5"/>
    <externalReference r:id="rId6"/>
    <externalReference r:id="rId7"/>
    <externalReference r:id="rId8"/>
    <externalReference r:id="rId9"/>
  </externalReferences>
  <definedNames>
    <definedName name="_." localSheetId="1">#REF!</definedName>
    <definedName name="_." localSheetId="0">#REF!</definedName>
    <definedName name="_.">#REF!</definedName>
    <definedName name="_Order1" hidden="1">255</definedName>
    <definedName name="_R" localSheetId="1">#REF!</definedName>
    <definedName name="_R" localSheetId="0">#REF!</definedName>
    <definedName name="_R">#REF!</definedName>
    <definedName name="ACwvu.all." localSheetId="1" hidden="1">#REF!</definedName>
    <definedName name="ACwvu.all." hidden="1">#REF!</definedName>
    <definedName name="ACwvu.prices." localSheetId="1" hidden="1">#REF!</definedName>
    <definedName name="ACwvu.prices." hidden="1">#REF!</definedName>
    <definedName name="ACwvu.summary." localSheetId="1" hidden="1">#REF!</definedName>
    <definedName name="ACwvu.summary." hidden="1">#REF!</definedName>
    <definedName name="Area_Print">#REF!</definedName>
    <definedName name="Clear_CAST_Price_Summary" localSheetId="1">Currency!Clear_CAST_Price_Summary</definedName>
    <definedName name="Clear_CAST_Price_Summary" localSheetId="0">ELearning!Clear_CAST_Price_Summary</definedName>
    <definedName name="Clear_CAST_Price_Summary">[0]!Clear_CAST_Price_Summary</definedName>
    <definedName name="Cost_Allocation" localSheetId="1">[1]Data!$C$2:$C$12</definedName>
    <definedName name="Cost_Allocation">[2]Data!$C$2:$C$12</definedName>
    <definedName name="CPA_Data" localSheetId="1">[1]Data!$F$2:$F$14</definedName>
    <definedName name="CPA_Data">[2]Data!$F$2:$F$14</definedName>
    <definedName name="Currency" localSheetId="1">[1]Data!$E$2:$E$19</definedName>
    <definedName name="Currency">[2]Data!$E$2:$E$19</definedName>
    <definedName name="Currency_A" localSheetId="1">[3]Data!$E$2:$E$19</definedName>
    <definedName name="Currency_A">[4]Data!$E$2:$E$19</definedName>
    <definedName name="Currency_Allocated" localSheetId="1">'[5]Option X3'!$D$9:$D$26</definedName>
    <definedName name="Currency_Allocated">'[6]Option X3'!$D$9:$D$26</definedName>
    <definedName name="CurrencyA">[7]Data!$E$2:$E$19</definedName>
    <definedName name="Cwvu.summary." localSheetId="1" hidden="1">#REF!</definedName>
    <definedName name="Cwvu.summary." hidden="1">#REF!</definedName>
    <definedName name="D" localSheetId="1">#REF!</definedName>
    <definedName name="D">#REF!</definedName>
    <definedName name="Data">#REF!</definedName>
    <definedName name="Data_Daywork">#REF!</definedName>
    <definedName name="Data_Opt_Bill5">#REF!</definedName>
    <definedName name="Option_N" localSheetId="1">'[5]Option X5'!$H$9:$H$18</definedName>
    <definedName name="Option_N">'[6]Option X5'!$H$9:$H$18</definedName>
    <definedName name="P" localSheetId="1">#REF!</definedName>
    <definedName name="P">#REF!</definedName>
    <definedName name="_xlnm.Print_Area" localSheetId="0">ELearning!$A$1:$AY$32</definedName>
    <definedName name="PS5_Allocation" localSheetId="1">[1]Data!$B$2:$B$20</definedName>
    <definedName name="PS5_Allocation">[2]Data!$B$2:$B$20</definedName>
    <definedName name="Q" localSheetId="1">#REF!</definedName>
    <definedName name="Q">#REF!</definedName>
    <definedName name="Rwvu.all." localSheetId="1" hidden="1">#REF!,#REF!</definedName>
    <definedName name="Rwvu.all." hidden="1">#REF!,#REF!</definedName>
    <definedName name="Rwvu.prices." localSheetId="1" hidden="1">#REF!,#REF!</definedName>
    <definedName name="Rwvu.prices." hidden="1">#REF!,#REF!</definedName>
    <definedName name="Rwvu.summary." localSheetId="1" hidden="1">#REF!</definedName>
    <definedName name="Rwvu.summary." hidden="1">#REF!</definedName>
    <definedName name="S" localSheetId="1">#REF!</definedName>
    <definedName name="S">#REF!</definedName>
    <definedName name="solver_adj" localSheetId="1" hidden="1">#REF!</definedName>
    <definedName name="solver_adj" hidden="1">#REF!</definedName>
    <definedName name="solver_drv" hidden="1">1</definedName>
    <definedName name="solver_est" hidden="1">1</definedName>
    <definedName name="solver_itr" hidden="1">100</definedName>
    <definedName name="solver_lin" hidden="1">1</definedName>
    <definedName name="solver_num" hidden="1">0</definedName>
    <definedName name="solver_nwt" hidden="1">1</definedName>
    <definedName name="solver_opt" localSheetId="1" hidden="1">#REF!</definedName>
    <definedName name="solver_opt" hidden="1">#REF!</definedName>
    <definedName name="solver_pre" hidden="1">0.0001</definedName>
    <definedName name="solver_scl" hidden="1">0</definedName>
    <definedName name="solver_sho" hidden="1">0</definedName>
    <definedName name="solver_tim" hidden="1">100</definedName>
    <definedName name="solver_tol" hidden="1">0.05</definedName>
    <definedName name="solver_typ" hidden="1">3</definedName>
    <definedName name="solver_val" hidden="1">500063</definedName>
    <definedName name="Sort_Data">#REF!</definedName>
    <definedName name="Swvu.all." localSheetId="1" hidden="1">#REF!</definedName>
    <definedName name="Swvu.all." hidden="1">#REF!</definedName>
    <definedName name="Swvu.prices." localSheetId="1" hidden="1">#REF!</definedName>
    <definedName name="Swvu.prices." hidden="1">#REF!</definedName>
    <definedName name="Swvu.summary." localSheetId="1" hidden="1">#REF!</definedName>
    <definedName name="Swvu.summary." hidden="1">#REF!</definedName>
    <definedName name="w" localSheetId="1">Currency!w</definedName>
    <definedName name="w" localSheetId="0">ELearning!w</definedName>
    <definedName name="w">[0]!w</definedName>
    <definedName name="wvu.all." localSheetId="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localSheetId="0"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prices." localSheetId="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localSheetId="0"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summary." localSheetId="1"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localSheetId="0"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Z_07E28E77_F6FA_11D1_8C51_444553540000_.wvu.Cols" localSheetId="1" hidden="1">#REF!,#REF!</definedName>
    <definedName name="Z_07E28E77_F6FA_11D1_8C51_444553540000_.wvu.Cols" hidden="1">#REF!,#REF!</definedName>
    <definedName name="Z_07E28E80_F6FA_11D1_8C51_444553540000_.wvu.Cols" localSheetId="1" hidden="1">#REF!,#REF!</definedName>
    <definedName name="Z_07E28E80_F6FA_11D1_8C51_444553540000_.wvu.Cols" hidden="1">#REF!,#REF!</definedName>
    <definedName name="Z_07E28E85_F6FA_11D1_8C51_444553540000_.wvu.Cols" localSheetId="1" hidden="1">#REF!</definedName>
    <definedName name="Z_07E28E85_F6FA_11D1_8C51_444553540000_.wvu.Cols" hidden="1">#REF!</definedName>
    <definedName name="Z_0F778F74_F6F1_11D1_8C51_444553540000_.wvu.Cols" localSheetId="1" hidden="1">#REF!,#REF!</definedName>
    <definedName name="Z_0F778F74_F6F1_11D1_8C51_444553540000_.wvu.Cols" hidden="1">#REF!,#REF!</definedName>
    <definedName name="Z_0F778F7D_F6F1_11D1_8C51_444553540000_.wvu.Cols" localSheetId="1" hidden="1">#REF!,#REF!</definedName>
    <definedName name="Z_0F778F7D_F6F1_11D1_8C51_444553540000_.wvu.Cols" hidden="1">#REF!,#REF!</definedName>
    <definedName name="Z_0F778F82_F6F1_11D1_8C51_444553540000_.wvu.Cols" localSheetId="1" hidden="1">#REF!</definedName>
    <definedName name="Z_0F778F82_F6F1_11D1_8C51_444553540000_.wvu.Cols" hidden="1">#REF!</definedName>
    <definedName name="Z_1BB37995_F9EC_11D1_8C51_444553540000_.wvu.Cols" localSheetId="1" hidden="1">#REF!,#REF!</definedName>
    <definedName name="Z_1BB37995_F9EC_11D1_8C51_444553540000_.wvu.Cols" hidden="1">#REF!,#REF!</definedName>
    <definedName name="Z_1BB3799E_F9EC_11D1_8C51_444553540000_.wvu.Cols" localSheetId="1" hidden="1">#REF!,#REF!</definedName>
    <definedName name="Z_1BB3799E_F9EC_11D1_8C51_444553540000_.wvu.Cols" hidden="1">#REF!,#REF!</definedName>
    <definedName name="Z_1BB379A3_F9EC_11D1_8C51_444553540000_.wvu.Cols" localSheetId="1" hidden="1">#REF!</definedName>
    <definedName name="Z_1BB379A3_F9EC_11D1_8C51_444553540000_.wvu.Cols" hidden="1">#REF!</definedName>
    <definedName name="Z_1C8D1AB5_F70D_11D1_8C51_444553540000_.wvu.Cols" localSheetId="1" hidden="1">#REF!,#REF!</definedName>
    <definedName name="Z_1C8D1AB5_F70D_11D1_8C51_444553540000_.wvu.Cols" hidden="1">#REF!,#REF!</definedName>
    <definedName name="Z_1C8D1ABE_F70D_11D1_8C51_444553540000_.wvu.Cols" localSheetId="1" hidden="1">#REF!,#REF!</definedName>
    <definedName name="Z_1C8D1ABE_F70D_11D1_8C51_444553540000_.wvu.Cols" hidden="1">#REF!,#REF!</definedName>
    <definedName name="Z_1C8D1AC3_F70D_11D1_8C51_444553540000_.wvu.Cols" localSheetId="1" hidden="1">#REF!</definedName>
    <definedName name="Z_1C8D1AC3_F70D_11D1_8C51_444553540000_.wvu.Cols" hidden="1">#REF!</definedName>
    <definedName name="Z_201040E3_EFFE_11D1_A0B0_00A0246C5A5D_.wvu.Cols" localSheetId="1" hidden="1">#REF!,#REF!</definedName>
    <definedName name="Z_201040E3_EFFE_11D1_A0B0_00A0246C5A5D_.wvu.Cols" hidden="1">#REF!,#REF!</definedName>
    <definedName name="Z_201040EC_EFFE_11D1_A0B0_00A0246C5A5D_.wvu.Cols" localSheetId="1" hidden="1">#REF!,#REF!</definedName>
    <definedName name="Z_201040EC_EFFE_11D1_A0B0_00A0246C5A5D_.wvu.Cols" hidden="1">#REF!,#REF!</definedName>
    <definedName name="Z_201040F1_EFFE_11D1_A0B0_00A0246C5A5D_.wvu.Cols" localSheetId="1" hidden="1">#REF!</definedName>
    <definedName name="Z_201040F1_EFFE_11D1_A0B0_00A0246C5A5D_.wvu.Cols" hidden="1">#REF!</definedName>
    <definedName name="Z_2F9A8219_FAB3_11D1_8C51_444553540000_.wvu.Cols" localSheetId="1" hidden="1">#REF!,#REF!</definedName>
    <definedName name="Z_2F9A8219_FAB3_11D1_8C51_444553540000_.wvu.Cols" hidden="1">#REF!,#REF!</definedName>
    <definedName name="Z_2F9A8222_FAB3_11D1_8C51_444553540000_.wvu.Cols" localSheetId="1" hidden="1">#REF!,#REF!</definedName>
    <definedName name="Z_2F9A8222_FAB3_11D1_8C51_444553540000_.wvu.Cols" hidden="1">#REF!,#REF!</definedName>
    <definedName name="Z_2F9A8227_FAB3_11D1_8C51_444553540000_.wvu.Cols" localSheetId="1" hidden="1">#REF!</definedName>
    <definedName name="Z_2F9A8227_FAB3_11D1_8C51_444553540000_.wvu.Cols" hidden="1">#REF!</definedName>
    <definedName name="Z_36EC52B6_F657_11D1_8C51_444553540000_.wvu.Cols" localSheetId="1" hidden="1">#REF!,#REF!</definedName>
    <definedName name="Z_36EC52B6_F657_11D1_8C51_444553540000_.wvu.Cols" hidden="1">#REF!,#REF!</definedName>
    <definedName name="Z_36EC52C0_F657_11D1_8C51_444553540000_.wvu.Cols" localSheetId="1" hidden="1">#REF!,#REF!</definedName>
    <definedName name="Z_36EC52C0_F657_11D1_8C51_444553540000_.wvu.Cols" hidden="1">#REF!,#REF!</definedName>
    <definedName name="Z_36EC52C6_F657_11D1_8C51_444553540000_.wvu.Cols" localSheetId="1" hidden="1">#REF!</definedName>
    <definedName name="Z_36EC52C6_F657_11D1_8C51_444553540000_.wvu.Cols" hidden="1">#REF!</definedName>
    <definedName name="Z_42D42DD2_F3CA_11D1_8C51_444553540000_.wvu.Cols" localSheetId="1" hidden="1">#REF!,#REF!</definedName>
    <definedName name="Z_42D42DD2_F3CA_11D1_8C51_444553540000_.wvu.Cols" hidden="1">#REF!,#REF!</definedName>
    <definedName name="Z_42D42DDB_F3CA_11D1_8C51_444553540000_.wvu.Cols" localSheetId="1" hidden="1">#REF!,#REF!</definedName>
    <definedName name="Z_42D42DDB_F3CA_11D1_8C51_444553540000_.wvu.Cols" hidden="1">#REF!,#REF!</definedName>
    <definedName name="Z_42D42DE0_F3CA_11D1_8C51_444553540000_.wvu.Cols" localSheetId="1" hidden="1">#REF!</definedName>
    <definedName name="Z_42D42DE0_F3CA_11D1_8C51_444553540000_.wvu.Cols" hidden="1">#REF!</definedName>
    <definedName name="Z_5488E252_F3A7_11D1_8C51_444553540000_.wvu.Cols" localSheetId="1" hidden="1">#REF!,#REF!</definedName>
    <definedName name="Z_5488E252_F3A7_11D1_8C51_444553540000_.wvu.Cols" hidden="1">#REF!,#REF!</definedName>
    <definedName name="Z_5488E25B_F3A7_11D1_8C51_444553540000_.wvu.Cols" localSheetId="1" hidden="1">#REF!,#REF!</definedName>
    <definedName name="Z_5488E25B_F3A7_11D1_8C51_444553540000_.wvu.Cols" hidden="1">#REF!,#REF!</definedName>
    <definedName name="Z_5488E260_F3A7_11D1_8C51_444553540000_.wvu.Cols" localSheetId="1" hidden="1">#REF!</definedName>
    <definedName name="Z_5488E260_F3A7_11D1_8C51_444553540000_.wvu.Cols" hidden="1">#REF!</definedName>
    <definedName name="Z_57011824_F624_11D1_8C51_444553540000_.wvu.Cols" localSheetId="1" hidden="1">#REF!,#REF!</definedName>
    <definedName name="Z_57011824_F624_11D1_8C51_444553540000_.wvu.Cols" hidden="1">#REF!,#REF!</definedName>
    <definedName name="Z_5701182E_F624_11D1_8C51_444553540000_.wvu.Cols" localSheetId="1" hidden="1">#REF!,#REF!</definedName>
    <definedName name="Z_5701182E_F624_11D1_8C51_444553540000_.wvu.Cols" hidden="1">#REF!,#REF!</definedName>
    <definedName name="Z_57011834_F624_11D1_8C51_444553540000_.wvu.Cols" localSheetId="1" hidden="1">#REF!</definedName>
    <definedName name="Z_57011834_F624_11D1_8C51_444553540000_.wvu.Cols" hidden="1">#REF!</definedName>
    <definedName name="Z_7C7048D6_F613_11D1_8C51_444553540000_.wvu.Cols" localSheetId="1" hidden="1">#REF!,#REF!</definedName>
    <definedName name="Z_7C7048D6_F613_11D1_8C51_444553540000_.wvu.Cols" hidden="1">#REF!,#REF!</definedName>
    <definedName name="Z_7C7048E0_F613_11D1_8C51_444553540000_.wvu.Cols" localSheetId="1" hidden="1">#REF!,#REF!</definedName>
    <definedName name="Z_7C7048E0_F613_11D1_8C51_444553540000_.wvu.Cols" hidden="1">#REF!,#REF!</definedName>
    <definedName name="Z_7C7048E6_F613_11D1_8C51_444553540000_.wvu.Cols" localSheetId="1" hidden="1">#REF!</definedName>
    <definedName name="Z_7C7048E6_F613_11D1_8C51_444553540000_.wvu.Cols" hidden="1">#REF!</definedName>
    <definedName name="Z_88CD029A_F928_11D1_8C51_444553540000_.wvu.Cols" localSheetId="1" hidden="1">#REF!,#REF!</definedName>
    <definedName name="Z_88CD029A_F928_11D1_8C51_444553540000_.wvu.Cols" hidden="1">#REF!,#REF!</definedName>
    <definedName name="Z_88CD02A3_F928_11D1_8C51_444553540000_.wvu.Cols" localSheetId="1" hidden="1">#REF!,#REF!</definedName>
    <definedName name="Z_88CD02A3_F928_11D1_8C51_444553540000_.wvu.Cols" hidden="1">#REF!,#REF!</definedName>
    <definedName name="Z_88CD02A8_F928_11D1_8C51_444553540000_.wvu.Cols" localSheetId="1" hidden="1">#REF!</definedName>
    <definedName name="Z_88CD02A8_F928_11D1_8C51_444553540000_.wvu.Cols" hidden="1">#REF!</definedName>
    <definedName name="Z_96929736_F6C3_11D1_8C51_444553540000_.wvu.Cols" localSheetId="1" hidden="1">#REF!,#REF!</definedName>
    <definedName name="Z_96929736_F6C3_11D1_8C51_444553540000_.wvu.Cols" hidden="1">#REF!,#REF!</definedName>
    <definedName name="Z_96929740_F6C3_11D1_8C51_444553540000_.wvu.Cols" localSheetId="1" hidden="1">#REF!,#REF!</definedName>
    <definedName name="Z_96929740_F6C3_11D1_8C51_444553540000_.wvu.Cols" hidden="1">#REF!,#REF!</definedName>
    <definedName name="Z_96929746_F6C3_11D1_8C51_444553540000_.wvu.Cols" localSheetId="1" hidden="1">#REF!</definedName>
    <definedName name="Z_96929746_F6C3_11D1_8C51_444553540000_.wvu.Cols" hidden="1">#REF!</definedName>
    <definedName name="Z_98F27197_11A4_11D2_8C51_444553540000_.wvu.Cols" localSheetId="1" hidden="1">#REF!,#REF!</definedName>
    <definedName name="Z_98F27197_11A4_11D2_8C51_444553540000_.wvu.Cols" hidden="1">#REF!,#REF!</definedName>
    <definedName name="Z_98F271A0_11A4_11D2_8C51_444553540000_.wvu.Cols" localSheetId="1" hidden="1">#REF!,#REF!</definedName>
    <definedName name="Z_98F271A0_11A4_11D2_8C51_444553540000_.wvu.Cols" hidden="1">#REF!,#REF!</definedName>
    <definedName name="Z_98F271A5_11A4_11D2_8C51_444553540000_.wvu.Cols" localSheetId="1" hidden="1">#REF!</definedName>
    <definedName name="Z_98F271A5_11A4_11D2_8C51_444553540000_.wvu.Cols" hidden="1">#REF!</definedName>
    <definedName name="Z_AD5D9037_FB84_11D1_8C51_444553540000_.wvu.Cols" localSheetId="1" hidden="1">#REF!,#REF!</definedName>
    <definedName name="Z_AD5D9037_FB84_11D1_8C51_444553540000_.wvu.Cols" hidden="1">#REF!,#REF!</definedName>
    <definedName name="Z_AD5D9040_FB84_11D1_8C51_444553540000_.wvu.Cols" localSheetId="1" hidden="1">#REF!,#REF!</definedName>
    <definedName name="Z_AD5D9040_FB84_11D1_8C51_444553540000_.wvu.Cols" hidden="1">#REF!,#REF!</definedName>
    <definedName name="Z_AD5D9045_FB84_11D1_8C51_444553540000_.wvu.Cols" localSheetId="1" hidden="1">#REF!</definedName>
    <definedName name="Z_AD5D9045_FB84_11D1_8C51_444553540000_.wvu.Cols" hidden="1">#REF!</definedName>
    <definedName name="Z_ADC94474_F55C_11D1_8C51_444553540000_.wvu.Cols" localSheetId="1" hidden="1">#REF!,#REF!</definedName>
    <definedName name="Z_ADC94474_F55C_11D1_8C51_444553540000_.wvu.Cols" hidden="1">#REF!,#REF!</definedName>
    <definedName name="Z_ADC9447D_F55C_11D1_8C51_444553540000_.wvu.Cols" localSheetId="1" hidden="1">#REF!,#REF!</definedName>
    <definedName name="Z_ADC9447D_F55C_11D1_8C51_444553540000_.wvu.Cols" hidden="1">#REF!,#REF!</definedName>
    <definedName name="Z_ADC94482_F55C_11D1_8C51_444553540000_.wvu.Cols" localSheetId="1" hidden="1">#REF!</definedName>
    <definedName name="Z_ADC94482_F55C_11D1_8C51_444553540000_.wvu.Cols" hidden="1">#REF!</definedName>
    <definedName name="Z_C772F4DA_F46C_11D1_8C51_444553540000_.wvu.Cols" localSheetId="1" hidden="1">#REF!,#REF!</definedName>
    <definedName name="Z_C772F4DA_F46C_11D1_8C51_444553540000_.wvu.Cols" hidden="1">#REF!,#REF!</definedName>
    <definedName name="Z_C772F4E3_F46C_11D1_8C51_444553540000_.wvu.Cols" localSheetId="1" hidden="1">#REF!,#REF!</definedName>
    <definedName name="Z_C772F4E3_F46C_11D1_8C51_444553540000_.wvu.Cols" hidden="1">#REF!,#REF!</definedName>
    <definedName name="Z_C772F4E8_F46C_11D1_8C51_444553540000_.wvu.Cols" localSheetId="1" hidden="1">#REF!</definedName>
    <definedName name="Z_C772F4E8_F46C_11D1_8C51_444553540000_.wvu.Cols" hidden="1">#REF!</definedName>
    <definedName name="Z_DD23A3E7_1197_11D2_8C51_444553540000_.wvu.Cols" localSheetId="1" hidden="1">#REF!,#REF!</definedName>
    <definedName name="Z_DD23A3E7_1197_11D2_8C51_444553540000_.wvu.Cols" hidden="1">#REF!,#REF!</definedName>
    <definedName name="Z_DD23A3F0_1197_11D2_8C51_444553540000_.wvu.Cols" localSheetId="1" hidden="1">#REF!,#REF!</definedName>
    <definedName name="Z_DD23A3F0_1197_11D2_8C51_444553540000_.wvu.Cols" hidden="1">#REF!,#REF!</definedName>
    <definedName name="Z_DD23A3F5_1197_11D2_8C51_444553540000_.wvu.Cols" localSheetId="1" hidden="1">#REF!</definedName>
    <definedName name="Z_DD23A3F5_1197_11D2_8C51_444553540000_.wvu.Cols" hidden="1">#REF!</definedName>
    <definedName name="Z_E1908297_FB98_11D1_8C51_444553540000_.wvu.Cols" localSheetId="1" hidden="1">#REF!,#REF!</definedName>
    <definedName name="Z_E1908297_FB98_11D1_8C51_444553540000_.wvu.Cols" hidden="1">#REF!,#REF!</definedName>
    <definedName name="Z_E19082A0_FB98_11D1_8C51_444553540000_.wvu.Cols" localSheetId="1" hidden="1">#REF!,#REF!</definedName>
    <definedName name="Z_E19082A0_FB98_11D1_8C51_444553540000_.wvu.Cols" hidden="1">#REF!,#REF!</definedName>
    <definedName name="Z_E19082A5_FB98_11D1_8C51_444553540000_.wvu.Cols" localSheetId="1" hidden="1">#REF!</definedName>
    <definedName name="Z_E19082A5_FB98_11D1_8C51_444553540000_.wvu.Cols" hidden="1">#REF!</definedName>
    <definedName name="Z_E23C3916_F64C_11D1_8C51_444553540000_.wvu.Cols" localSheetId="1" hidden="1">#REF!,#REF!</definedName>
    <definedName name="Z_E23C3916_F64C_11D1_8C51_444553540000_.wvu.Cols" hidden="1">#REF!,#REF!</definedName>
    <definedName name="Z_E23C3920_F64C_11D1_8C51_444553540000_.wvu.Cols" localSheetId="1" hidden="1">#REF!,#REF!</definedName>
    <definedName name="Z_E23C3920_F64C_11D1_8C51_444553540000_.wvu.Cols" hidden="1">#REF!,#REF!</definedName>
    <definedName name="Z_E23C3926_F64C_11D1_8C51_444553540000_.wvu.Cols" localSheetId="1" hidden="1">#REF!</definedName>
    <definedName name="Z_E23C3926_F64C_11D1_8C51_444553540000_.wvu.Cols" hidden="1">#REF!</definedName>
    <definedName name="Z_E23C3926_F64C_11D1_8C51_444553540000_.wvu.Rows" localSheetId="1" hidden="1">#REF!</definedName>
    <definedName name="Z_E23C3926_F64C_11D1_8C51_444553540000_.wvu.Rows" hidden="1">#REF!</definedName>
    <definedName name="Z_E9F13515_FA03_11D1_8C51_444553540000_.wvu.Cols" localSheetId="1" hidden="1">#REF!,#REF!</definedName>
    <definedName name="Z_E9F13515_FA03_11D1_8C51_444553540000_.wvu.Cols" hidden="1">#REF!,#REF!</definedName>
    <definedName name="Z_E9F1351E_FA03_11D1_8C51_444553540000_.wvu.Cols" localSheetId="1" hidden="1">#REF!,#REF!</definedName>
    <definedName name="Z_E9F1351E_FA03_11D1_8C51_444553540000_.wvu.Cols" hidden="1">#REF!,#REF!</definedName>
    <definedName name="Z_E9F13523_FA03_11D1_8C51_444553540000_.wvu.Cols" localSheetId="1" hidden="1">#REF!</definedName>
    <definedName name="Z_E9F13523_FA03_11D1_8C51_444553540000_.wvu.Cols" hidden="1">#REF!</definedName>
    <definedName name="Z_F7CC403E_074D_11D2_8C51_444553540000_.wvu.Cols" localSheetId="1" hidden="1">#REF!,#REF!</definedName>
    <definedName name="Z_F7CC403E_074D_11D2_8C51_444553540000_.wvu.Cols" hidden="1">#REF!,#REF!</definedName>
    <definedName name="Z_F7CC4047_074D_11D2_8C51_444553540000_.wvu.Cols" localSheetId="1" hidden="1">#REF!,#REF!</definedName>
    <definedName name="Z_F7CC4047_074D_11D2_8C51_444553540000_.wvu.Cols" hidden="1">#REF!,#REF!</definedName>
    <definedName name="Z_F7CC404C_074D_11D2_8C51_444553540000_.wvu.Cols" localSheetId="1" hidden="1">#REF!</definedName>
    <definedName name="Z_F7CC404C_074D_11D2_8C51_444553540000_.wvu.Cols" hidden="1">#REF!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0" i="7" l="1"/>
  <c r="M27" i="7"/>
  <c r="L26" i="7"/>
  <c r="E26" i="7"/>
  <c r="G26" i="7" s="1"/>
  <c r="K26" i="7" s="1"/>
  <c r="M26" i="7" s="1"/>
  <c r="L25" i="7" l="1"/>
  <c r="B2" i="8" l="1"/>
  <c r="E25" i="7" l="1"/>
  <c r="G25" i="7" s="1"/>
  <c r="K25" i="7" s="1"/>
  <c r="M25" i="7" l="1"/>
  <c r="R25" i="7"/>
</calcChain>
</file>

<file path=xl/sharedStrings.xml><?xml version="1.0" encoding="utf-8"?>
<sst xmlns="http://schemas.openxmlformats.org/spreadsheetml/2006/main" count="83" uniqueCount="77">
  <si>
    <t>MULTIPLE CURRENCIES</t>
  </si>
  <si>
    <t>No</t>
  </si>
  <si>
    <t>Currency Description</t>
  </si>
  <si>
    <t>Code</t>
  </si>
  <si>
    <t>Exchange Rate Currency 1,00 =</t>
  </si>
  <si>
    <t>Date Published</t>
  </si>
  <si>
    <t>Source</t>
  </si>
  <si>
    <t>USD</t>
  </si>
  <si>
    <t>South African Rand</t>
  </si>
  <si>
    <t>ZAR</t>
  </si>
  <si>
    <t>Unit Price in ZAR</t>
  </si>
  <si>
    <t>Total in ZAR</t>
  </si>
  <si>
    <t>Total per year</t>
  </si>
  <si>
    <t>Currency</t>
  </si>
  <si>
    <t>VENDOR NAME</t>
  </si>
  <si>
    <t>All Prices must be exclusive of VAT</t>
  </si>
  <si>
    <t>Pricing Assumptions / Escalation and Other Additional Information</t>
  </si>
  <si>
    <t>Unit charge</t>
  </si>
  <si>
    <t>Estimated Quantities</t>
  </si>
  <si>
    <t>Unit Price in FOREX</t>
  </si>
  <si>
    <t>Total in FOREX</t>
  </si>
  <si>
    <t>EUR</t>
  </si>
  <si>
    <t>IMPORTANT NOTES</t>
  </si>
  <si>
    <t>Quoted prices MUST be in ZAR, EXCLUDING VAT and ESCALATIONS</t>
  </si>
  <si>
    <t>Prices MUST be quoted based on the SCOPE provided</t>
  </si>
  <si>
    <t>Estimated quantities are based on the required number of Licenses</t>
  </si>
  <si>
    <t xml:space="preserve">The applicable currencies have been indicated on the "Currency sheet" for common base comparison purposes. </t>
  </si>
  <si>
    <t xml:space="preserve">The adjustments for prevailing rates and the basis for future price adjustments will be determined at time of contracting. </t>
  </si>
  <si>
    <t>Exchange rate variations may not be claimed for the local mark-up in the pricing structure</t>
  </si>
  <si>
    <r>
      <t>Provide the</t>
    </r>
    <r>
      <rPr>
        <b/>
        <sz val="11"/>
        <color theme="1"/>
        <rFont val="Arial"/>
        <family val="2"/>
      </rPr>
      <t xml:space="preserve"> ANNUAL SUBSCRIPTION Charge</t>
    </r>
    <r>
      <rPr>
        <sz val="11"/>
        <color theme="1"/>
        <rFont val="Arial"/>
        <family val="2"/>
      </rPr>
      <t xml:space="preserve"> for License categories based on the estimated quantities</t>
    </r>
  </si>
  <si>
    <t>Select the currency from the CURRENCY drop-down list in COLUMN "F"</t>
  </si>
  <si>
    <t>All cells highlighted in Green must be completed</t>
  </si>
  <si>
    <t>EXCHANGE RATES FOR MULTIPLE CURRENCIES</t>
  </si>
  <si>
    <t>NOTES:</t>
  </si>
  <si>
    <r>
      <t xml:space="preserve">The table below needs to be completed if the Employer will be exposed to any currency fluctuation as stipulated in Secondary Clause X3.  For conversion of the foreign portions to Rand, please use the </t>
    </r>
    <r>
      <rPr>
        <b/>
        <sz val="12"/>
        <color indexed="10"/>
        <rFont val="Arial"/>
        <family val="2"/>
      </rPr>
      <t>South African Reserve Bank's (SARB) exchange rate at 12:00 on the day of advertisement of the bid</t>
    </r>
    <r>
      <rPr>
        <sz val="12"/>
        <rFont val="Arial"/>
        <family val="2"/>
      </rPr>
      <t xml:space="preserve">.  This is in terms of the Preferential Procurement Policy Framework Act (PPPFA) with which the Employer has to comply.
NB: Tenderers must submit proof of the SARB rate(s) of exchange used  </t>
    </r>
  </si>
  <si>
    <t xml:space="preserve">The following URL (electronic route) is to be followed to access the relevant SARB rates on their web pages:
</t>
  </si>
  <si>
    <t>www.resbank.co.za</t>
  </si>
  <si>
    <t>-  Select Research
-  Then select Rates
-  Click on "Select historical exchange rates and other interest rates"
-  Clicking on the exchange rate in the following page opens the daily rates per currency and SA Rand</t>
  </si>
  <si>
    <t>The Employer deals only in the currencies listed below unless other currencies are specifically approved for this tender.  Kindly notify the Employer of any currency that the tenderer intends to use, but is not stipulated in the table, to consider sanctioning such currency.  Sufficient time must be allowed for the assessment and to respond to such request.  The onus is on the tenderer to submit a bid with approved currencies</t>
  </si>
  <si>
    <r>
      <rPr>
        <sz val="12"/>
        <rFont val="Arial"/>
        <family val="2"/>
      </rPr>
      <t>The format in which the exchange rate must be inserted in the table is:  1 (One) Foreign Currency = R Amount  (i.e. the Rand amount for one of each foreign currency applicable).  Exchange rates must be rounded to 4 decimals
NB :  Only the USD/ZAR, GBP/ZAR and EUR/ZAR are published in this way on the SARB web pages above.  The Rand rate with the other currencies must be inverted (1/Foreign Currency Rate) in order to list it in the required format in the table below</t>
    </r>
    <r>
      <rPr>
        <b/>
        <sz val="12"/>
        <rFont val="Arial"/>
        <family val="2"/>
      </rPr>
      <t xml:space="preserve">
</t>
    </r>
  </si>
  <si>
    <t xml:space="preserve">All information in the table below must conform with all other equivalent information in the offer. </t>
  </si>
  <si>
    <t>Payment in terms of Payment Method 2  is considered as a "foreign payment" although it will be effected in South African Rand. However, amounts for  "F.O.R. Price-Goods supplied from Imported Items", are NOT considered as "foreign payments"</t>
  </si>
  <si>
    <t xml:space="preserve">If more than one payment method apply for a currency, the Tenderer must request an additional row be inserted in the table in order to split the values and identify the relevant method.   </t>
  </si>
  <si>
    <t>Australian Dollar</t>
  </si>
  <si>
    <t>AUD</t>
  </si>
  <si>
    <t>Canadian Dollar</t>
  </si>
  <si>
    <t>CAN</t>
  </si>
  <si>
    <t>Swiss Franc</t>
  </si>
  <si>
    <t>CHF</t>
  </si>
  <si>
    <t>Danish Krone</t>
  </si>
  <si>
    <t>DKK</t>
  </si>
  <si>
    <t>European Currency</t>
  </si>
  <si>
    <t>British Pound</t>
  </si>
  <si>
    <t>GBP</t>
  </si>
  <si>
    <t>Hong Kong Dollar</t>
  </si>
  <si>
    <t>HKD</t>
  </si>
  <si>
    <t>Japanese Yen</t>
  </si>
  <si>
    <t>JPY</t>
  </si>
  <si>
    <t>Norwegian Krone</t>
  </si>
  <si>
    <t>NOK</t>
  </si>
  <si>
    <t>New Zealand Dollar</t>
  </si>
  <si>
    <t>NZD</t>
  </si>
  <si>
    <t>Swedish Krone</t>
  </si>
  <si>
    <t>SEK</t>
  </si>
  <si>
    <t>Singapore Dollar</t>
  </si>
  <si>
    <t>SGD</t>
  </si>
  <si>
    <t>United States Dollar</t>
  </si>
  <si>
    <t>Subscription / License</t>
  </si>
  <si>
    <t>ANNUAL SUBSCRIPTION ( OVER A PERIOD OF 3 YEARS)</t>
  </si>
  <si>
    <t>SLIDING SCALE - UNIT PRICE (APPLICABLE FOR THE DURATION OF THE CONTRACT)</t>
  </si>
  <si>
    <t>Total for 3 years</t>
  </si>
  <si>
    <t>E-Learning Content Development and Software Editing Tools</t>
  </si>
  <si>
    <t>• Allow for rapid content development
• Provide content library assets (themes, images, characters, etc.) provided speeds up
content development.
• Deliver e-learning courses to every device including mobile devices.
• Allow for the development of interactive courses and assessments.
• Be a leader across industry.</t>
  </si>
  <si>
    <t>Software Requirements Details</t>
  </si>
  <si>
    <t>30+</t>
  </si>
  <si>
    <t>Training / User</t>
  </si>
  <si>
    <t>User Training (For the First Year of the Contract)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</si>
</sst>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41" formatCode="_-* #,##0_-;\-* #,##0_-;_-* &quot;-&quot;_-;_-@_-"/>
    <numFmt numFmtId="43" formatCode="_-* #,##0.00_-;\-* #,##0.00_-;_-* &quot;-&quot;??_-;_-@_-"/>
    <numFmt numFmtId="164" formatCode="_ * #,##0.00_ ;_ * \-#,##0.00_ ;_ * &quot;-&quot;??_ ;_ @_ "/>
    <numFmt numFmtId="165" formatCode="&quot;R&quot;\ #,##0.000000"/>
    <numFmt numFmtId="166" formatCode="dd\-mmm\-yyyy"/>
    <numFmt numFmtId="167" formatCode="0.000_)"/>
    <numFmt numFmtId="168" formatCode="_(&quot;$&quot;* #,##0.00_);_(&quot;$&quot;* \(#,##0.00\);_(&quot;$&quot;* &quot;-&quot;??_);_(@_)"/>
    <numFmt numFmtId="169" formatCode="_(&quot;$&quot;* #,##0.00_);_(&quot;$&quot;* \(#,##0.00\);_(&quot;$&quot;* &quot;-&quot;??_);_(* @_)"/>
    <numFmt numFmtId="170" formatCode="\$#,##0.00"/>
    <numFmt numFmtId="171" formatCode="[$R-436]\ #,##0.00"/>
    <numFmt numFmtId="172" formatCode="#,##0.0_);\(#,##0.0\)"/>
    <numFmt numFmtId="173" formatCode="0.0"/>
    <numFmt numFmtId="174" formatCode="0.00_)"/>
    <numFmt numFmtId="175" formatCode="_(* #,##0.00_);_(* \(#,##0.00\);_(* &quot;-&quot;??_);_(@_)"/>
    <numFmt numFmtId="176" formatCode="_-&quot;£&quot;* #,##0_-;\-&quot;£&quot;* #,##0_-;_-&quot;£&quot;* &quot;-&quot;_-;_-@_-"/>
    <numFmt numFmtId="177" formatCode="_-&quot;£&quot;* #,##0.00_-;\-&quot;£&quot;* #,##0.00_-;_-&quot;£&quot;* &quot;-&quot;??_-;_-@_-"/>
    <numFmt numFmtId="178" formatCode="&quot;R&quot;\ #,##0.00"/>
  </numFmts>
  <fonts count="65" x14ac:knownFonts="1">
    <font>
      <sz val="11"/>
      <color theme="1"/>
      <name val="Calibri"/>
      <family val="2"/>
      <scheme val="minor"/>
    </font>
    <font>
      <sz val="11"/>
      <color theme="1"/>
      <name val="Calibri"/>
      <family val="2"/>
      <scheme val="minor"/>
    </font>
    <font>
      <sz val="11"/>
      <color rgb="FF9C6500"/>
      <name val="Calibri"/>
      <family val="2"/>
      <scheme val="minor"/>
    </font>
    <font>
      <b/>
      <sz val="11"/>
      <color rgb="FF3F3F3F"/>
      <name val="Calibri"/>
      <family val="2"/>
      <scheme val="minor"/>
    </font>
    <font>
      <b/>
      <sz val="11"/>
      <color rgb="FFFA7D00"/>
      <name val="Calibri"/>
      <family val="2"/>
      <scheme val="minor"/>
    </font>
    <font>
      <b/>
      <sz val="11"/>
      <color theme="1"/>
      <name val="Calibri"/>
      <family val="2"/>
      <scheme val="minor"/>
    </font>
    <font>
      <sz val="11"/>
      <color theme="0"/>
      <name val="Calibri"/>
      <family val="2"/>
      <scheme val="minor"/>
    </font>
    <font>
      <sz val="10"/>
      <name val="Arial"/>
      <family val="2"/>
    </font>
    <font>
      <sz val="10"/>
      <color theme="1"/>
      <name val="Arial"/>
      <family val="2"/>
    </font>
    <font>
      <b/>
      <sz val="12"/>
      <name val="Arial"/>
      <family val="2"/>
    </font>
    <font>
      <b/>
      <sz val="10"/>
      <name val="Arial"/>
      <family val="2"/>
    </font>
    <font>
      <sz val="10"/>
      <name val="Times New Roman"/>
      <family val="1"/>
    </font>
    <font>
      <b/>
      <sz val="10"/>
      <name val="Times New Roman"/>
      <family val="1"/>
    </font>
    <font>
      <b/>
      <sz val="8"/>
      <name val="Times New Roman"/>
      <family val="1"/>
    </font>
    <font>
      <sz val="11"/>
      <color indexed="8"/>
      <name val="Calibri"/>
      <family val="2"/>
    </font>
    <font>
      <sz val="11"/>
      <color indexed="9"/>
      <name val="Calibri"/>
      <family val="2"/>
    </font>
    <font>
      <sz val="8"/>
      <name val="Times New Roman"/>
      <family val="1"/>
    </font>
    <font>
      <sz val="11"/>
      <color rgb="FF9C0006"/>
      <name val="Calibri"/>
      <family val="2"/>
    </font>
    <font>
      <sz val="11"/>
      <color indexed="14"/>
      <name val="Calibri"/>
      <family val="2"/>
      <scheme val="minor"/>
    </font>
    <font>
      <b/>
      <sz val="11"/>
      <color rgb="FFFA7D00"/>
      <name val="Calibri"/>
      <family val="2"/>
    </font>
    <font>
      <b/>
      <sz val="11"/>
      <color indexed="9"/>
      <name val="Calibri"/>
      <family val="2"/>
    </font>
    <font>
      <sz val="10"/>
      <name val="Calibri"/>
      <family val="2"/>
    </font>
    <font>
      <sz val="11"/>
      <name val="Tms Rmn"/>
    </font>
    <font>
      <sz val="8"/>
      <name val="Century Gothic"/>
      <family val="2"/>
    </font>
    <font>
      <i/>
      <sz val="11"/>
      <color rgb="FF7F7F7F"/>
      <name val="Calibri"/>
      <family val="2"/>
    </font>
    <font>
      <sz val="11"/>
      <color rgb="FF006100"/>
      <name val="Calibri"/>
      <family val="2"/>
    </font>
    <font>
      <b/>
      <sz val="15"/>
      <color theme="3"/>
      <name val="Calibri"/>
      <family val="2"/>
    </font>
    <font>
      <b/>
      <sz val="15"/>
      <color indexed="62"/>
      <name val="Calibri"/>
      <family val="2"/>
      <scheme val="minor"/>
    </font>
    <font>
      <b/>
      <sz val="13"/>
      <color theme="3"/>
      <name val="Calibri"/>
      <family val="2"/>
    </font>
    <font>
      <b/>
      <sz val="13"/>
      <color indexed="62"/>
      <name val="Calibri"/>
      <family val="2"/>
      <scheme val="minor"/>
    </font>
    <font>
      <b/>
      <sz val="11"/>
      <color theme="3"/>
      <name val="Calibri"/>
      <family val="2"/>
    </font>
    <font>
      <b/>
      <sz val="11"/>
      <color indexed="62"/>
      <name val="Calibri"/>
      <family val="2"/>
      <scheme val="minor"/>
    </font>
    <font>
      <sz val="11"/>
      <color rgb="FF3F3F76"/>
      <name val="Calibri"/>
      <family val="2"/>
    </font>
    <font>
      <sz val="12"/>
      <name val="Helv"/>
    </font>
    <font>
      <sz val="11"/>
      <color rgb="FFFA7D00"/>
      <name val="Calibri"/>
      <family val="2"/>
    </font>
    <font>
      <sz val="11"/>
      <color rgb="FF9C6500"/>
      <name val="Calibri"/>
      <family val="2"/>
    </font>
    <font>
      <sz val="8"/>
      <name val="Arial"/>
      <family val="2"/>
    </font>
    <font>
      <b/>
      <i/>
      <sz val="16"/>
      <name val="Helv"/>
    </font>
    <font>
      <sz val="11"/>
      <color rgb="FF000000"/>
      <name val="Calibri"/>
      <family val="2"/>
      <scheme val="minor"/>
    </font>
    <font>
      <b/>
      <sz val="11"/>
      <color rgb="FF3F3F3F"/>
      <name val="Calibri"/>
      <family val="2"/>
    </font>
    <font>
      <sz val="8"/>
      <name val="Helv"/>
    </font>
    <font>
      <sz val="10"/>
      <name val="MS Sans Serif"/>
      <family val="2"/>
    </font>
    <font>
      <sz val="12"/>
      <name val="Times New Roman"/>
      <family val="1"/>
    </font>
    <font>
      <b/>
      <sz val="11"/>
      <color indexed="12"/>
      <name val="MS Sans Serif"/>
      <family val="2"/>
    </font>
    <font>
      <b/>
      <sz val="18"/>
      <color theme="3"/>
      <name val="Cambria"/>
      <family val="2"/>
    </font>
    <font>
      <b/>
      <sz val="18"/>
      <color indexed="62"/>
      <name val="Cambria"/>
      <family val="2"/>
      <scheme val="major"/>
    </font>
    <font>
      <b/>
      <sz val="11"/>
      <color indexed="8"/>
      <name val="Calibri"/>
      <family val="2"/>
    </font>
    <font>
      <sz val="12"/>
      <name val="Arial"/>
      <family val="2"/>
    </font>
    <font>
      <sz val="8"/>
      <color indexed="10"/>
      <name val="Arial Narrow"/>
      <family val="2"/>
    </font>
    <font>
      <sz val="11"/>
      <color indexed="10"/>
      <name val="Calibri"/>
      <family val="2"/>
    </font>
    <font>
      <sz val="11"/>
      <color theme="1"/>
      <name val="Arial"/>
      <family val="2"/>
    </font>
    <font>
      <sz val="11"/>
      <name val="Arial"/>
      <family val="2"/>
    </font>
    <font>
      <b/>
      <sz val="10"/>
      <color theme="1"/>
      <name val="Arial"/>
      <family val="2"/>
    </font>
    <font>
      <b/>
      <sz val="11"/>
      <color theme="1"/>
      <name val="Arial"/>
      <family val="2"/>
    </font>
    <font>
      <sz val="12"/>
      <color theme="1"/>
      <name val="Arial"/>
      <family val="2"/>
    </font>
    <font>
      <b/>
      <sz val="12"/>
      <color theme="1"/>
      <name val="Arial"/>
      <family val="2"/>
    </font>
    <font>
      <b/>
      <sz val="16"/>
      <color theme="1"/>
      <name val="Arial"/>
      <family val="2"/>
    </font>
    <font>
      <sz val="16"/>
      <color theme="1"/>
      <name val="Arial"/>
      <family val="2"/>
    </font>
    <font>
      <b/>
      <i/>
      <u/>
      <sz val="12"/>
      <color theme="1"/>
      <name val="Arial"/>
      <family val="2"/>
    </font>
    <font>
      <sz val="16"/>
      <color theme="0"/>
      <name val="Arial"/>
      <family val="2"/>
    </font>
    <font>
      <b/>
      <sz val="14"/>
      <name val="Arial"/>
      <family val="2"/>
    </font>
    <font>
      <b/>
      <sz val="12"/>
      <color indexed="10"/>
      <name val="Arial"/>
      <family val="2"/>
    </font>
    <font>
      <u/>
      <sz val="10"/>
      <color theme="10"/>
      <name val="Arial"/>
      <family val="2"/>
    </font>
    <font>
      <u/>
      <sz val="12"/>
      <color indexed="12"/>
      <name val="Arial"/>
      <family val="2"/>
    </font>
    <font>
      <b/>
      <sz val="16"/>
      <name val="Arial"/>
      <family val="2"/>
    </font>
  </fonts>
  <fills count="51">
    <fill>
      <patternFill patternType="none"/>
    </fill>
    <fill>
      <patternFill patternType="gray125"/>
    </fill>
    <fill>
      <patternFill patternType="solid">
        <fgColor rgb="FFFFC7CE"/>
      </patternFill>
    </fill>
    <fill>
      <patternFill patternType="solid">
        <fgColor rgb="FFFFFFCC"/>
      </patternFill>
    </fill>
    <fill>
      <patternFill patternType="solid">
        <fgColor theme="0"/>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9" tint="0.59999389629810485"/>
        <bgColor indexed="64"/>
      </patternFill>
    </fill>
    <fill>
      <patternFill patternType="lightUp">
        <bgColor theme="0" tint="-4.9989318521683403E-2"/>
      </patternFill>
    </fill>
    <fill>
      <patternFill patternType="solid">
        <fgColor theme="4" tint="0.79998168889431442"/>
        <bgColor indexed="64"/>
      </patternFill>
    </fill>
    <fill>
      <patternFill patternType="solid">
        <fgColor indexed="9"/>
      </patternFill>
    </fill>
    <fill>
      <patternFill patternType="solid">
        <fgColor theme="5" tint="0.79998168889431442"/>
        <bgColor indexed="64"/>
      </patternFill>
    </fill>
    <fill>
      <patternFill patternType="solid">
        <fgColor indexed="47"/>
      </patternFill>
    </fill>
    <fill>
      <patternFill patternType="solid">
        <fgColor theme="6" tint="0.79998168889431442"/>
        <bgColor indexed="64"/>
      </patternFill>
    </fill>
    <fill>
      <patternFill patternType="solid">
        <fgColor indexed="31"/>
      </patternFill>
    </fill>
    <fill>
      <patternFill patternType="solid">
        <fgColor theme="7" tint="0.79998168889431442"/>
        <bgColor indexed="64"/>
      </patternFill>
    </fill>
    <fill>
      <patternFill patternType="solid">
        <fgColor theme="8" tint="0.79998168889431442"/>
        <bgColor indexed="64"/>
      </patternFill>
    </fill>
    <fill>
      <patternFill patternType="solid">
        <fgColor indexed="41"/>
      </patternFill>
    </fill>
    <fill>
      <patternFill patternType="solid">
        <fgColor theme="9" tint="0.79998168889431442"/>
        <bgColor indexed="64"/>
      </patternFill>
    </fill>
    <fill>
      <patternFill patternType="solid">
        <fgColor theme="4" tint="0.59999389629810485"/>
        <bgColor indexed="64"/>
      </patternFill>
    </fill>
    <fill>
      <patternFill patternType="solid">
        <fgColor indexed="22"/>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indexed="49"/>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indexed="19"/>
      </patternFill>
    </fill>
    <fill>
      <patternFill patternType="solid">
        <fgColor theme="6"/>
        <bgColor indexed="64"/>
      </patternFill>
    </fill>
    <fill>
      <patternFill patternType="solid">
        <fgColor theme="7"/>
        <bgColor indexed="64"/>
      </patternFill>
    </fill>
    <fill>
      <patternFill patternType="solid">
        <fgColor indexed="54"/>
      </patternFill>
    </fill>
    <fill>
      <patternFill patternType="solid">
        <fgColor theme="8"/>
        <bgColor indexed="64"/>
      </patternFill>
    </fill>
    <fill>
      <patternFill patternType="solid">
        <fgColor theme="9"/>
        <bgColor indexed="64"/>
      </patternFill>
    </fill>
    <fill>
      <patternFill patternType="solid">
        <fgColor indexed="29"/>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indexed="47"/>
        <bgColor indexed="64"/>
      </patternFill>
    </fill>
    <fill>
      <patternFill patternType="solid">
        <fgColor indexed="15"/>
      </patternFill>
    </fill>
    <fill>
      <patternFill patternType="solid">
        <fgColor rgb="FFFFEB9C"/>
        <bgColor indexed="64"/>
      </patternFill>
    </fill>
    <fill>
      <patternFill patternType="solid">
        <fgColor indexed="26"/>
      </patternFill>
    </fill>
    <fill>
      <patternFill patternType="solid">
        <fgColor indexed="26"/>
        <bgColor indexed="64"/>
      </patternFill>
    </fill>
    <fill>
      <patternFill patternType="solid">
        <fgColor indexed="43"/>
      </patternFill>
    </fill>
  </fills>
  <borders count="59">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double">
        <color indexed="64"/>
      </left>
      <right style="double">
        <color indexed="64"/>
      </right>
      <top style="double">
        <color indexed="64"/>
      </top>
      <bottom style="double">
        <color indexed="64"/>
      </bottom>
      <diagonal/>
    </border>
    <border>
      <left/>
      <right/>
      <top style="thin">
        <color indexed="64"/>
      </top>
      <bottom style="thin">
        <color indexed="64"/>
      </bottom>
      <diagonal/>
    </border>
    <border>
      <left/>
      <right/>
      <top/>
      <bottom style="thick">
        <color indexed="64"/>
      </bottom>
      <diagonal/>
    </border>
    <border>
      <left/>
      <right/>
      <top/>
      <bottom style="thick">
        <color indexed="49"/>
      </bottom>
      <diagonal/>
    </border>
    <border>
      <left/>
      <right/>
      <top/>
      <bottom style="medium">
        <color indexed="64"/>
      </bottom>
      <diagonal/>
    </border>
    <border>
      <left/>
      <right/>
      <top/>
      <bottom style="medium">
        <color indexed="49"/>
      </bottom>
      <diagonal/>
    </border>
    <border>
      <left/>
      <right/>
      <top/>
      <bottom style="double">
        <color indexed="64"/>
      </bottom>
      <diagonal/>
    </border>
    <border>
      <left/>
      <right/>
      <top style="thin">
        <color indexed="64"/>
      </top>
      <bottom style="double">
        <color indexed="64"/>
      </bottom>
      <diagonal/>
    </border>
    <border>
      <left/>
      <right/>
      <top style="thin">
        <color indexed="49"/>
      </top>
      <bottom style="double">
        <color indexed="49"/>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medium">
        <color indexed="64"/>
      </bottom>
      <diagonal/>
    </border>
  </borders>
  <cellStyleXfs count="332">
    <xf numFmtId="0" fontId="0" fillId="0" borderId="0"/>
    <xf numFmtId="164" fontId="1" fillId="0" borderId="0" applyFont="0" applyFill="0" applyBorder="0" applyAlignment="0" applyProtection="0"/>
    <xf numFmtId="0" fontId="7" fillId="0" borderId="0"/>
    <xf numFmtId="0" fontId="7" fillId="0" borderId="0"/>
    <xf numFmtId="0" fontId="11" fillId="0" borderId="0">
      <alignment horizontal="left" vertical="top" wrapText="1"/>
    </xf>
    <xf numFmtId="0" fontId="12" fillId="0" borderId="0">
      <alignment horizontal="left" vertical="top" wrapText="1"/>
    </xf>
    <xf numFmtId="0" fontId="13" fillId="0" borderId="0">
      <alignment horizontal="left" vertical="top" wrapText="1"/>
    </xf>
    <xf numFmtId="0" fontId="14" fillId="9" borderId="0" applyNumberFormat="0" applyBorder="0" applyAlignment="0" applyProtection="0"/>
    <xf numFmtId="0" fontId="1" fillId="10" borderId="0" applyNumberFormat="0" applyBorder="0" applyAlignment="0" applyProtection="0"/>
    <xf numFmtId="0" fontId="14" fillId="11" borderId="0" applyNumberFormat="0" applyBorder="0" applyAlignment="0" applyProtection="0"/>
    <xf numFmtId="0" fontId="1" fillId="12" borderId="0" applyNumberFormat="0" applyBorder="0" applyAlignment="0" applyProtection="0"/>
    <xf numFmtId="0" fontId="14" fillId="13" borderId="0" applyNumberFormat="0" applyBorder="0" applyAlignment="0" applyProtection="0"/>
    <xf numFmtId="0" fontId="1" fillId="14" borderId="0" applyNumberFormat="0" applyBorder="0" applyAlignment="0" applyProtection="0"/>
    <xf numFmtId="0" fontId="14" fillId="15" borderId="0" applyNumberFormat="0" applyBorder="0" applyAlignment="0" applyProtection="0"/>
    <xf numFmtId="0" fontId="1" fillId="10" borderId="0" applyNumberFormat="0" applyBorder="0" applyAlignment="0" applyProtection="0"/>
    <xf numFmtId="0" fontId="14" fillId="16" borderId="0" applyNumberFormat="0" applyBorder="0" applyAlignment="0" applyProtection="0"/>
    <xf numFmtId="0" fontId="1"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 fillId="20" borderId="0" applyNumberFormat="0" applyBorder="0" applyAlignment="0" applyProtection="0"/>
    <xf numFmtId="0" fontId="14" fillId="21" borderId="0" applyNumberFormat="0" applyBorder="0" applyAlignment="0" applyProtection="0"/>
    <xf numFmtId="0" fontId="1" fillId="12" borderId="0" applyNumberFormat="0" applyBorder="0" applyAlignment="0" applyProtection="0"/>
    <xf numFmtId="0" fontId="14" fillId="22" borderId="0" applyNumberFormat="0" applyBorder="0" applyAlignment="0" applyProtection="0"/>
    <xf numFmtId="0" fontId="1" fillId="14" borderId="0" applyNumberFormat="0" applyBorder="0" applyAlignment="0" applyProtection="0"/>
    <xf numFmtId="0" fontId="14" fillId="23" borderId="0" applyNumberFormat="0" applyBorder="0" applyAlignment="0" applyProtection="0"/>
    <xf numFmtId="0" fontId="1" fillId="20" borderId="0" applyNumberFormat="0" applyBorder="0" applyAlignment="0" applyProtection="0"/>
    <xf numFmtId="0" fontId="14" fillId="24" borderId="0" applyNumberFormat="0" applyBorder="0" applyAlignment="0" applyProtection="0"/>
    <xf numFmtId="0" fontId="14" fillId="7" borderId="0" applyNumberFormat="0" applyBorder="0" applyAlignment="0" applyProtection="0"/>
    <xf numFmtId="0" fontId="1" fillId="12" borderId="0" applyNumberFormat="0" applyBorder="0" applyAlignment="0" applyProtection="0"/>
    <xf numFmtId="0" fontId="15" fillId="25" borderId="0" applyNumberFormat="0" applyBorder="0" applyAlignment="0" applyProtection="0"/>
    <xf numFmtId="0" fontId="6" fillId="26" borderId="0" applyNumberFormat="0" applyBorder="0" applyAlignment="0" applyProtection="0"/>
    <xf numFmtId="0" fontId="15" fillId="27" borderId="0" applyNumberFormat="0" applyBorder="0" applyAlignment="0" applyProtection="0"/>
    <xf numFmtId="0" fontId="15" fillId="28" borderId="0" applyNumberFormat="0" applyBorder="0" applyAlignment="0" applyProtection="0"/>
    <xf numFmtId="0" fontId="6" fillId="14" borderId="0" applyNumberFormat="0" applyBorder="0" applyAlignment="0" applyProtection="0"/>
    <xf numFmtId="0" fontId="15" fillId="29" borderId="0" applyNumberFormat="0" applyBorder="0" applyAlignment="0" applyProtection="0"/>
    <xf numFmtId="0" fontId="6" fillId="20" borderId="0" applyNumberFormat="0" applyBorder="0" applyAlignment="0" applyProtection="0"/>
    <xf numFmtId="0" fontId="15" fillId="30" borderId="0" applyNumberFormat="0" applyBorder="0" applyAlignment="0" applyProtection="0"/>
    <xf numFmtId="0" fontId="15" fillId="31" borderId="0" applyNumberFormat="0" applyBorder="0" applyAlignment="0" applyProtection="0"/>
    <xf numFmtId="0" fontId="6" fillId="12" borderId="0" applyNumberFormat="0" applyBorder="0" applyAlignment="0" applyProtection="0"/>
    <xf numFmtId="0" fontId="15" fillId="32" borderId="0" applyNumberFormat="0" applyBorder="0" applyAlignment="0" applyProtection="0"/>
    <xf numFmtId="0" fontId="6" fillId="26" borderId="0" applyNumberFormat="0" applyBorder="0" applyAlignment="0" applyProtection="0"/>
    <xf numFmtId="0" fontId="15" fillId="33" borderId="0" applyNumberFormat="0" applyBorder="0" applyAlignment="0" applyProtection="0"/>
    <xf numFmtId="0" fontId="6" fillId="34" borderId="0" applyNumberFormat="0" applyBorder="0" applyAlignment="0" applyProtection="0"/>
    <xf numFmtId="0" fontId="15" fillId="35" borderId="0" applyNumberFormat="0" applyBorder="0" applyAlignment="0" applyProtection="0"/>
    <xf numFmtId="0" fontId="6" fillId="14" borderId="0" applyNumberFormat="0" applyBorder="0" applyAlignment="0" applyProtection="0"/>
    <xf numFmtId="0" fontId="15" fillId="36" borderId="0" applyNumberFormat="0" applyBorder="0" applyAlignment="0" applyProtection="0"/>
    <xf numFmtId="0" fontId="6" fillId="37" borderId="0" applyNumberFormat="0" applyBorder="0" applyAlignment="0" applyProtection="0"/>
    <xf numFmtId="0" fontId="15" fillId="38" borderId="0" applyNumberFormat="0" applyBorder="0" applyAlignment="0" applyProtection="0"/>
    <xf numFmtId="0" fontId="15" fillId="39" borderId="0" applyNumberFormat="0" applyBorder="0" applyAlignment="0" applyProtection="0"/>
    <xf numFmtId="0" fontId="6" fillId="40" borderId="0" applyNumberFormat="0" applyBorder="0" applyAlignment="0" applyProtection="0"/>
    <xf numFmtId="0" fontId="16" fillId="0" borderId="0">
      <alignment horizontal="center" wrapText="1"/>
      <protection locked="0"/>
    </xf>
    <xf numFmtId="0" fontId="17" fillId="41" borderId="0" applyNumberFormat="0" applyBorder="0" applyAlignment="0" applyProtection="0"/>
    <xf numFmtId="0" fontId="18" fillId="2" borderId="0" applyNumberFormat="0" applyBorder="0" applyAlignment="0" applyProtection="0"/>
    <xf numFmtId="0" fontId="19" fillId="42" borderId="12" applyNumberFormat="0" applyAlignment="0" applyProtection="0"/>
    <xf numFmtId="0" fontId="4" fillId="10" borderId="2" applyNumberFormat="0" applyAlignment="0" applyProtection="0"/>
    <xf numFmtId="0" fontId="20" fillId="43" borderId="15" applyNumberFormat="0" applyAlignment="0" applyProtection="0"/>
    <xf numFmtId="0" fontId="21" fillId="0" borderId="0" applyNumberFormat="0" applyFill="0" applyBorder="0" applyAlignment="0" applyProtection="0"/>
    <xf numFmtId="167" fontId="22" fillId="0" borderId="0"/>
    <xf numFmtId="167" fontId="22" fillId="0" borderId="0"/>
    <xf numFmtId="167" fontId="22" fillId="0" borderId="0"/>
    <xf numFmtId="167" fontId="22" fillId="0" borderId="0"/>
    <xf numFmtId="167" fontId="22" fillId="0" borderId="0"/>
    <xf numFmtId="167" fontId="22" fillId="0" borderId="0"/>
    <xf numFmtId="167" fontId="22" fillId="0" borderId="0"/>
    <xf numFmtId="167" fontId="22" fillId="0" borderId="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7" fillId="0" borderId="0" applyFont="0" applyFill="0" applyBorder="0" applyAlignment="0" applyProtection="0"/>
    <xf numFmtId="168" fontId="1"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9" fontId="7" fillId="0" borderId="0" applyFont="0" applyFill="0" applyBorder="0" applyAlignment="0" applyProtection="0"/>
    <xf numFmtId="168"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70" fontId="7" fillId="0" borderId="0" applyFill="0" applyBorder="0" applyAlignment="0" applyProtection="0"/>
    <xf numFmtId="170" fontId="7" fillId="0" borderId="0" applyFill="0" applyBorder="0" applyAlignment="0" applyProtection="0"/>
    <xf numFmtId="170" fontId="7" fillId="0" borderId="0" applyFill="0" applyBorder="0" applyAlignment="0" applyProtection="0"/>
    <xf numFmtId="170" fontId="7" fillId="0" borderId="0" applyFill="0" applyBorder="0" applyAlignment="0" applyProtection="0"/>
    <xf numFmtId="170" fontId="7" fillId="0" borderId="0" applyFill="0" applyBorder="0" applyAlignment="0" applyProtection="0"/>
    <xf numFmtId="170" fontId="7" fillId="0" borderId="0" applyFill="0" applyBorder="0" applyAlignment="0" applyProtection="0"/>
    <xf numFmtId="171" fontId="23" fillId="0" borderId="12" applyBorder="0">
      <alignment horizontal="center" vertical="center" wrapText="1"/>
    </xf>
    <xf numFmtId="41" fontId="7" fillId="0" borderId="0" applyFont="0" applyFill="0" applyBorder="0" applyAlignment="0" applyProtection="0"/>
    <xf numFmtId="43" fontId="7" fillId="0" borderId="0" applyFont="0" applyFill="0" applyBorder="0" applyAlignment="0" applyProtection="0"/>
    <xf numFmtId="0" fontId="24" fillId="0" borderId="0" applyNumberFormat="0" applyFill="0" applyBorder="0" applyAlignment="0" applyProtection="0"/>
    <xf numFmtId="0" fontId="25" fillId="44" borderId="0" applyNumberFormat="0" applyBorder="0" applyAlignment="0" applyProtection="0"/>
    <xf numFmtId="0" fontId="9" fillId="0" borderId="9" applyNumberFormat="0" applyAlignment="0" applyProtection="0">
      <alignment horizontal="left" vertical="center"/>
    </xf>
    <xf numFmtId="0" fontId="9" fillId="0" borderId="16">
      <alignment horizontal="left" vertical="center"/>
    </xf>
    <xf numFmtId="0" fontId="26" fillId="0" borderId="17" applyNumberFormat="0" applyFill="0" applyAlignment="0" applyProtection="0"/>
    <xf numFmtId="0" fontId="27" fillId="0" borderId="18" applyNumberFormat="0" applyFill="0" applyAlignment="0" applyProtection="0"/>
    <xf numFmtId="0" fontId="28" fillId="0" borderId="17" applyNumberFormat="0" applyFill="0" applyAlignment="0" applyProtection="0"/>
    <xf numFmtId="0" fontId="29" fillId="0" borderId="1" applyNumberFormat="0" applyFill="0" applyAlignment="0" applyProtection="0"/>
    <xf numFmtId="0" fontId="30" fillId="0" borderId="19" applyNumberFormat="0" applyFill="0" applyAlignment="0" applyProtection="0"/>
    <xf numFmtId="0" fontId="31" fillId="0" borderId="20" applyNumberFormat="0" applyFill="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45" borderId="12" applyNumberFormat="0" applyAlignment="0" applyProtection="0"/>
    <xf numFmtId="172" fontId="33" fillId="46" borderId="0"/>
    <xf numFmtId="0" fontId="7" fillId="0" borderId="0"/>
    <xf numFmtId="0" fontId="7" fillId="0" borderId="0"/>
    <xf numFmtId="0" fontId="34" fillId="0" borderId="21" applyNumberFormat="0" applyFill="0" applyAlignment="0" applyProtection="0"/>
    <xf numFmtId="0" fontId="35" fillId="47" borderId="0" applyNumberFormat="0" applyBorder="0" applyAlignment="0" applyProtection="0"/>
    <xf numFmtId="0" fontId="2" fillId="48" borderId="0" applyNumberFormat="0" applyBorder="0" applyAlignment="0" applyProtection="0"/>
    <xf numFmtId="173" fontId="36" fillId="0" borderId="0">
      <alignment horizontal="right"/>
    </xf>
    <xf numFmtId="174" fontId="37"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1" fillId="0" borderId="0"/>
    <xf numFmtId="0" fontId="1" fillId="0" borderId="0"/>
    <xf numFmtId="0" fontId="7"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38"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175" fontId="23" fillId="0" borderId="0"/>
    <xf numFmtId="0" fontId="7" fillId="49" borderId="12"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4" fillId="50" borderId="4" applyNumberFormat="0" applyFont="0" applyAlignment="0" applyProtection="0"/>
    <xf numFmtId="0" fontId="39" fillId="42" borderId="12" applyNumberFormat="0" applyAlignment="0" applyProtection="0"/>
    <xf numFmtId="0" fontId="3" fillId="10" borderId="3" applyNumberFormat="0" applyAlignment="0" applyProtection="0"/>
    <xf numFmtId="14" fontId="16" fillId="0" borderId="0">
      <alignment horizontal="center" wrapText="1"/>
      <protection locked="0"/>
    </xf>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ill="0" applyBorder="0" applyAlignment="0" applyProtection="0"/>
    <xf numFmtId="9" fontId="7" fillId="0" borderId="0" applyFill="0" applyBorder="0" applyAlignment="0" applyProtection="0"/>
    <xf numFmtId="9" fontId="7" fillId="0" borderId="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0" fillId="0" borderId="0" applyNumberFormat="0" applyFont="0" applyFill="0" applyBorder="0" applyAlignment="0" applyProtection="0">
      <alignment horizontal="left"/>
    </xf>
    <xf numFmtId="0" fontId="41" fillId="0" borderId="0" applyNumberFormat="0" applyFont="0" applyFill="0" applyBorder="0" applyAlignment="0" applyProtection="0">
      <alignment horizontal="left"/>
    </xf>
    <xf numFmtId="4" fontId="7" fillId="0" borderId="0"/>
    <xf numFmtId="0" fontId="42" fillId="0" borderId="0"/>
    <xf numFmtId="3" fontId="43" fillId="0" borderId="0">
      <alignment horizontal="right" vertical="center"/>
    </xf>
    <xf numFmtId="49" fontId="43" fillId="0" borderId="0">
      <alignment horizontal="right" vertical="center"/>
    </xf>
    <xf numFmtId="0" fontId="43" fillId="0" borderId="0">
      <alignment horizontal="right" vertical="center"/>
    </xf>
    <xf numFmtId="0" fontId="44" fillId="0" borderId="0" applyNumberFormat="0" applyFill="0" applyBorder="0" applyAlignment="0" applyProtection="0"/>
    <xf numFmtId="0" fontId="45" fillId="0" borderId="0" applyNumberFormat="0" applyFill="0" applyBorder="0" applyAlignment="0" applyProtection="0"/>
    <xf numFmtId="0" fontId="46" fillId="0" borderId="22" applyNumberFormat="0" applyFill="0" applyAlignment="0" applyProtection="0"/>
    <xf numFmtId="0" fontId="5" fillId="0" borderId="23" applyNumberFormat="0" applyFill="0" applyAlignment="0" applyProtection="0"/>
    <xf numFmtId="0" fontId="47" fillId="0" borderId="0"/>
    <xf numFmtId="0" fontId="48" fillId="0" borderId="0">
      <alignment vertical="top"/>
    </xf>
    <xf numFmtId="176" fontId="7" fillId="0" borderId="0" applyFont="0" applyFill="0" applyBorder="0" applyAlignment="0" applyProtection="0"/>
    <xf numFmtId="177" fontId="7" fillId="0" borderId="0" applyFont="0" applyFill="0" applyBorder="0" applyAlignment="0" applyProtection="0"/>
    <xf numFmtId="0" fontId="49" fillId="0" borderId="0" applyNumberFormat="0" applyFill="0" applyBorder="0" applyAlignment="0" applyProtection="0"/>
    <xf numFmtId="175" fontId="7" fillId="0" borderId="0" applyFont="0" applyFill="0" applyBorder="0" applyAlignment="0" applyProtection="0"/>
    <xf numFmtId="0" fontId="7" fillId="0" borderId="0"/>
    <xf numFmtId="0" fontId="7" fillId="0" borderId="0"/>
    <xf numFmtId="0" fontId="62" fillId="0" borderId="0" applyNumberFormat="0" applyFill="0" applyBorder="0" applyAlignment="0" applyProtection="0"/>
  </cellStyleXfs>
  <cellXfs count="149">
    <xf numFmtId="0" fontId="0" fillId="0" borderId="0" xfId="0"/>
    <xf numFmtId="0" fontId="10" fillId="6" borderId="10" xfId="3" quotePrefix="1" applyFont="1" applyFill="1" applyBorder="1" applyAlignment="1">
      <alignment horizontal="center" vertical="center"/>
    </xf>
    <xf numFmtId="0" fontId="10" fillId="6" borderId="10" xfId="3" applyFont="1" applyFill="1" applyBorder="1" applyAlignment="1">
      <alignment horizontal="center" vertical="center"/>
    </xf>
    <xf numFmtId="2" fontId="10" fillId="6" borderId="10" xfId="3" quotePrefix="1" applyNumberFormat="1" applyFont="1" applyFill="1" applyBorder="1" applyAlignment="1">
      <alignment horizontal="center" vertical="center" wrapText="1"/>
    </xf>
    <xf numFmtId="0" fontId="10" fillId="5" borderId="11" xfId="3" applyFont="1" applyFill="1" applyBorder="1" applyAlignment="1"/>
    <xf numFmtId="165" fontId="7" fillId="7" borderId="12" xfId="3" applyNumberFormat="1" applyFont="1" applyFill="1" applyBorder="1" applyAlignment="1" applyProtection="1">
      <alignment horizontal="center"/>
      <protection locked="0"/>
    </xf>
    <xf numFmtId="166" fontId="7" fillId="7" borderId="12" xfId="3" applyNumberFormat="1" applyFont="1" applyFill="1" applyBorder="1" applyAlignment="1" applyProtection="1">
      <alignment horizontal="center"/>
      <protection locked="0"/>
    </xf>
    <xf numFmtId="0" fontId="7" fillId="7" borderId="13" xfId="3" applyFont="1" applyFill="1" applyBorder="1" applyAlignment="1" applyProtection="1">
      <protection locked="0"/>
    </xf>
    <xf numFmtId="0" fontId="10" fillId="6" borderId="24" xfId="3" applyFont="1" applyFill="1" applyBorder="1" applyAlignment="1">
      <alignment horizontal="center" vertical="center"/>
    </xf>
    <xf numFmtId="0" fontId="10" fillId="6" borderId="8" xfId="3" quotePrefix="1" applyFont="1" applyFill="1" applyBorder="1" applyAlignment="1">
      <alignment horizontal="center" vertical="center"/>
    </xf>
    <xf numFmtId="0" fontId="10" fillId="5" borderId="14" xfId="3" applyFont="1" applyFill="1" applyBorder="1" applyAlignment="1"/>
    <xf numFmtId="0" fontId="7" fillId="5" borderId="25" xfId="3" applyFont="1" applyFill="1" applyBorder="1" applyAlignment="1"/>
    <xf numFmtId="165" fontId="7" fillId="5" borderId="25" xfId="3" applyNumberFormat="1" applyFont="1" applyFill="1" applyBorder="1" applyAlignment="1">
      <alignment horizontal="center"/>
    </xf>
    <xf numFmtId="166" fontId="7" fillId="8" borderId="25" xfId="3" applyNumberFormat="1" applyFont="1" applyFill="1" applyBorder="1" applyAlignment="1">
      <alignment horizontal="center"/>
    </xf>
    <xf numFmtId="0" fontId="7" fillId="8" borderId="26" xfId="3" applyFont="1" applyFill="1" applyBorder="1" applyAlignment="1"/>
    <xf numFmtId="0" fontId="50" fillId="4" borderId="0" xfId="0" applyFont="1" applyFill="1"/>
    <xf numFmtId="0" fontId="51" fillId="5" borderId="12" xfId="3" applyFont="1" applyFill="1" applyBorder="1" applyAlignment="1">
      <alignment horizontal="center"/>
    </xf>
    <xf numFmtId="10" fontId="51" fillId="5" borderId="12" xfId="3" applyNumberFormat="1" applyFont="1" applyFill="1" applyBorder="1" applyAlignment="1">
      <alignment horizontal="center"/>
    </xf>
    <xf numFmtId="0" fontId="52" fillId="0" borderId="28" xfId="0" applyFont="1" applyBorder="1" applyAlignment="1">
      <alignment horizontal="left" vertical="center" wrapText="1" indent="2"/>
    </xf>
    <xf numFmtId="0" fontId="52" fillId="0" borderId="27" xfId="0" applyFont="1" applyBorder="1" applyAlignment="1">
      <alignment horizontal="left" vertical="center" wrapText="1" indent="2"/>
    </xf>
    <xf numFmtId="0" fontId="53" fillId="4" borderId="0" xfId="0" applyFont="1" applyFill="1"/>
    <xf numFmtId="0" fontId="50" fillId="4" borderId="0" xfId="0" applyFont="1" applyFill="1" applyBorder="1"/>
    <xf numFmtId="0" fontId="50" fillId="4" borderId="22" xfId="0" applyFont="1" applyFill="1" applyBorder="1"/>
    <xf numFmtId="0" fontId="50" fillId="4" borderId="29" xfId="0" applyFont="1" applyFill="1" applyBorder="1"/>
    <xf numFmtId="0" fontId="50" fillId="4" borderId="30" xfId="0" applyFont="1" applyFill="1" applyBorder="1"/>
    <xf numFmtId="0" fontId="50" fillId="4" borderId="28" xfId="0" applyFont="1" applyFill="1" applyBorder="1"/>
    <xf numFmtId="0" fontId="50" fillId="4" borderId="34" xfId="0" applyFont="1" applyFill="1" applyBorder="1"/>
    <xf numFmtId="0" fontId="50" fillId="4" borderId="31" xfId="0" applyFont="1" applyFill="1" applyBorder="1"/>
    <xf numFmtId="0" fontId="50" fillId="4" borderId="32" xfId="0" applyFont="1" applyFill="1" applyBorder="1"/>
    <xf numFmtId="0" fontId="54" fillId="4" borderId="0" xfId="0" applyFont="1" applyFill="1"/>
    <xf numFmtId="0" fontId="53" fillId="4" borderId="0" xfId="0" applyFont="1" applyFill="1" applyBorder="1" applyAlignment="1" applyProtection="1">
      <protection locked="0"/>
    </xf>
    <xf numFmtId="0" fontId="10" fillId="5" borderId="38" xfId="3" applyFont="1" applyFill="1" applyBorder="1" applyAlignment="1"/>
    <xf numFmtId="165" fontId="7" fillId="7" borderId="37" xfId="3" applyNumberFormat="1" applyFont="1" applyFill="1" applyBorder="1" applyAlignment="1" applyProtection="1">
      <alignment horizontal="center"/>
      <protection locked="0"/>
    </xf>
    <xf numFmtId="0" fontId="56" fillId="4" borderId="0" xfId="0" applyFont="1" applyFill="1"/>
    <xf numFmtId="0" fontId="57" fillId="4" borderId="0" xfId="0" applyFont="1" applyFill="1"/>
    <xf numFmtId="0" fontId="58" fillId="4" borderId="0" xfId="0" applyFont="1" applyFill="1"/>
    <xf numFmtId="0" fontId="59" fillId="4" borderId="0" xfId="0" applyFont="1" applyFill="1"/>
    <xf numFmtId="0" fontId="53" fillId="4" borderId="0" xfId="0" applyFont="1" applyFill="1" applyBorder="1" applyAlignment="1">
      <alignment horizontal="center"/>
    </xf>
    <xf numFmtId="10" fontId="51" fillId="5" borderId="0" xfId="3" applyNumberFormat="1" applyFont="1" applyFill="1" applyBorder="1" applyAlignment="1">
      <alignment horizontal="center"/>
    </xf>
    <xf numFmtId="0" fontId="53" fillId="4" borderId="33" xfId="0" applyFont="1" applyFill="1" applyBorder="1" applyAlignment="1">
      <alignment horizontal="left" vertical="center" indent="4"/>
    </xf>
    <xf numFmtId="0" fontId="50" fillId="28" borderId="33" xfId="0" applyFont="1" applyFill="1" applyBorder="1" applyAlignment="1">
      <alignment horizontal="left" indent="4"/>
    </xf>
    <xf numFmtId="0" fontId="50" fillId="28" borderId="0" xfId="0" applyFont="1" applyFill="1" applyBorder="1"/>
    <xf numFmtId="0" fontId="50" fillId="4" borderId="33" xfId="0" applyFont="1" applyFill="1" applyBorder="1" applyAlignment="1">
      <alignment horizontal="left" indent="4"/>
    </xf>
    <xf numFmtId="0" fontId="53" fillId="27" borderId="33" xfId="0" applyFont="1" applyFill="1" applyBorder="1" applyAlignment="1">
      <alignment horizontal="left" indent="4"/>
    </xf>
    <xf numFmtId="0" fontId="50" fillId="27" borderId="0" xfId="0" applyFont="1" applyFill="1" applyBorder="1"/>
    <xf numFmtId="0" fontId="53" fillId="4" borderId="33" xfId="0" applyFont="1" applyFill="1" applyBorder="1" applyAlignment="1">
      <alignment horizontal="left" indent="4"/>
    </xf>
    <xf numFmtId="0" fontId="50" fillId="4" borderId="19" xfId="0" applyFont="1" applyFill="1" applyBorder="1"/>
    <xf numFmtId="164" fontId="50" fillId="39" borderId="22" xfId="0" applyNumberFormat="1" applyFont="1" applyFill="1" applyBorder="1" applyAlignment="1">
      <alignment vertical="center"/>
    </xf>
    <xf numFmtId="0" fontId="53" fillId="4" borderId="0" xfId="0" applyFont="1" applyFill="1" applyBorder="1" applyAlignment="1"/>
    <xf numFmtId="0" fontId="50" fillId="4" borderId="0" xfId="0" applyFont="1" applyFill="1"/>
    <xf numFmtId="0" fontId="50" fillId="4" borderId="0" xfId="0" applyFont="1" applyFill="1" applyBorder="1"/>
    <xf numFmtId="0" fontId="52" fillId="0" borderId="27" xfId="0" applyFont="1" applyBorder="1" applyAlignment="1">
      <alignment horizontal="left" vertical="center" wrapText="1"/>
    </xf>
    <xf numFmtId="0" fontId="53" fillId="4" borderId="39" xfId="0" applyFont="1" applyFill="1" applyBorder="1" applyAlignment="1">
      <alignment vertical="center" wrapText="1"/>
    </xf>
    <xf numFmtId="0" fontId="53" fillId="4" borderId="40" xfId="0" applyFont="1" applyFill="1" applyBorder="1" applyAlignment="1">
      <alignment vertical="center"/>
    </xf>
    <xf numFmtId="0" fontId="53" fillId="4" borderId="41" xfId="0" applyFont="1" applyFill="1" applyBorder="1" applyAlignment="1">
      <alignment vertical="center"/>
    </xf>
    <xf numFmtId="0" fontId="0" fillId="4" borderId="0" xfId="0" applyFill="1"/>
    <xf numFmtId="0" fontId="8" fillId="0" borderId="42" xfId="0" applyFont="1" applyBorder="1" applyAlignment="1">
      <alignment vertical="center" wrapText="1"/>
    </xf>
    <xf numFmtId="0" fontId="50" fillId="28" borderId="43" xfId="0" applyFont="1" applyFill="1" applyBorder="1" applyAlignment="1" applyProtection="1">
      <alignment horizontal="center" vertical="center"/>
      <protection locked="0"/>
    </xf>
    <xf numFmtId="2" fontId="50" fillId="4" borderId="44" xfId="0" applyNumberFormat="1" applyFont="1" applyFill="1" applyBorder="1" applyAlignment="1">
      <alignment horizontal="center" vertical="center"/>
    </xf>
    <xf numFmtId="0" fontId="7" fillId="4" borderId="0" xfId="3" applyFont="1" applyFill="1"/>
    <xf numFmtId="0" fontId="60" fillId="4" borderId="0" xfId="329" applyFont="1" applyFill="1" applyAlignment="1">
      <alignment horizontal="left" vertical="center"/>
    </xf>
    <xf numFmtId="0" fontId="7" fillId="4" borderId="0" xfId="329" applyFont="1" applyFill="1" applyAlignment="1">
      <alignment horizontal="left" vertical="top"/>
    </xf>
    <xf numFmtId="0" fontId="7" fillId="4" borderId="0" xfId="329" applyFont="1" applyFill="1" applyAlignment="1">
      <alignment vertical="center"/>
    </xf>
    <xf numFmtId="0" fontId="7" fillId="4" borderId="0" xfId="329" applyFill="1" applyAlignment="1">
      <alignment vertical="center"/>
    </xf>
    <xf numFmtId="0" fontId="7" fillId="4" borderId="0" xfId="329" applyFill="1" applyAlignment="1">
      <alignment vertical="center" wrapText="1" shrinkToFit="1"/>
    </xf>
    <xf numFmtId="0" fontId="9" fillId="4" borderId="0" xfId="330" quotePrefix="1" applyFont="1" applyFill="1" applyAlignment="1">
      <alignment horizontal="left"/>
    </xf>
    <xf numFmtId="0" fontId="7" fillId="4" borderId="0" xfId="329" applyFill="1"/>
    <xf numFmtId="1" fontId="60" fillId="4" borderId="0" xfId="329" applyNumberFormat="1" applyFont="1" applyFill="1" applyAlignment="1">
      <alignment vertical="center"/>
    </xf>
    <xf numFmtId="0" fontId="9" fillId="4" borderId="35" xfId="330" quotePrefix="1" applyFont="1" applyFill="1" applyBorder="1" applyAlignment="1">
      <alignment horizontal="left" vertical="center"/>
    </xf>
    <xf numFmtId="0" fontId="9" fillId="4" borderId="0" xfId="330" quotePrefix="1" applyFont="1" applyFill="1" applyAlignment="1">
      <alignment horizontal="center" vertical="top"/>
    </xf>
    <xf numFmtId="0" fontId="9" fillId="4" borderId="0" xfId="330" quotePrefix="1" applyFont="1" applyFill="1" applyBorder="1" applyAlignment="1">
      <alignment horizontal="center" vertical="top"/>
    </xf>
    <xf numFmtId="0" fontId="9" fillId="4" borderId="0" xfId="330" quotePrefix="1" applyFont="1" applyFill="1" applyAlignment="1">
      <alignment horizontal="left" vertical="top"/>
    </xf>
    <xf numFmtId="0" fontId="9" fillId="4" borderId="36" xfId="330" quotePrefix="1" applyFont="1" applyFill="1" applyBorder="1" applyAlignment="1">
      <alignment horizontal="left" vertical="center"/>
    </xf>
    <xf numFmtId="178" fontId="47" fillId="4" borderId="0" xfId="330" applyNumberFormat="1" applyFont="1" applyFill="1" applyBorder="1" applyAlignment="1"/>
    <xf numFmtId="0" fontId="47" fillId="4" borderId="0" xfId="330" applyFont="1" applyFill="1" applyAlignment="1"/>
    <xf numFmtId="0" fontId="7" fillId="4" borderId="0" xfId="330" applyFont="1" applyFill="1" applyAlignment="1"/>
    <xf numFmtId="0" fontId="61" fillId="4" borderId="0" xfId="330" applyFont="1" applyFill="1" applyBorder="1" applyAlignment="1">
      <alignment vertical="center" wrapText="1"/>
    </xf>
    <xf numFmtId="0" fontId="7" fillId="4" borderId="0" xfId="330" applyFill="1" applyAlignment="1">
      <alignment vertical="center" wrapText="1"/>
    </xf>
    <xf numFmtId="0" fontId="64" fillId="4" borderId="0" xfId="330" quotePrefix="1" applyFont="1" applyFill="1" applyAlignment="1">
      <alignment vertical="center"/>
    </xf>
    <xf numFmtId="3" fontId="7" fillId="4" borderId="12" xfId="330" applyNumberFormat="1" applyFont="1" applyFill="1" applyBorder="1" applyAlignment="1">
      <alignment horizontal="left" vertical="top"/>
    </xf>
    <xf numFmtId="3" fontId="7" fillId="4" borderId="13" xfId="330" applyNumberFormat="1" applyFont="1" applyFill="1" applyBorder="1" applyAlignment="1">
      <alignment horizontal="center" vertical="center"/>
    </xf>
    <xf numFmtId="10" fontId="7" fillId="5" borderId="26" xfId="3" applyNumberFormat="1" applyFont="1" applyFill="1" applyBorder="1" applyAlignment="1">
      <alignment horizontal="center"/>
    </xf>
    <xf numFmtId="0" fontId="0" fillId="4" borderId="0" xfId="0" applyFill="1" applyBorder="1"/>
    <xf numFmtId="0" fontId="8" fillId="0" borderId="6" xfId="0" applyFont="1" applyBorder="1" applyAlignment="1">
      <alignment horizontal="center" vertical="center" wrapText="1"/>
    </xf>
    <xf numFmtId="0" fontId="50" fillId="4" borderId="42" xfId="0" applyFont="1" applyFill="1" applyBorder="1" applyAlignment="1">
      <alignment horizontal="center" vertical="center"/>
    </xf>
    <xf numFmtId="164" fontId="50" fillId="28" borderId="45" xfId="1" applyFont="1" applyFill="1" applyBorder="1" applyAlignment="1" applyProtection="1">
      <alignment vertical="center"/>
      <protection locked="0"/>
    </xf>
    <xf numFmtId="164" fontId="50" fillId="4" borderId="43" xfId="1" applyFont="1" applyFill="1" applyBorder="1" applyAlignment="1">
      <alignment vertical="center"/>
    </xf>
    <xf numFmtId="164" fontId="50" fillId="4" borderId="44" xfId="1" applyFont="1" applyFill="1" applyBorder="1" applyAlignment="1">
      <alignment vertical="center"/>
    </xf>
    <xf numFmtId="0" fontId="53" fillId="4" borderId="0" xfId="0" applyFont="1" applyFill="1" applyBorder="1" applyAlignment="1">
      <alignment vertical="center"/>
    </xf>
    <xf numFmtId="0" fontId="53" fillId="4" borderId="6" xfId="0" applyFont="1" applyFill="1" applyBorder="1" applyAlignment="1">
      <alignment vertical="center"/>
    </xf>
    <xf numFmtId="0" fontId="50" fillId="22" borderId="6" xfId="0" applyFont="1" applyFill="1" applyBorder="1"/>
    <xf numFmtId="0" fontId="53" fillId="4" borderId="39" xfId="0" applyFont="1" applyFill="1" applyBorder="1" applyAlignment="1">
      <alignment horizontal="center" vertical="center"/>
    </xf>
    <xf numFmtId="0" fontId="53" fillId="4" borderId="40" xfId="0" applyFont="1" applyFill="1" applyBorder="1" applyAlignment="1">
      <alignment horizontal="center" vertical="center"/>
    </xf>
    <xf numFmtId="0" fontId="53" fillId="4" borderId="41" xfId="0" applyFont="1" applyFill="1" applyBorder="1" applyAlignment="1">
      <alignment horizontal="center" vertical="center"/>
    </xf>
    <xf numFmtId="0" fontId="50" fillId="22" borderId="42" xfId="0" applyFont="1" applyFill="1" applyBorder="1" applyAlignment="1">
      <alignment vertical="center"/>
    </xf>
    <xf numFmtId="0" fontId="50" fillId="22" borderId="43" xfId="0" applyFont="1" applyFill="1" applyBorder="1" applyAlignment="1">
      <alignment vertical="center"/>
    </xf>
    <xf numFmtId="164" fontId="50" fillId="4" borderId="43" xfId="0" applyNumberFormat="1" applyFont="1" applyFill="1" applyBorder="1" applyAlignment="1">
      <alignment vertical="center"/>
    </xf>
    <xf numFmtId="0" fontId="50" fillId="22" borderId="44" xfId="0" applyFont="1" applyFill="1" applyBorder="1" applyAlignment="1">
      <alignment vertical="center"/>
    </xf>
    <xf numFmtId="164" fontId="50" fillId="39" borderId="7" xfId="0" applyNumberFormat="1" applyFont="1" applyFill="1" applyBorder="1"/>
    <xf numFmtId="164" fontId="50" fillId="4" borderId="0" xfId="0" applyNumberFormat="1" applyFont="1" applyFill="1" applyBorder="1" applyAlignment="1">
      <alignment vertical="center"/>
    </xf>
    <xf numFmtId="164" fontId="50" fillId="4" borderId="0" xfId="0" applyNumberFormat="1" applyFont="1" applyFill="1" applyBorder="1"/>
    <xf numFmtId="0" fontId="52" fillId="0" borderId="29" xfId="0" applyFont="1" applyBorder="1" applyAlignment="1">
      <alignment horizontal="center" vertical="center" wrapText="1"/>
    </xf>
    <xf numFmtId="0" fontId="52" fillId="0" borderId="30" xfId="0" applyFont="1" applyBorder="1" applyAlignment="1">
      <alignment horizontal="center" vertical="center" wrapText="1"/>
    </xf>
    <xf numFmtId="0" fontId="52" fillId="0" borderId="28" xfId="0" applyFont="1" applyBorder="1" applyAlignment="1">
      <alignment horizontal="center" vertical="center" wrapText="1"/>
    </xf>
    <xf numFmtId="0" fontId="53" fillId="22" borderId="5" xfId="0" applyFont="1" applyFill="1" applyBorder="1" applyAlignment="1" applyProtection="1">
      <alignment horizontal="center"/>
      <protection locked="0"/>
    </xf>
    <xf numFmtId="0" fontId="53" fillId="22" borderId="9" xfId="0" applyFont="1" applyFill="1" applyBorder="1" applyAlignment="1" applyProtection="1">
      <alignment horizontal="center"/>
      <protection locked="0"/>
    </xf>
    <xf numFmtId="0" fontId="53" fillId="22" borderId="7" xfId="0" applyFont="1" applyFill="1" applyBorder="1" applyAlignment="1" applyProtection="1">
      <alignment horizontal="center"/>
      <protection locked="0"/>
    </xf>
    <xf numFmtId="0" fontId="53" fillId="4" borderId="5" xfId="0" applyFont="1" applyFill="1" applyBorder="1" applyAlignment="1">
      <alignment horizontal="center"/>
    </xf>
    <xf numFmtId="0" fontId="53" fillId="4" borderId="9" xfId="0" applyFont="1" applyFill="1" applyBorder="1" applyAlignment="1">
      <alignment horizontal="center"/>
    </xf>
    <xf numFmtId="0" fontId="53" fillId="4" borderId="7" xfId="0" applyFont="1" applyFill="1" applyBorder="1" applyAlignment="1">
      <alignment horizontal="center"/>
    </xf>
    <xf numFmtId="0" fontId="9" fillId="4" borderId="5" xfId="3" quotePrefix="1" applyFont="1" applyFill="1" applyBorder="1" applyAlignment="1">
      <alignment horizontal="center" vertical="center"/>
    </xf>
    <xf numFmtId="0" fontId="9" fillId="4" borderId="9" xfId="3" quotePrefix="1" applyFont="1" applyFill="1" applyBorder="1" applyAlignment="1">
      <alignment horizontal="center" vertical="center"/>
    </xf>
    <xf numFmtId="0" fontId="9" fillId="4" borderId="7" xfId="3" quotePrefix="1" applyFont="1" applyFill="1" applyBorder="1" applyAlignment="1">
      <alignment horizontal="center" vertical="center"/>
    </xf>
    <xf numFmtId="0" fontId="47" fillId="4" borderId="53" xfId="330" quotePrefix="1" applyFont="1" applyFill="1" applyBorder="1" applyAlignment="1">
      <alignment horizontal="left" vertical="center" wrapText="1"/>
    </xf>
    <xf numFmtId="0" fontId="47" fillId="4" borderId="53" xfId="330" applyFont="1" applyFill="1" applyBorder="1" applyAlignment="1">
      <alignment horizontal="left" vertical="center" wrapText="1"/>
    </xf>
    <xf numFmtId="0" fontId="47" fillId="4" borderId="54" xfId="330" applyFont="1" applyFill="1" applyBorder="1" applyAlignment="1">
      <alignment horizontal="left" vertical="center" wrapText="1"/>
    </xf>
    <xf numFmtId="0" fontId="9" fillId="4" borderId="55" xfId="330" quotePrefix="1" applyFont="1" applyFill="1" applyBorder="1" applyAlignment="1">
      <alignment horizontal="left" vertical="top" wrapText="1"/>
    </xf>
    <xf numFmtId="0" fontId="9" fillId="4" borderId="16" xfId="330" applyFont="1" applyFill="1" applyBorder="1" applyAlignment="1">
      <alignment horizontal="left" vertical="top" wrapText="1"/>
    </xf>
    <xf numFmtId="0" fontId="9" fillId="4" borderId="56" xfId="330" applyFont="1" applyFill="1" applyBorder="1" applyAlignment="1">
      <alignment horizontal="left" vertical="top" wrapText="1"/>
    </xf>
    <xf numFmtId="0" fontId="9" fillId="4" borderId="12" xfId="330" quotePrefix="1" applyFont="1" applyFill="1" applyBorder="1" applyAlignment="1">
      <alignment horizontal="left" vertical="center" wrapText="1"/>
    </xf>
    <xf numFmtId="0" fontId="47" fillId="4" borderId="12" xfId="330" quotePrefix="1" applyFont="1" applyFill="1" applyBorder="1" applyAlignment="1">
      <alignment horizontal="left" vertical="center" wrapText="1"/>
    </xf>
    <xf numFmtId="0" fontId="47" fillId="4" borderId="12" xfId="330" applyFont="1" applyFill="1" applyBorder="1" applyAlignment="1">
      <alignment horizontal="left" vertical="center" wrapText="1"/>
    </xf>
    <xf numFmtId="0" fontId="47" fillId="4" borderId="13" xfId="330" applyFont="1" applyFill="1" applyBorder="1" applyAlignment="1">
      <alignment horizontal="left" vertical="center" wrapText="1"/>
    </xf>
    <xf numFmtId="0" fontId="47" fillId="4" borderId="25" xfId="330" quotePrefix="1" applyFont="1" applyFill="1" applyBorder="1" applyAlignment="1">
      <alignment horizontal="left" vertical="center" wrapText="1"/>
    </xf>
    <xf numFmtId="0" fontId="47" fillId="4" borderId="25" xfId="330" applyFont="1" applyFill="1" applyBorder="1" applyAlignment="1">
      <alignment horizontal="left" vertical="center" wrapText="1"/>
    </xf>
    <xf numFmtId="0" fontId="47" fillId="4" borderId="26" xfId="330" applyFont="1" applyFill="1" applyBorder="1" applyAlignment="1">
      <alignment horizontal="left" vertical="center" wrapText="1"/>
    </xf>
    <xf numFmtId="0" fontId="10" fillId="4" borderId="5" xfId="3" applyFont="1" applyFill="1" applyBorder="1" applyAlignment="1">
      <alignment horizontal="center"/>
    </xf>
    <xf numFmtId="0" fontId="10" fillId="4" borderId="9" xfId="3" applyFont="1" applyFill="1" applyBorder="1" applyAlignment="1">
      <alignment horizontal="center"/>
    </xf>
    <xf numFmtId="0" fontId="10" fillId="4" borderId="7" xfId="3" applyFont="1" applyFill="1" applyBorder="1" applyAlignment="1">
      <alignment horizontal="center"/>
    </xf>
    <xf numFmtId="0" fontId="47" fillId="4" borderId="40" xfId="330" quotePrefix="1" applyFont="1" applyFill="1" applyBorder="1" applyAlignment="1">
      <alignment horizontal="left" vertical="center" wrapText="1"/>
    </xf>
    <xf numFmtId="0" fontId="47" fillId="4" borderId="40" xfId="330" applyFont="1" applyFill="1" applyBorder="1" applyAlignment="1">
      <alignment horizontal="left" vertical="center" wrapText="1"/>
    </xf>
    <xf numFmtId="0" fontId="47" fillId="4" borderId="41" xfId="330" applyFont="1" applyFill="1" applyBorder="1" applyAlignment="1">
      <alignment horizontal="left" vertical="center" wrapText="1"/>
    </xf>
    <xf numFmtId="0" fontId="9" fillId="4" borderId="36" xfId="330" quotePrefix="1" applyFont="1" applyFill="1" applyBorder="1" applyAlignment="1">
      <alignment horizontal="left" vertical="center" wrapText="1"/>
    </xf>
    <xf numFmtId="0" fontId="47" fillId="4" borderId="46" xfId="330" quotePrefix="1" applyFont="1" applyFill="1" applyBorder="1" applyAlignment="1">
      <alignment horizontal="left" vertical="center" wrapText="1"/>
    </xf>
    <xf numFmtId="0" fontId="47" fillId="4" borderId="47" xfId="330" applyFont="1" applyFill="1" applyBorder="1" applyAlignment="1">
      <alignment horizontal="left" vertical="center" wrapText="1"/>
    </xf>
    <xf numFmtId="0" fontId="47" fillId="4" borderId="48" xfId="330" applyFont="1" applyFill="1" applyBorder="1" applyAlignment="1">
      <alignment horizontal="left" vertical="center" wrapText="1"/>
    </xf>
    <xf numFmtId="0" fontId="47" fillId="4" borderId="0" xfId="330" quotePrefix="1" applyFont="1" applyFill="1" applyBorder="1" applyAlignment="1">
      <alignment horizontal="left" vertical="center" wrapText="1"/>
    </xf>
    <xf numFmtId="0" fontId="47" fillId="4" borderId="0" xfId="330" applyFont="1" applyFill="1" applyBorder="1" applyAlignment="1">
      <alignment horizontal="left" vertical="center" wrapText="1"/>
    </xf>
    <xf numFmtId="0" fontId="63" fillId="4" borderId="49" xfId="331" quotePrefix="1" applyFont="1" applyFill="1" applyBorder="1" applyAlignment="1">
      <alignment horizontal="left" vertical="center" wrapText="1"/>
    </xf>
    <xf numFmtId="0" fontId="47" fillId="4" borderId="34" xfId="330" applyFont="1" applyFill="1" applyBorder="1" applyAlignment="1">
      <alignment horizontal="left" vertical="center" wrapText="1"/>
    </xf>
    <xf numFmtId="0" fontId="47" fillId="4" borderId="50" xfId="330" quotePrefix="1" applyFont="1" applyFill="1" applyBorder="1" applyAlignment="1">
      <alignment horizontal="left" vertical="center" wrapText="1"/>
    </xf>
    <xf numFmtId="0" fontId="47" fillId="4" borderId="51" xfId="330" applyFont="1" applyFill="1" applyBorder="1" applyAlignment="1">
      <alignment horizontal="left" vertical="center" wrapText="1"/>
    </xf>
    <xf numFmtId="0" fontId="47" fillId="4" borderId="52" xfId="330" applyFont="1" applyFill="1" applyBorder="1" applyAlignment="1">
      <alignment horizontal="left" vertical="center" wrapText="1"/>
    </xf>
    <xf numFmtId="0" fontId="8" fillId="0" borderId="57" xfId="0" applyFont="1" applyBorder="1" applyAlignment="1">
      <alignment vertical="top" wrapText="1"/>
    </xf>
    <xf numFmtId="0" fontId="53" fillId="4" borderId="5" xfId="0" applyFont="1" applyFill="1" applyBorder="1" applyAlignment="1">
      <alignment horizontal="center" vertical="center" wrapText="1"/>
    </xf>
    <xf numFmtId="0" fontId="53" fillId="4" borderId="9" xfId="0" applyFont="1" applyFill="1" applyBorder="1" applyAlignment="1">
      <alignment horizontal="center" vertical="center" wrapText="1"/>
    </xf>
    <xf numFmtId="0" fontId="53" fillId="4" borderId="7" xfId="0" applyFont="1" applyFill="1" applyBorder="1" applyAlignment="1">
      <alignment horizontal="center" vertical="center" wrapText="1"/>
    </xf>
    <xf numFmtId="0" fontId="55" fillId="4" borderId="27" xfId="0" applyFont="1" applyFill="1" applyBorder="1" applyAlignment="1">
      <alignment horizontal="center" vertical="center" wrapText="1"/>
    </xf>
    <xf numFmtId="0" fontId="55" fillId="4" borderId="58" xfId="0" applyFont="1" applyFill="1" applyBorder="1" applyAlignment="1">
      <alignment horizontal="center" vertical="center" wrapText="1"/>
    </xf>
  </cellXfs>
  <cellStyles count="332">
    <cellStyle name="_Criteria" xfId="4"/>
    <cellStyle name="_Heading" xfId="5"/>
    <cellStyle name="_Sub-Heading" xfId="6"/>
    <cellStyle name="20% - Accent1 2" xfId="7"/>
    <cellStyle name="20% - Accent1 3" xfId="8"/>
    <cellStyle name="20% - Accent2 2" xfId="9"/>
    <cellStyle name="20% - Accent2 3" xfId="10"/>
    <cellStyle name="20% - Accent3 2" xfId="11"/>
    <cellStyle name="20% - Accent3 3" xfId="12"/>
    <cellStyle name="20% - Accent4 2" xfId="13"/>
    <cellStyle name="20% - Accent4 3" xfId="14"/>
    <cellStyle name="20% - Accent5 2" xfId="15"/>
    <cellStyle name="20% - Accent5 3" xfId="16"/>
    <cellStyle name="20% - Accent6 2" xfId="17"/>
    <cellStyle name="40% - Accent1 2" xfId="18"/>
    <cellStyle name="40% - Accent1 3" xfId="19"/>
    <cellStyle name="40% - Accent2 2" xfId="20"/>
    <cellStyle name="40% - Accent2 3" xfId="21"/>
    <cellStyle name="40% - Accent3 2" xfId="22"/>
    <cellStyle name="40% - Accent3 3" xfId="23"/>
    <cellStyle name="40% - Accent4 2" xfId="24"/>
    <cellStyle name="40% - Accent4 3" xfId="25"/>
    <cellStyle name="40% - Accent5 2" xfId="26"/>
    <cellStyle name="40% - Accent6 2" xfId="27"/>
    <cellStyle name="40% - Accent6 3" xfId="28"/>
    <cellStyle name="60% - Accent1 2" xfId="29"/>
    <cellStyle name="60% - Accent1 3" xfId="30"/>
    <cellStyle name="60% - Accent2 2" xfId="31"/>
    <cellStyle name="60% - Accent3 2" xfId="32"/>
    <cellStyle name="60% - Accent3 3" xfId="33"/>
    <cellStyle name="60% - Accent4 2" xfId="34"/>
    <cellStyle name="60% - Accent4 3" xfId="35"/>
    <cellStyle name="60% - Accent5 2" xfId="36"/>
    <cellStyle name="60% - Accent6 2" xfId="37"/>
    <cellStyle name="60% - Accent6 3" xfId="38"/>
    <cellStyle name="Accent1 2" xfId="39"/>
    <cellStyle name="Accent1 3" xfId="40"/>
    <cellStyle name="Accent2 2" xfId="41"/>
    <cellStyle name="Accent2 3" xfId="42"/>
    <cellStyle name="Accent3 2" xfId="43"/>
    <cellStyle name="Accent3 3" xfId="44"/>
    <cellStyle name="Accent4 2" xfId="45"/>
    <cellStyle name="Accent4 3" xfId="46"/>
    <cellStyle name="Accent5 2" xfId="47"/>
    <cellStyle name="Accent6 2" xfId="48"/>
    <cellStyle name="Accent6 3" xfId="49"/>
    <cellStyle name="args.style" xfId="50"/>
    <cellStyle name="Bad 2" xfId="51"/>
    <cellStyle name="Bad 3" xfId="52"/>
    <cellStyle name="Calculation 2" xfId="53"/>
    <cellStyle name="Calculation 3" xfId="54"/>
    <cellStyle name="Check Cell 2" xfId="55"/>
    <cellStyle name="ColLevel_2" xfId="56"/>
    <cellStyle name="Comma" xfId="1" builtinId="3"/>
    <cellStyle name="Comma  - Style1" xfId="57"/>
    <cellStyle name="Comma  - Style2" xfId="58"/>
    <cellStyle name="Comma  - Style3" xfId="59"/>
    <cellStyle name="Comma  - Style4" xfId="60"/>
    <cellStyle name="Comma  - Style5" xfId="61"/>
    <cellStyle name="Comma  - Style6" xfId="62"/>
    <cellStyle name="Comma  - Style7" xfId="63"/>
    <cellStyle name="Comma  - Style8" xfId="64"/>
    <cellStyle name="Currency 10" xfId="65"/>
    <cellStyle name="Currency 10 2" xfId="66"/>
    <cellStyle name="Currency 10 2 2" xfId="67"/>
    <cellStyle name="Currency 10 3" xfId="68"/>
    <cellStyle name="Currency 11" xfId="69"/>
    <cellStyle name="Currency 11 2" xfId="70"/>
    <cellStyle name="Currency 11 2 2" xfId="71"/>
    <cellStyle name="Currency 11 3" xfId="72"/>
    <cellStyle name="Currency 12" xfId="73"/>
    <cellStyle name="Currency 12 2" xfId="74"/>
    <cellStyle name="Currency 12 2 2" xfId="75"/>
    <cellStyle name="Currency 12 3" xfId="76"/>
    <cellStyle name="Currency 13" xfId="77"/>
    <cellStyle name="Currency 13 2" xfId="78"/>
    <cellStyle name="Currency 13 2 2" xfId="79"/>
    <cellStyle name="Currency 13 3" xfId="80"/>
    <cellStyle name="Currency 14" xfId="81"/>
    <cellStyle name="Currency 14 2" xfId="82"/>
    <cellStyle name="Currency 15" xfId="83"/>
    <cellStyle name="Currency 16" xfId="84"/>
    <cellStyle name="Currency 17" xfId="85"/>
    <cellStyle name="Currency 18" xfId="86"/>
    <cellStyle name="Currency 2" xfId="87"/>
    <cellStyle name="Currency 2 2" xfId="88"/>
    <cellStyle name="Currency 2 2 2" xfId="89"/>
    <cellStyle name="Currency 3" xfId="90"/>
    <cellStyle name="Currency 4" xfId="91"/>
    <cellStyle name="Currency 4 2" xfId="92"/>
    <cellStyle name="Currency 4 2 2" xfId="93"/>
    <cellStyle name="Currency 4 2 2 2" xfId="94"/>
    <cellStyle name="Currency 4 2 3" xfId="95"/>
    <cellStyle name="Currency 4 3" xfId="96"/>
    <cellStyle name="Currency 4 3 2" xfId="97"/>
    <cellStyle name="Currency 4 3 2 2" xfId="98"/>
    <cellStyle name="Currency 4 3 3" xfId="99"/>
    <cellStyle name="Currency 4 4" xfId="100"/>
    <cellStyle name="Currency 4 4 2" xfId="101"/>
    <cellStyle name="Currency 4 5" xfId="102"/>
    <cellStyle name="Currency 5" xfId="103"/>
    <cellStyle name="Currency 5 2" xfId="104"/>
    <cellStyle name="Currency 5 2 2" xfId="105"/>
    <cellStyle name="Currency 5 2 2 2" xfId="106"/>
    <cellStyle name="Currency 5 2 3" xfId="107"/>
    <cellStyle name="Currency 5 3" xfId="108"/>
    <cellStyle name="Currency 5 3 2" xfId="109"/>
    <cellStyle name="Currency 5 3 2 2" xfId="110"/>
    <cellStyle name="Currency 5 3 3" xfId="111"/>
    <cellStyle name="Currency 5 4" xfId="112"/>
    <cellStyle name="Currency 5 4 2" xfId="113"/>
    <cellStyle name="Currency 5 5" xfId="114"/>
    <cellStyle name="Currency 6" xfId="115"/>
    <cellStyle name="Currency 7" xfId="116"/>
    <cellStyle name="Currency 7 2" xfId="117"/>
    <cellStyle name="Currency 7 2 2" xfId="118"/>
    <cellStyle name="Currency 7 3" xfId="119"/>
    <cellStyle name="Currency 8" xfId="120"/>
    <cellStyle name="Currency 8 2" xfId="121"/>
    <cellStyle name="Currency 8 3" xfId="122"/>
    <cellStyle name="Currency 9" xfId="123"/>
    <cellStyle name="Currency 9 2" xfId="124"/>
    <cellStyle name="Currency 9 3" xfId="125"/>
    <cellStyle name="Currency CAS_Scaffolding Enquiry KBG001 Amount to Approve gus" xfId="126"/>
    <cellStyle name="Dezimal [0]_Compiling Utility Macros" xfId="127"/>
    <cellStyle name="Dezimal_Compiling Utility Macros" xfId="128"/>
    <cellStyle name="Explanatory Text 2" xfId="129"/>
    <cellStyle name="Good 2" xfId="130"/>
    <cellStyle name="Header1" xfId="131"/>
    <cellStyle name="Header2" xfId="132"/>
    <cellStyle name="Heading 1 2" xfId="133"/>
    <cellStyle name="Heading 1 3" xfId="134"/>
    <cellStyle name="Heading 2 2" xfId="135"/>
    <cellStyle name="Heading 2 3" xfId="136"/>
    <cellStyle name="Heading 3 2" xfId="137"/>
    <cellStyle name="Heading 3 3" xfId="138"/>
    <cellStyle name="Heading 4 2" xfId="139"/>
    <cellStyle name="Heading 4 3" xfId="140"/>
    <cellStyle name="Hyperlink" xfId="331" builtinId="8"/>
    <cellStyle name="Input 2" xfId="141"/>
    <cellStyle name="Input Cells" xfId="142"/>
    <cellStyle name="Jun" xfId="143"/>
    <cellStyle name="Jun 2" xfId="144"/>
    <cellStyle name="Linked Cell 2" xfId="145"/>
    <cellStyle name="Neutral 2" xfId="146"/>
    <cellStyle name="Neutral 3" xfId="147"/>
    <cellStyle name="new" xfId="148"/>
    <cellStyle name="Normal" xfId="0" builtinId="0"/>
    <cellStyle name="Normal - Style1" xfId="149"/>
    <cellStyle name="Normal 10" xfId="150"/>
    <cellStyle name="Normal 10 2" xfId="151"/>
    <cellStyle name="Normal 10 2 2" xfId="152"/>
    <cellStyle name="Normal 10 3" xfId="153"/>
    <cellStyle name="Normal 11" xfId="154"/>
    <cellStyle name="Normal 11 2" xfId="155"/>
    <cellStyle name="Normal 11 3" xfId="156"/>
    <cellStyle name="Normal 12" xfId="157"/>
    <cellStyle name="Normal 12 2" xfId="158"/>
    <cellStyle name="Normal 12 2 2" xfId="159"/>
    <cellStyle name="Normal 12 3" xfId="160"/>
    <cellStyle name="Normal 13" xfId="161"/>
    <cellStyle name="Normal 13 2" xfId="162"/>
    <cellStyle name="Normal 13 2 2" xfId="163"/>
    <cellStyle name="Normal 13 3" xfId="164"/>
    <cellStyle name="Normal 14" xfId="165"/>
    <cellStyle name="Normal 14 2" xfId="166"/>
    <cellStyle name="Normal 14 2 2" xfId="167"/>
    <cellStyle name="Normal 14 3" xfId="168"/>
    <cellStyle name="Normal 15" xfId="169"/>
    <cellStyle name="Normal 15 2" xfId="170"/>
    <cellStyle name="Normal 15 2 2" xfId="171"/>
    <cellStyle name="Normal 15 3" xfId="172"/>
    <cellStyle name="Normal 16" xfId="173"/>
    <cellStyle name="Normal 16 2" xfId="174"/>
    <cellStyle name="Normal 17" xfId="175"/>
    <cellStyle name="Normal 18" xfId="176"/>
    <cellStyle name="Normal 19" xfId="177"/>
    <cellStyle name="Normal 2" xfId="178"/>
    <cellStyle name="Normal 2 2" xfId="3"/>
    <cellStyle name="Normal 2 2 2" xfId="179"/>
    <cellStyle name="Normal 2 2 2 2" xfId="330"/>
    <cellStyle name="Normal 20" xfId="180"/>
    <cellStyle name="Normal 20 2" xfId="2"/>
    <cellStyle name="Normal 21" xfId="181"/>
    <cellStyle name="Normal 22" xfId="182"/>
    <cellStyle name="Normal 23" xfId="183"/>
    <cellStyle name="Normal 3" xfId="184"/>
    <cellStyle name="Normal 3 2" xfId="185"/>
    <cellStyle name="Normal 3 3" xfId="186"/>
    <cellStyle name="Normal 3 3 2" xfId="187"/>
    <cellStyle name="Normal 3 3 2 2" xfId="188"/>
    <cellStyle name="Normal 3 3 3" xfId="189"/>
    <cellStyle name="Normal 3 4" xfId="190"/>
    <cellStyle name="Normal 3 4 2" xfId="191"/>
    <cellStyle name="Normal 3 4 2 2" xfId="192"/>
    <cellStyle name="Normal 3 4 3" xfId="193"/>
    <cellStyle name="Normal 3 5" xfId="194"/>
    <cellStyle name="Normal 3 5 2" xfId="195"/>
    <cellStyle name="Normal 3 6" xfId="196"/>
    <cellStyle name="Normal 4" xfId="197"/>
    <cellStyle name="Normal 47" xfId="329"/>
    <cellStyle name="Normal 5" xfId="198"/>
    <cellStyle name="Normal 5 2" xfId="199"/>
    <cellStyle name="Normal 5 3" xfId="200"/>
    <cellStyle name="Normal 6" xfId="201"/>
    <cellStyle name="Normal 6 2" xfId="202"/>
    <cellStyle name="Normal 6 3" xfId="203"/>
    <cellStyle name="Normal 7" xfId="204"/>
    <cellStyle name="Normal 7 2" xfId="205"/>
    <cellStyle name="Normal 7 2 2" xfId="206"/>
    <cellStyle name="Normal 7 2 2 2" xfId="207"/>
    <cellStyle name="Normal 7 2 3" xfId="208"/>
    <cellStyle name="Normal 7 3" xfId="209"/>
    <cellStyle name="Normal 7 3 2" xfId="210"/>
    <cellStyle name="Normal 7 3 2 2" xfId="211"/>
    <cellStyle name="Normal 7 3 3" xfId="212"/>
    <cellStyle name="Normal 7 4" xfId="213"/>
    <cellStyle name="Normal 7 4 2" xfId="214"/>
    <cellStyle name="Normal 7 5" xfId="215"/>
    <cellStyle name="Normal 8" xfId="216"/>
    <cellStyle name="Normal 8 2" xfId="217"/>
    <cellStyle name="Normal 8 2 2" xfId="218"/>
    <cellStyle name="Normal 8 2 2 2" xfId="219"/>
    <cellStyle name="Normal 8 2 3" xfId="220"/>
    <cellStyle name="Normal 8 3" xfId="221"/>
    <cellStyle name="Normal 8 3 2" xfId="222"/>
    <cellStyle name="Normal 8 3 2 2" xfId="223"/>
    <cellStyle name="Normal 8 3 3" xfId="224"/>
    <cellStyle name="Normal 8 4" xfId="225"/>
    <cellStyle name="Normal 8 4 2" xfId="226"/>
    <cellStyle name="Normal 8 5" xfId="227"/>
    <cellStyle name="Normal 9" xfId="228"/>
    <cellStyle name="Normal 9 2" xfId="229"/>
    <cellStyle name="Normal CC" xfId="230"/>
    <cellStyle name="Note 2" xfId="231"/>
    <cellStyle name="Note 3" xfId="232"/>
    <cellStyle name="Note 3 2" xfId="233"/>
    <cellStyle name="Note 3 2 2" xfId="234"/>
    <cellStyle name="Note 3 2 2 2" xfId="235"/>
    <cellStyle name="Note 3 2 3" xfId="236"/>
    <cellStyle name="Note 3 3" xfId="237"/>
    <cellStyle name="Note 3 3 2" xfId="238"/>
    <cellStyle name="Note 3 3 2 2" xfId="239"/>
    <cellStyle name="Note 3 3 3" xfId="240"/>
    <cellStyle name="Note 3 4" xfId="241"/>
    <cellStyle name="Note 3 4 2" xfId="242"/>
    <cellStyle name="Note 3 5" xfId="243"/>
    <cellStyle name="Note 4" xfId="244"/>
    <cellStyle name="Output 2" xfId="245"/>
    <cellStyle name="Output 3" xfId="246"/>
    <cellStyle name="per.style" xfId="247"/>
    <cellStyle name="Percent 10" xfId="248"/>
    <cellStyle name="Percent 10 2" xfId="249"/>
    <cellStyle name="Percent 10 2 2" xfId="250"/>
    <cellStyle name="Percent 10 3" xfId="251"/>
    <cellStyle name="Percent 11" xfId="252"/>
    <cellStyle name="Percent 11 2" xfId="253"/>
    <cellStyle name="Percent 12" xfId="254"/>
    <cellStyle name="Percent 2" xfId="255"/>
    <cellStyle name="Percent 2 2" xfId="256"/>
    <cellStyle name="Percent 2 2 2" xfId="257"/>
    <cellStyle name="Percent 2 2 2 2" xfId="258"/>
    <cellStyle name="Percent 2 2 3" xfId="259"/>
    <cellStyle name="Percent 2 3" xfId="260"/>
    <cellStyle name="Percent 2 3 2" xfId="261"/>
    <cellStyle name="Percent 2 3 2 2" xfId="262"/>
    <cellStyle name="Percent 2 3 3" xfId="263"/>
    <cellStyle name="Percent 2 4" xfId="264"/>
    <cellStyle name="Percent 2 4 2" xfId="265"/>
    <cellStyle name="Percent 2 5" xfId="266"/>
    <cellStyle name="Percent 2 6" xfId="267"/>
    <cellStyle name="Percent 2 7" xfId="268"/>
    <cellStyle name="Percent 3" xfId="269"/>
    <cellStyle name="Percent 3 2" xfId="270"/>
    <cellStyle name="Percent 3 2 2" xfId="271"/>
    <cellStyle name="Percent 3 2 2 2" xfId="272"/>
    <cellStyle name="Percent 3 2 3" xfId="273"/>
    <cellStyle name="Percent 3 3" xfId="274"/>
    <cellStyle name="Percent 3 3 2" xfId="275"/>
    <cellStyle name="Percent 3 3 2 2" xfId="276"/>
    <cellStyle name="Percent 3 3 3" xfId="277"/>
    <cellStyle name="Percent 3 4" xfId="278"/>
    <cellStyle name="Percent 3 4 2" xfId="279"/>
    <cellStyle name="Percent 3 5" xfId="280"/>
    <cellStyle name="Percent 4" xfId="281"/>
    <cellStyle name="Percent 4 2" xfId="282"/>
    <cellStyle name="Percent 4 2 2" xfId="283"/>
    <cellStyle name="Percent 4 2 2 2" xfId="284"/>
    <cellStyle name="Percent 4 2 3" xfId="285"/>
    <cellStyle name="Percent 4 3" xfId="286"/>
    <cellStyle name="Percent 4 3 2" xfId="287"/>
    <cellStyle name="Percent 4 3 2 2" xfId="288"/>
    <cellStyle name="Percent 4 3 3" xfId="289"/>
    <cellStyle name="Percent 4 4" xfId="290"/>
    <cellStyle name="Percent 4 4 2" xfId="291"/>
    <cellStyle name="Percent 4 5" xfId="292"/>
    <cellStyle name="Percent 5" xfId="293"/>
    <cellStyle name="Percent 5 2" xfId="294"/>
    <cellStyle name="Percent 5 2 2" xfId="295"/>
    <cellStyle name="Percent 5 3" xfId="296"/>
    <cellStyle name="Percent 6" xfId="297"/>
    <cellStyle name="Percent 6 2" xfId="298"/>
    <cellStyle name="Percent 6 2 2" xfId="299"/>
    <cellStyle name="Percent 6 3" xfId="300"/>
    <cellStyle name="Percent 7" xfId="301"/>
    <cellStyle name="Percent 7 2" xfId="302"/>
    <cellStyle name="Percent 7 3" xfId="303"/>
    <cellStyle name="Percent 8" xfId="304"/>
    <cellStyle name="Percent 8 2" xfId="305"/>
    <cellStyle name="Percent 8 2 2" xfId="306"/>
    <cellStyle name="Percent 8 3" xfId="307"/>
    <cellStyle name="Percent 9" xfId="308"/>
    <cellStyle name="Percent 9 2" xfId="309"/>
    <cellStyle name="Percent 9 2 2" xfId="310"/>
    <cellStyle name="Percent 9 3" xfId="311"/>
    <cellStyle name="Preisbb" xfId="312"/>
    <cellStyle name="PSChar" xfId="313"/>
    <cellStyle name="Standard_21186 AVF 05.01.04" xfId="314"/>
    <cellStyle name="Style 1" xfId="315"/>
    <cellStyle name="SubTotal1Num" xfId="316"/>
    <cellStyle name="SubTotal1Text" xfId="317"/>
    <cellStyle name="SubTotal1Text 2" xfId="318"/>
    <cellStyle name="Title 2" xfId="319"/>
    <cellStyle name="Title 3" xfId="320"/>
    <cellStyle name="Total 2" xfId="321"/>
    <cellStyle name="Total 3" xfId="322"/>
    <cellStyle name="Undefiniert" xfId="323"/>
    <cellStyle name="Update" xfId="324"/>
    <cellStyle name="Währung [0]_Compiling Utility Macros" xfId="325"/>
    <cellStyle name="Währung_Compiling Utility Macros" xfId="326"/>
    <cellStyle name="Warning Text 2" xfId="327"/>
    <cellStyle name="千位分隔_Sheet1" xfId="3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tyles" Target="styles.xml"/><Relationship Id="rId5" Type="http://schemas.openxmlformats.org/officeDocument/2006/relationships/externalLink" Target="externalLinks/externalLink3.xml"/><Relationship Id="rId10"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Activity%20Schedule%20Line%20Hardware%20275kV%20D_Strai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evondr/Documents/Copy%20of%20Activity%20Schedules%20-%20Earthwir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Activity%20Schedule%20Line%20Hardware%20Spacer%20Dampers_Zebr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Activity%20Schedule%20Line%20Hardware%20Vibration%20Damper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Option%20X3%20+%20X5%20-%20Foreign%20Exchange%20and%20CPA%20Inform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1/RENDAN~1.NEV/LOCALS~1/Temp/XPgrpwise/Option%20X3%20+%20X5%20-%20Foreign%20Exchange%20and%20CPA%20Informatio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Activity%20Schedule%20Line%20Hardware%20Rigid%20Spacers_Ter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all Summary"/>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B2" t="str">
            <v>1.   Ex Works Price (Overseas)</v>
          </cell>
          <cell r="C2" t="str">
            <v>General</v>
          </cell>
          <cell r="E2" t="str">
            <v>AED</v>
          </cell>
          <cell r="F2" t="str">
            <v>A-????</v>
          </cell>
        </row>
        <row r="3">
          <cell r="B3" t="str">
            <v xml:space="preserve">2.   Inland Transport Cost </v>
          </cell>
          <cell r="C3" t="str">
            <v>Design</v>
          </cell>
          <cell r="E3" t="str">
            <v>AUD</v>
          </cell>
          <cell r="F3" t="str">
            <v>B-????</v>
          </cell>
        </row>
        <row r="4">
          <cell r="B4" t="str">
            <v>4.   Cost of seafreight</v>
          </cell>
          <cell r="C4" t="str">
            <v>Procurement</v>
          </cell>
          <cell r="E4" t="str">
            <v>CAD</v>
          </cell>
          <cell r="F4" t="str">
            <v>C-????</v>
          </cell>
        </row>
        <row r="5">
          <cell r="B5" t="str">
            <v>5.   Cost of airfreight</v>
          </cell>
          <cell r="C5" t="str">
            <v>Engineering and manufacture</v>
          </cell>
          <cell r="E5" t="str">
            <v>CHF</v>
          </cell>
          <cell r="F5" t="str">
            <v>D-????</v>
          </cell>
        </row>
        <row r="6">
          <cell r="B6" t="str">
            <v>6.   Cost of Marine Insurance*</v>
          </cell>
          <cell r="C6" t="str">
            <v>Transport / Freight</v>
          </cell>
          <cell r="E6" t="str">
            <v>DKK</v>
          </cell>
          <cell r="F6" t="str">
            <v>E-????</v>
          </cell>
        </row>
        <row r="7">
          <cell r="B7" t="str">
            <v>8.   Wharfage</v>
          </cell>
          <cell r="C7" t="str">
            <v>Construction, Erection, Installation</v>
          </cell>
          <cell r="E7" t="str">
            <v>EUR</v>
          </cell>
          <cell r="F7" t="str">
            <v>F-????</v>
          </cell>
        </row>
        <row r="8">
          <cell r="B8" t="str">
            <v>9.   Landing charges</v>
          </cell>
          <cell r="C8" t="str">
            <v>Commissioning &amp; Testing</v>
          </cell>
          <cell r="E8" t="str">
            <v>GBP</v>
          </cell>
          <cell r="F8" t="str">
            <v>G-????</v>
          </cell>
        </row>
        <row r="9">
          <cell r="B9" t="str">
            <v>10. Customs duties</v>
          </cell>
          <cell r="C9" t="str">
            <v>Inspection (Local/Foreign)</v>
          </cell>
          <cell r="E9" t="str">
            <v>HKD</v>
          </cell>
          <cell r="F9" t="str">
            <v>H-????</v>
          </cell>
        </row>
        <row r="10">
          <cell r="B10" t="str">
            <v>11. Surcharge</v>
          </cell>
          <cell r="C10" t="str">
            <v>Training</v>
          </cell>
          <cell r="E10" t="str">
            <v>INR</v>
          </cell>
          <cell r="F10" t="str">
            <v>I-????</v>
          </cell>
        </row>
        <row r="11">
          <cell r="B11" t="str">
            <v>14. Cost of Rail transport In R.S.A.</v>
          </cell>
          <cell r="C11" t="str">
            <v>Spares</v>
          </cell>
          <cell r="E11" t="str">
            <v>JPY</v>
          </cell>
          <cell r="F11" t="str">
            <v>J-????</v>
          </cell>
        </row>
        <row r="12">
          <cell r="B12" t="str">
            <v>15. Cost of Road transport In R.S.A.</v>
          </cell>
          <cell r="C12" t="str">
            <v>Local Transport</v>
          </cell>
          <cell r="E12" t="str">
            <v>MYR</v>
          </cell>
          <cell r="F12" t="str">
            <v>K-????</v>
          </cell>
        </row>
        <row r="13">
          <cell r="B13" t="str">
            <v>18. F.O.R. Price-Goods manufactured Inside R.S.A.</v>
          </cell>
          <cell r="E13" t="str">
            <v>NOK</v>
          </cell>
          <cell r="F13" t="str">
            <v>L-????</v>
          </cell>
        </row>
        <row r="14">
          <cell r="B14" t="str">
            <v>19. F.O.R. Price-Goods supplied from Imported Items</v>
          </cell>
          <cell r="E14" t="str">
            <v>NZD</v>
          </cell>
          <cell r="F14" t="str">
            <v>M-????</v>
          </cell>
        </row>
        <row r="15">
          <cell r="B15" t="str">
            <v>21. Cost of Rail transport</v>
          </cell>
          <cell r="E15" t="str">
            <v>SAR</v>
          </cell>
        </row>
        <row r="16">
          <cell r="B16" t="str">
            <v>22. Cost of Road transport</v>
          </cell>
          <cell r="E16" t="str">
            <v>SEK</v>
          </cell>
        </row>
        <row r="17">
          <cell r="B17" t="str">
            <v>25. Local labour</v>
          </cell>
          <cell r="E17" t="str">
            <v>SGD</v>
          </cell>
        </row>
        <row r="18">
          <cell r="B18" t="str">
            <v>26. Expatriate labour</v>
          </cell>
          <cell r="E18" t="str">
            <v>USD</v>
          </cell>
        </row>
        <row r="19">
          <cell r="B19" t="str">
            <v>28. Overseas Engineering Service</v>
          </cell>
          <cell r="E19" t="str">
            <v>ZAR</v>
          </cell>
        </row>
        <row r="20">
          <cell r="B20" t="str">
            <v>29. Local Engineering Service/Design</v>
          </cell>
        </row>
      </sheetData>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Overall Summary"/>
      <sheetName val="Summary"/>
      <sheetName val="Act Sch-101"/>
      <sheetName val="Act Sch-102"/>
      <sheetName val="Act Sch-103"/>
      <sheetName val="Act Sch-104"/>
      <sheetName val="Act Sch-105"/>
      <sheetName val="Act Sch-106"/>
      <sheetName val="Act Sch-107"/>
      <sheetName val="Act Sch-108"/>
      <sheetName val="PS5 Schedule"/>
      <sheetName val="Data"/>
      <sheetName val="Option X3"/>
      <sheetName val="Option X5"/>
    </sheetNames>
    <sheetDataSet>
      <sheetData sheetId="0"/>
      <sheetData sheetId="1"/>
      <sheetData sheetId="2">
        <row r="5">
          <cell r="C5" t="str">
            <v>SUPPLIER</v>
          </cell>
        </row>
      </sheetData>
      <sheetData sheetId="3"/>
      <sheetData sheetId="4"/>
      <sheetData sheetId="5"/>
      <sheetData sheetId="6"/>
      <sheetData sheetId="7"/>
      <sheetData sheetId="8"/>
      <sheetData sheetId="9"/>
      <sheetData sheetId="10"/>
      <sheetData sheetId="11"/>
      <sheetData sheetId="12">
        <row r="2">
          <cell r="B2" t="str">
            <v>1.   Ex Works Price (Overseas)</v>
          </cell>
          <cell r="C2" t="str">
            <v>General</v>
          </cell>
          <cell r="E2" t="str">
            <v>AED</v>
          </cell>
          <cell r="F2" t="str">
            <v>A-????</v>
          </cell>
        </row>
        <row r="3">
          <cell r="B3" t="str">
            <v xml:space="preserve">2.   Inland Transport Cost </v>
          </cell>
          <cell r="C3" t="str">
            <v>Design</v>
          </cell>
          <cell r="E3" t="str">
            <v>AUD</v>
          </cell>
          <cell r="F3" t="str">
            <v>B-????</v>
          </cell>
        </row>
        <row r="4">
          <cell r="B4" t="str">
            <v>4.   Cost of seafreight</v>
          </cell>
          <cell r="C4" t="str">
            <v>Procurement</v>
          </cell>
          <cell r="E4" t="str">
            <v>CAD</v>
          </cell>
          <cell r="F4" t="str">
            <v>C-????</v>
          </cell>
        </row>
        <row r="5">
          <cell r="B5" t="str">
            <v>5.   Cost of airfreight</v>
          </cell>
          <cell r="C5" t="str">
            <v>Engineering and manufacture</v>
          </cell>
          <cell r="E5" t="str">
            <v>CHF</v>
          </cell>
          <cell r="F5" t="str">
            <v>D-????</v>
          </cell>
        </row>
        <row r="6">
          <cell r="B6" t="str">
            <v>6.   Cost of Marine Insurance*</v>
          </cell>
          <cell r="C6" t="str">
            <v>Transport / Freight</v>
          </cell>
          <cell r="E6" t="str">
            <v>DKK</v>
          </cell>
          <cell r="F6" t="str">
            <v>E-????</v>
          </cell>
        </row>
        <row r="7">
          <cell r="B7" t="str">
            <v>8.   Wharfage</v>
          </cell>
          <cell r="C7" t="str">
            <v>Construction, Erection, Installation</v>
          </cell>
          <cell r="E7" t="str">
            <v>EUR</v>
          </cell>
          <cell r="F7" t="str">
            <v>F-????</v>
          </cell>
        </row>
        <row r="8">
          <cell r="B8" t="str">
            <v>9.   Landing charges</v>
          </cell>
          <cell r="C8" t="str">
            <v>Commissioning &amp; Testing</v>
          </cell>
          <cell r="E8" t="str">
            <v>GBP</v>
          </cell>
          <cell r="F8" t="str">
            <v>G-????</v>
          </cell>
        </row>
        <row r="9">
          <cell r="B9" t="str">
            <v>10. Customs duties</v>
          </cell>
          <cell r="C9" t="str">
            <v>Inspection (Local/Foreign)</v>
          </cell>
          <cell r="E9" t="str">
            <v>HKD</v>
          </cell>
          <cell r="F9" t="str">
            <v>H-????</v>
          </cell>
        </row>
        <row r="10">
          <cell r="B10" t="str">
            <v>11. Surcharge</v>
          </cell>
          <cell r="C10" t="str">
            <v>Training</v>
          </cell>
          <cell r="E10" t="str">
            <v>INR</v>
          </cell>
          <cell r="F10" t="str">
            <v>I-????</v>
          </cell>
        </row>
        <row r="11">
          <cell r="B11" t="str">
            <v>14. Cost of Rail transport In R.S.A.</v>
          </cell>
          <cell r="C11" t="str">
            <v>Spares</v>
          </cell>
          <cell r="E11" t="str">
            <v>JPY</v>
          </cell>
          <cell r="F11" t="str">
            <v>J-????</v>
          </cell>
        </row>
        <row r="12">
          <cell r="B12" t="str">
            <v>15. Cost of Road transport In R.S.A.</v>
          </cell>
          <cell r="C12" t="str">
            <v>Local Transport</v>
          </cell>
          <cell r="E12" t="str">
            <v>MYR</v>
          </cell>
          <cell r="F12" t="str">
            <v>K-????</v>
          </cell>
        </row>
        <row r="13">
          <cell r="B13" t="str">
            <v>18. F.O.R. Price-Goods manufactured Inside R.S.A.</v>
          </cell>
          <cell r="E13" t="str">
            <v>NOK</v>
          </cell>
          <cell r="F13" t="str">
            <v>L-????</v>
          </cell>
        </row>
        <row r="14">
          <cell r="B14" t="str">
            <v>19. F.O.R. Price-Goods supplied from Imported Items</v>
          </cell>
          <cell r="E14" t="str">
            <v>NZD</v>
          </cell>
          <cell r="F14" t="str">
            <v>M-????</v>
          </cell>
        </row>
        <row r="15">
          <cell r="B15" t="str">
            <v>21. Cost of Rail transport</v>
          </cell>
          <cell r="E15" t="str">
            <v>SAR</v>
          </cell>
        </row>
        <row r="16">
          <cell r="B16" t="str">
            <v>22. Cost of Road transport</v>
          </cell>
          <cell r="E16" t="str">
            <v>SEK</v>
          </cell>
        </row>
        <row r="17">
          <cell r="B17" t="str">
            <v>25. Local labour</v>
          </cell>
          <cell r="E17" t="str">
            <v>SGD</v>
          </cell>
        </row>
        <row r="18">
          <cell r="B18" t="str">
            <v>26. Expatriate labour</v>
          </cell>
          <cell r="E18" t="str">
            <v>USD</v>
          </cell>
        </row>
        <row r="19">
          <cell r="B19" t="str">
            <v>28. Overseas Engineering Service</v>
          </cell>
          <cell r="E19" t="str">
            <v>ZAR</v>
          </cell>
        </row>
        <row r="20">
          <cell r="B20" t="str">
            <v>29. Local Engineering Service/Design</v>
          </cell>
        </row>
      </sheetData>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all"/>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all"/>
      <sheetName val="Summary"/>
      <sheetName val="Act Sch-101"/>
      <sheetName val="Act Sch-102"/>
      <sheetName val="Act Sch-103"/>
      <sheetName val="Act Sch-104"/>
      <sheetName val="Act Sch-105"/>
      <sheetName val="PS5 Schedule"/>
      <sheetName val="Data"/>
      <sheetName val="Option X3"/>
      <sheetName val="Option X5"/>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9"/>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tion X3"/>
      <sheetName val="Option X5"/>
    </sheetNames>
    <sheetDataSet>
      <sheetData sheetId="0" refreshError="1">
        <row r="9">
          <cell r="D9" t="str">
            <v>AED</v>
          </cell>
        </row>
        <row r="10">
          <cell r="D10" t="str">
            <v>AUD</v>
          </cell>
        </row>
        <row r="11">
          <cell r="D11" t="str">
            <v>CAD</v>
          </cell>
        </row>
        <row r="12">
          <cell r="D12" t="str">
            <v>CHF</v>
          </cell>
        </row>
        <row r="13">
          <cell r="D13" t="str">
            <v>DKK</v>
          </cell>
        </row>
        <row r="14">
          <cell r="D14" t="str">
            <v>EUR</v>
          </cell>
        </row>
        <row r="15">
          <cell r="D15" t="str">
            <v>GBP</v>
          </cell>
        </row>
        <row r="16">
          <cell r="D16" t="str">
            <v>HKD</v>
          </cell>
        </row>
        <row r="17">
          <cell r="D17" t="str">
            <v>INR</v>
          </cell>
        </row>
        <row r="18">
          <cell r="D18" t="str">
            <v>JPY</v>
          </cell>
        </row>
        <row r="19">
          <cell r="D19" t="str">
            <v>MYR</v>
          </cell>
        </row>
        <row r="20">
          <cell r="D20" t="str">
            <v>NOK</v>
          </cell>
        </row>
        <row r="21">
          <cell r="D21" t="str">
            <v>NZD</v>
          </cell>
        </row>
        <row r="22">
          <cell r="D22" t="str">
            <v>SAR</v>
          </cell>
        </row>
        <row r="23">
          <cell r="D23" t="str">
            <v>SEK</v>
          </cell>
        </row>
        <row r="24">
          <cell r="D24" t="str">
            <v>SGD</v>
          </cell>
        </row>
        <row r="25">
          <cell r="D25" t="str">
            <v>USD</v>
          </cell>
        </row>
        <row r="26">
          <cell r="D26" t="str">
            <v>ZAR</v>
          </cell>
        </row>
      </sheetData>
      <sheetData sheetId="1" refreshError="1">
        <row r="9">
          <cell r="H9" t="str">
            <v>A - ????</v>
          </cell>
        </row>
        <row r="10">
          <cell r="H10" t="str">
            <v>B - ????</v>
          </cell>
        </row>
        <row r="11">
          <cell r="H11" t="str">
            <v>C - ????</v>
          </cell>
        </row>
        <row r="12">
          <cell r="H12" t="str">
            <v>D - ????</v>
          </cell>
        </row>
        <row r="13">
          <cell r="H13" t="str">
            <v>E - ????</v>
          </cell>
        </row>
        <row r="14">
          <cell r="H14" t="str">
            <v>F - ????</v>
          </cell>
        </row>
        <row r="15">
          <cell r="H15" t="str">
            <v>G - ????</v>
          </cell>
        </row>
        <row r="16">
          <cell r="H16" t="str">
            <v>H - ????</v>
          </cell>
        </row>
        <row r="17">
          <cell r="H17" t="str">
            <v>I - ????</v>
          </cell>
        </row>
        <row r="18">
          <cell r="H18" t="str">
            <v>J - ????</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tion X3"/>
      <sheetName val="Option X5"/>
    </sheetNames>
    <sheetDataSet>
      <sheetData sheetId="0" refreshError="1">
        <row r="9">
          <cell r="D9" t="str">
            <v>AED</v>
          </cell>
        </row>
        <row r="10">
          <cell r="D10" t="str">
            <v>AUD</v>
          </cell>
        </row>
        <row r="11">
          <cell r="D11" t="str">
            <v>CAD</v>
          </cell>
        </row>
        <row r="12">
          <cell r="D12" t="str">
            <v>CHF</v>
          </cell>
        </row>
        <row r="13">
          <cell r="D13" t="str">
            <v>DKK</v>
          </cell>
        </row>
        <row r="14">
          <cell r="D14" t="str">
            <v>EUR</v>
          </cell>
        </row>
        <row r="15">
          <cell r="D15" t="str">
            <v>GBP</v>
          </cell>
        </row>
        <row r="16">
          <cell r="D16" t="str">
            <v>HKD</v>
          </cell>
        </row>
        <row r="17">
          <cell r="D17" t="str">
            <v>INR</v>
          </cell>
        </row>
        <row r="18">
          <cell r="D18" t="str">
            <v>JPY</v>
          </cell>
        </row>
        <row r="19">
          <cell r="D19" t="str">
            <v>MYR</v>
          </cell>
        </row>
        <row r="20">
          <cell r="D20" t="str">
            <v>NOK</v>
          </cell>
        </row>
        <row r="21">
          <cell r="D21" t="str">
            <v>NZD</v>
          </cell>
        </row>
        <row r="22">
          <cell r="D22" t="str">
            <v>SAR</v>
          </cell>
        </row>
        <row r="23">
          <cell r="D23" t="str">
            <v>SEK</v>
          </cell>
        </row>
        <row r="24">
          <cell r="D24" t="str">
            <v>SGD</v>
          </cell>
        </row>
        <row r="25">
          <cell r="D25" t="str">
            <v>USD</v>
          </cell>
        </row>
        <row r="26">
          <cell r="D26" t="str">
            <v>ZAR</v>
          </cell>
        </row>
      </sheetData>
      <sheetData sheetId="1" refreshError="1">
        <row r="9">
          <cell r="B9" t="str">
            <v>A</v>
          </cell>
          <cell r="H9" t="str">
            <v>A - ????</v>
          </cell>
        </row>
        <row r="10">
          <cell r="H10" t="str">
            <v>B - ????</v>
          </cell>
        </row>
        <row r="11">
          <cell r="H11" t="str">
            <v>C - ????</v>
          </cell>
        </row>
        <row r="12">
          <cell r="H12" t="str">
            <v>D - ????</v>
          </cell>
        </row>
        <row r="13">
          <cell r="H13" t="str">
            <v>E - ????</v>
          </cell>
        </row>
        <row r="14">
          <cell r="H14" t="str">
            <v>F - ????</v>
          </cell>
        </row>
        <row r="15">
          <cell r="H15" t="str">
            <v>G - ????</v>
          </cell>
        </row>
        <row r="16">
          <cell r="H16" t="str">
            <v>H - ????</v>
          </cell>
        </row>
        <row r="17">
          <cell r="H17" t="str">
            <v>I - ????</v>
          </cell>
        </row>
        <row r="18">
          <cell r="H18" t="str">
            <v>J - ????</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all"/>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13"/>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resbank.co.z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B1:BA31"/>
  <sheetViews>
    <sheetView tabSelected="1" view="pageBreakPreview" topLeftCell="A6" zoomScale="70" zoomScaleNormal="70" zoomScaleSheetLayoutView="70" workbookViewId="0">
      <selection activeCell="J14" sqref="J14"/>
    </sheetView>
  </sheetViews>
  <sheetFormatPr defaultColWidth="9.109375" defaultRowHeight="15" x14ac:dyDescent="0.25"/>
  <cols>
    <col min="1" max="1" width="6.33203125" style="15" customWidth="1"/>
    <col min="2" max="2" width="52.6640625" style="29" bestFit="1" customWidth="1"/>
    <col min="3" max="3" width="21.88671875" style="20" customWidth="1"/>
    <col min="4" max="4" width="58.109375" style="15" bestFit="1" customWidth="1"/>
    <col min="5" max="5" width="8.6640625" style="15" customWidth="1"/>
    <col min="6" max="6" width="7.44140625" style="15" customWidth="1"/>
    <col min="7" max="7" width="6.88671875" style="15" customWidth="1"/>
    <col min="8" max="8" width="9.44140625" style="15" customWidth="1"/>
    <col min="9" max="9" width="16.5546875" style="15" customWidth="1"/>
    <col min="10" max="10" width="21.88671875" style="15" customWidth="1"/>
    <col min="11" max="11" width="22" style="15" customWidth="1"/>
    <col min="12" max="12" width="20.109375" style="15" customWidth="1"/>
    <col min="13" max="13" width="18.33203125" style="15" customWidth="1"/>
    <col min="14" max="14" width="7.33203125" style="15" customWidth="1"/>
    <col min="15" max="15" width="68.6640625" style="15" customWidth="1"/>
    <col min="16" max="16" width="9" style="15" customWidth="1"/>
    <col min="17" max="17" width="15.33203125" style="15" customWidth="1"/>
    <col min="18" max="18" width="12.21875" style="15" customWidth="1"/>
    <col min="19" max="19" width="12.77734375" style="15" customWidth="1"/>
    <col min="20" max="20" width="14.109375" style="15" customWidth="1"/>
    <col min="21" max="21" width="12.5546875" style="15" customWidth="1"/>
    <col min="22" max="22" width="13.44140625" style="15" customWidth="1"/>
    <col min="23" max="25" width="9.109375" style="15"/>
    <col min="26" max="38" width="9.109375" style="49"/>
    <col min="39" max="16384" width="9.109375" style="15"/>
  </cols>
  <sheetData>
    <row r="1" spans="2:53" s="34" customFormat="1" ht="21" x14ac:dyDescent="0.4">
      <c r="B1" s="33"/>
      <c r="C1" s="33"/>
      <c r="N1" s="36">
        <v>1</v>
      </c>
    </row>
    <row r="2" spans="2:53" s="34" customFormat="1" ht="21.6" thickBot="1" x14ac:dyDescent="0.45">
      <c r="B2" s="33"/>
      <c r="C2" s="33"/>
    </row>
    <row r="3" spans="2:53" ht="15.75" customHeight="1" thickBot="1" x14ac:dyDescent="0.3">
      <c r="B3" s="104" t="s">
        <v>14</v>
      </c>
      <c r="C3" s="105"/>
      <c r="D3" s="105"/>
      <c r="E3" s="105"/>
      <c r="F3" s="105"/>
      <c r="G3" s="106"/>
      <c r="H3" s="30"/>
      <c r="I3" s="30"/>
      <c r="J3" s="30"/>
      <c r="BA3" s="16" t="s">
        <v>7</v>
      </c>
    </row>
    <row r="4" spans="2:53" ht="15.6" thickBot="1" x14ac:dyDescent="0.3">
      <c r="I4" s="21"/>
      <c r="J4" s="21"/>
      <c r="K4" s="21"/>
      <c r="L4" s="21"/>
      <c r="M4" s="21"/>
      <c r="N4" s="21"/>
      <c r="BA4" s="16" t="s">
        <v>21</v>
      </c>
    </row>
    <row r="5" spans="2:53" ht="13.8" x14ac:dyDescent="0.25">
      <c r="B5" s="23"/>
      <c r="C5" s="24"/>
      <c r="D5" s="24"/>
      <c r="E5" s="24"/>
      <c r="F5" s="24"/>
      <c r="G5" s="25"/>
      <c r="I5" s="21"/>
      <c r="J5" s="48"/>
      <c r="K5" s="48"/>
      <c r="L5" s="48"/>
      <c r="M5" s="48"/>
      <c r="N5" s="21"/>
      <c r="O5" s="48"/>
      <c r="P5" s="48"/>
      <c r="Q5" s="48"/>
      <c r="R5" s="48"/>
      <c r="S5" s="48"/>
      <c r="T5" s="48"/>
      <c r="BA5" s="17" t="s">
        <v>9</v>
      </c>
    </row>
    <row r="6" spans="2:53" ht="13.8" x14ac:dyDescent="0.25">
      <c r="B6" s="39" t="s">
        <v>22</v>
      </c>
      <c r="C6" s="21"/>
      <c r="D6" s="21"/>
      <c r="E6" s="21"/>
      <c r="F6" s="21"/>
      <c r="G6" s="26"/>
      <c r="I6" s="21"/>
      <c r="J6" s="37"/>
      <c r="K6" s="37"/>
      <c r="L6" s="37"/>
      <c r="M6" s="37"/>
      <c r="N6" s="21"/>
      <c r="O6" s="37"/>
      <c r="P6" s="37"/>
      <c r="Q6" s="37"/>
      <c r="R6" s="37"/>
      <c r="S6" s="37"/>
      <c r="T6" s="37"/>
      <c r="BA6" s="38"/>
    </row>
    <row r="7" spans="2:53" ht="13.8" x14ac:dyDescent="0.25">
      <c r="B7" s="40" t="s">
        <v>31</v>
      </c>
      <c r="C7" s="41"/>
      <c r="D7" s="41"/>
      <c r="E7" s="41"/>
      <c r="F7" s="41"/>
      <c r="G7" s="26"/>
      <c r="I7" s="21"/>
      <c r="J7" s="37"/>
      <c r="K7" s="37"/>
      <c r="L7" s="37"/>
      <c r="M7" s="37"/>
      <c r="N7" s="21"/>
      <c r="O7" s="37"/>
      <c r="P7" s="37"/>
      <c r="Q7" s="37"/>
      <c r="R7" s="37"/>
      <c r="S7" s="37"/>
      <c r="T7" s="37"/>
      <c r="BA7" s="38"/>
    </row>
    <row r="8" spans="2:53" ht="13.8" x14ac:dyDescent="0.25">
      <c r="B8" s="42" t="s">
        <v>23</v>
      </c>
      <c r="C8" s="21"/>
      <c r="D8" s="21"/>
      <c r="E8" s="21"/>
      <c r="F8" s="21"/>
      <c r="G8" s="26"/>
      <c r="I8" s="21"/>
      <c r="J8" s="37"/>
      <c r="K8" s="37"/>
      <c r="L8" s="37"/>
      <c r="M8" s="37"/>
      <c r="N8" s="21"/>
      <c r="O8" s="37"/>
      <c r="P8" s="37"/>
      <c r="Q8" s="37"/>
      <c r="R8" s="37"/>
      <c r="S8" s="37"/>
      <c r="T8" s="37"/>
      <c r="BA8" s="38"/>
    </row>
    <row r="9" spans="2:53" ht="13.8" x14ac:dyDescent="0.25">
      <c r="B9" s="42"/>
      <c r="C9" s="21"/>
      <c r="D9" s="21"/>
      <c r="E9" s="21"/>
      <c r="F9" s="21"/>
      <c r="G9" s="26"/>
      <c r="I9" s="21"/>
      <c r="J9" s="37"/>
      <c r="K9" s="37"/>
      <c r="L9" s="37"/>
      <c r="M9" s="37"/>
      <c r="N9" s="21"/>
      <c r="O9" s="37"/>
      <c r="P9" s="37"/>
      <c r="Q9" s="37"/>
      <c r="R9" s="37"/>
      <c r="S9" s="37"/>
      <c r="T9" s="37"/>
      <c r="BA9" s="38"/>
    </row>
    <row r="10" spans="2:53" ht="13.8" x14ac:dyDescent="0.25">
      <c r="B10" s="43" t="s">
        <v>71</v>
      </c>
      <c r="C10" s="44"/>
      <c r="D10" s="44"/>
      <c r="E10" s="44"/>
      <c r="F10" s="44"/>
      <c r="G10" s="26"/>
      <c r="I10" s="21"/>
      <c r="J10" s="37"/>
      <c r="K10" s="37"/>
      <c r="L10" s="37"/>
      <c r="M10" s="37"/>
      <c r="N10" s="21"/>
      <c r="O10" s="37"/>
      <c r="P10" s="37"/>
      <c r="Q10" s="37"/>
      <c r="R10" s="37"/>
      <c r="S10" s="37"/>
      <c r="T10" s="37"/>
      <c r="BA10" s="38"/>
    </row>
    <row r="11" spans="2:53" ht="13.8" x14ac:dyDescent="0.25">
      <c r="B11" s="42" t="s">
        <v>29</v>
      </c>
      <c r="C11" s="21"/>
      <c r="D11" s="21"/>
      <c r="E11" s="21"/>
      <c r="F11" s="21"/>
      <c r="G11" s="26"/>
      <c r="I11" s="21"/>
      <c r="J11" s="37"/>
      <c r="K11" s="37"/>
      <c r="L11" s="37"/>
      <c r="M11" s="37"/>
      <c r="N11" s="21"/>
      <c r="O11" s="37"/>
      <c r="P11" s="37"/>
      <c r="Q11" s="37"/>
      <c r="R11" s="37"/>
      <c r="S11" s="37"/>
      <c r="T11" s="37"/>
      <c r="BA11" s="38"/>
    </row>
    <row r="12" spans="2:53" ht="13.8" x14ac:dyDescent="0.25">
      <c r="B12" s="42" t="s">
        <v>24</v>
      </c>
      <c r="C12" s="21"/>
      <c r="D12" s="21"/>
      <c r="E12" s="21"/>
      <c r="F12" s="21"/>
      <c r="G12" s="26"/>
      <c r="I12" s="21"/>
      <c r="J12" s="37"/>
      <c r="K12" s="37"/>
      <c r="L12" s="37"/>
      <c r="M12" s="37"/>
      <c r="N12" s="21"/>
      <c r="O12" s="37"/>
      <c r="P12" s="37"/>
      <c r="Q12" s="37"/>
      <c r="R12" s="37"/>
      <c r="S12" s="37"/>
      <c r="T12" s="37"/>
      <c r="BA12" s="38"/>
    </row>
    <row r="13" spans="2:53" ht="13.8" x14ac:dyDescent="0.25">
      <c r="B13" s="42" t="s">
        <v>25</v>
      </c>
      <c r="C13" s="21"/>
      <c r="D13" s="21"/>
      <c r="E13" s="21"/>
      <c r="F13" s="21"/>
      <c r="G13" s="26"/>
      <c r="I13" s="21"/>
      <c r="J13" s="37"/>
      <c r="K13" s="37"/>
      <c r="L13" s="37"/>
      <c r="M13" s="37"/>
      <c r="N13" s="21"/>
      <c r="O13" s="37"/>
      <c r="P13" s="37"/>
      <c r="Q13" s="37"/>
      <c r="R13" s="37"/>
      <c r="S13" s="37"/>
      <c r="T13" s="37"/>
      <c r="BA13" s="38"/>
    </row>
    <row r="14" spans="2:53" ht="13.8" x14ac:dyDescent="0.25">
      <c r="B14" s="42" t="s">
        <v>30</v>
      </c>
      <c r="C14" s="21"/>
      <c r="D14" s="21"/>
      <c r="E14" s="21"/>
      <c r="F14" s="21"/>
      <c r="G14" s="26"/>
      <c r="I14" s="21"/>
      <c r="J14" s="37"/>
      <c r="K14" s="37"/>
      <c r="L14" s="37"/>
      <c r="M14" s="37"/>
      <c r="N14" s="21"/>
      <c r="O14" s="37"/>
      <c r="P14" s="37"/>
      <c r="Q14" s="37"/>
      <c r="R14" s="37"/>
      <c r="S14" s="37"/>
      <c r="T14" s="37"/>
      <c r="BA14" s="38"/>
    </row>
    <row r="15" spans="2:53" ht="13.8" x14ac:dyDescent="0.25">
      <c r="B15" s="42"/>
      <c r="C15" s="21"/>
      <c r="D15" s="21"/>
      <c r="E15" s="21"/>
      <c r="F15" s="21"/>
      <c r="G15" s="26"/>
      <c r="I15" s="21"/>
      <c r="J15" s="37"/>
      <c r="K15" s="37"/>
      <c r="L15" s="37"/>
      <c r="M15" s="37"/>
      <c r="N15" s="21"/>
      <c r="O15" s="37"/>
      <c r="P15" s="37"/>
      <c r="Q15" s="37"/>
      <c r="R15" s="37"/>
      <c r="S15" s="37"/>
      <c r="T15" s="37"/>
      <c r="BA15" s="38"/>
    </row>
    <row r="16" spans="2:53" ht="13.8" x14ac:dyDescent="0.25">
      <c r="B16" s="42" t="s">
        <v>26</v>
      </c>
      <c r="C16" s="21"/>
      <c r="D16" s="21"/>
      <c r="E16" s="21"/>
      <c r="F16" s="21"/>
      <c r="G16" s="26"/>
      <c r="I16" s="21"/>
      <c r="J16" s="37"/>
      <c r="K16" s="37"/>
      <c r="L16" s="37"/>
      <c r="M16" s="37"/>
      <c r="N16" s="21"/>
      <c r="O16" s="37"/>
      <c r="P16" s="37"/>
      <c r="Q16" s="37"/>
      <c r="R16" s="37"/>
      <c r="S16" s="37"/>
      <c r="T16" s="37"/>
      <c r="BA16" s="38"/>
    </row>
    <row r="17" spans="2:53" ht="13.8" x14ac:dyDescent="0.25">
      <c r="B17" s="42" t="s">
        <v>27</v>
      </c>
      <c r="C17" s="21"/>
      <c r="D17" s="21"/>
      <c r="E17" s="21"/>
      <c r="F17" s="21"/>
      <c r="G17" s="26"/>
      <c r="I17" s="21"/>
      <c r="J17" s="37"/>
      <c r="K17" s="37"/>
      <c r="L17" s="37"/>
      <c r="M17" s="37"/>
      <c r="N17" s="21"/>
      <c r="O17" s="37"/>
      <c r="P17" s="37"/>
      <c r="Q17" s="37"/>
      <c r="R17" s="37"/>
      <c r="S17" s="37"/>
      <c r="T17" s="37"/>
      <c r="BA17" s="38"/>
    </row>
    <row r="18" spans="2:53" ht="13.8" x14ac:dyDescent="0.25">
      <c r="B18" s="42" t="s">
        <v>28</v>
      </c>
      <c r="C18" s="21"/>
      <c r="D18" s="21"/>
      <c r="E18" s="21"/>
      <c r="F18" s="21"/>
      <c r="G18" s="26"/>
      <c r="I18" s="21"/>
      <c r="J18" s="37"/>
      <c r="K18" s="37"/>
      <c r="L18" s="37"/>
      <c r="M18" s="37"/>
      <c r="N18" s="21"/>
      <c r="O18" s="37"/>
      <c r="P18" s="37"/>
      <c r="Q18" s="37"/>
      <c r="R18" s="37"/>
      <c r="S18" s="37"/>
      <c r="T18" s="37"/>
      <c r="BA18" s="38"/>
    </row>
    <row r="19" spans="2:53" ht="13.8" x14ac:dyDescent="0.25">
      <c r="B19" s="42"/>
      <c r="C19" s="21"/>
      <c r="D19" s="21"/>
      <c r="E19" s="21"/>
      <c r="F19" s="21"/>
      <c r="G19" s="26"/>
      <c r="I19" s="21"/>
      <c r="J19" s="37"/>
      <c r="K19" s="37"/>
      <c r="L19" s="37"/>
      <c r="M19" s="37"/>
      <c r="N19" s="21"/>
      <c r="O19" s="37"/>
      <c r="P19" s="37"/>
      <c r="Q19" s="37"/>
      <c r="R19" s="37"/>
      <c r="S19" s="37"/>
      <c r="T19" s="37"/>
      <c r="BA19" s="38"/>
    </row>
    <row r="20" spans="2:53" ht="13.8" x14ac:dyDescent="0.25">
      <c r="B20" s="45" t="s">
        <v>15</v>
      </c>
      <c r="C20" s="21"/>
      <c r="D20" s="21"/>
      <c r="E20" s="21"/>
      <c r="F20" s="21"/>
      <c r="G20" s="26"/>
      <c r="I20" s="21"/>
      <c r="J20" s="37"/>
      <c r="K20" s="37"/>
      <c r="L20" s="37"/>
      <c r="M20" s="37"/>
      <c r="N20" s="21"/>
      <c r="O20" s="37"/>
      <c r="P20" s="37"/>
      <c r="Q20" s="37"/>
      <c r="R20" s="37"/>
      <c r="S20" s="37"/>
      <c r="T20" s="37"/>
      <c r="BA20" s="38"/>
    </row>
    <row r="21" spans="2:53" ht="14.4" thickBot="1" x14ac:dyDescent="0.3">
      <c r="B21" s="27"/>
      <c r="C21" s="46"/>
      <c r="D21" s="46"/>
      <c r="E21" s="46"/>
      <c r="F21" s="46"/>
      <c r="G21" s="28"/>
      <c r="I21" s="21"/>
      <c r="J21" s="37"/>
      <c r="K21" s="37"/>
      <c r="L21" s="37"/>
      <c r="M21" s="37"/>
      <c r="N21" s="21"/>
      <c r="O21" s="37"/>
      <c r="P21" s="37"/>
      <c r="Q21" s="37"/>
      <c r="R21" s="37"/>
      <c r="S21" s="37"/>
      <c r="T21" s="37"/>
      <c r="BA21" s="38"/>
    </row>
    <row r="22" spans="2:53" ht="16.2" thickBot="1" x14ac:dyDescent="0.35">
      <c r="B22" s="35"/>
      <c r="I22" s="21"/>
      <c r="J22" s="37"/>
      <c r="K22" s="37"/>
      <c r="L22" s="37"/>
      <c r="M22" s="37"/>
      <c r="N22" s="21"/>
      <c r="O22" s="37"/>
      <c r="P22" s="37"/>
      <c r="Q22" s="37"/>
      <c r="R22" s="37"/>
      <c r="S22" s="37"/>
      <c r="T22" s="37"/>
      <c r="BA22" s="38"/>
    </row>
    <row r="23" spans="2:53" ht="26.4" customHeight="1" thickBot="1" x14ac:dyDescent="0.35">
      <c r="B23" s="35"/>
      <c r="I23" s="107" t="s">
        <v>68</v>
      </c>
      <c r="J23" s="108"/>
      <c r="K23" s="108"/>
      <c r="L23" s="108"/>
      <c r="M23" s="109"/>
      <c r="O23" s="37"/>
      <c r="P23" s="37"/>
      <c r="Q23" s="144" t="s">
        <v>69</v>
      </c>
      <c r="R23" s="145"/>
      <c r="S23" s="145"/>
      <c r="T23" s="145"/>
      <c r="U23" s="145"/>
      <c r="V23" s="146"/>
      <c r="BA23" s="38"/>
    </row>
    <row r="24" spans="2:53" ht="30.75" customHeight="1" thickBot="1" x14ac:dyDescent="0.3">
      <c r="C24" s="19" t="s">
        <v>17</v>
      </c>
      <c r="D24" s="18" t="s">
        <v>73</v>
      </c>
      <c r="E24" s="101" t="s">
        <v>13</v>
      </c>
      <c r="F24" s="102"/>
      <c r="G24" s="103"/>
      <c r="I24" s="51" t="s">
        <v>18</v>
      </c>
      <c r="J24" s="52" t="s">
        <v>19</v>
      </c>
      <c r="K24" s="53" t="s">
        <v>10</v>
      </c>
      <c r="L24" s="53" t="s">
        <v>20</v>
      </c>
      <c r="M24" s="54" t="s">
        <v>11</v>
      </c>
      <c r="O24" s="89" t="s">
        <v>16</v>
      </c>
      <c r="P24" s="88"/>
      <c r="Q24" s="91">
        <v>5</v>
      </c>
      <c r="R24" s="92">
        <v>10</v>
      </c>
      <c r="S24" s="92">
        <v>15</v>
      </c>
      <c r="T24" s="92">
        <v>20</v>
      </c>
      <c r="U24" s="92">
        <v>25</v>
      </c>
      <c r="V24" s="93" t="s">
        <v>74</v>
      </c>
    </row>
    <row r="25" spans="2:53" s="49" customFormat="1" ht="124.2" customHeight="1" thickBot="1" x14ac:dyDescent="0.35">
      <c r="B25" s="147" t="s">
        <v>71</v>
      </c>
      <c r="C25" s="56" t="s">
        <v>67</v>
      </c>
      <c r="D25" s="143" t="s">
        <v>72</v>
      </c>
      <c r="E25" s="84" t="str">
        <f t="shared" ref="E25" si="0">IF(F25="","",IF(F25="ZAR","Local","Foreign"))</f>
        <v>Local</v>
      </c>
      <c r="F25" s="57" t="s">
        <v>9</v>
      </c>
      <c r="G25" s="58">
        <f>IF(E25="","",IF(E25="Foreign",VLOOKUP(F25,Currency!$E$20:$F$33,2,FALSE),1))</f>
        <v>1</v>
      </c>
      <c r="H25" s="82"/>
      <c r="I25" s="83">
        <v>10</v>
      </c>
      <c r="J25" s="85">
        <v>0</v>
      </c>
      <c r="K25" s="86">
        <f t="shared" ref="K25" si="1">J25*$G25</f>
        <v>0</v>
      </c>
      <c r="L25" s="86">
        <f>J25*I25</f>
        <v>0</v>
      </c>
      <c r="M25" s="87">
        <f>I25*K25</f>
        <v>0</v>
      </c>
      <c r="O25" s="90"/>
      <c r="Q25" s="94"/>
      <c r="R25" s="96">
        <f>K25</f>
        <v>0</v>
      </c>
      <c r="S25" s="95"/>
      <c r="T25" s="95"/>
      <c r="U25" s="95"/>
      <c r="V25" s="97"/>
    </row>
    <row r="26" spans="2:53" ht="16.5" customHeight="1" thickBot="1" x14ac:dyDescent="0.35">
      <c r="B26" s="148"/>
      <c r="C26" s="56" t="s">
        <v>75</v>
      </c>
      <c r="D26" s="143" t="s">
        <v>76</v>
      </c>
      <c r="E26" s="84" t="str">
        <f t="shared" ref="E26" si="2">IF(F26="","",IF(F26="ZAR","Local","Foreign"))</f>
        <v>Local</v>
      </c>
      <c r="F26" s="57" t="s">
        <v>9</v>
      </c>
      <c r="G26" s="58">
        <f>IF(E26="","",IF(E26="Foreign",VLOOKUP(F26,Currency!$E$20:$F$33,2,FALSE),1))</f>
        <v>1</v>
      </c>
      <c r="H26" s="82"/>
      <c r="I26" s="83">
        <v>10</v>
      </c>
      <c r="J26" s="85">
        <v>0</v>
      </c>
      <c r="K26" s="86">
        <f t="shared" ref="K26" si="3">J26*$G26</f>
        <v>0</v>
      </c>
      <c r="L26" s="86">
        <f>J26*I26</f>
        <v>0</v>
      </c>
      <c r="M26" s="87">
        <f>I26*K26</f>
        <v>0</v>
      </c>
    </row>
    <row r="27" spans="2:53" ht="15.6" thickBot="1" x14ac:dyDescent="0.3">
      <c r="J27" s="22" t="s">
        <v>12</v>
      </c>
      <c r="L27" s="99"/>
      <c r="M27" s="47">
        <f>SUM(M25:M26)</f>
        <v>0</v>
      </c>
    </row>
    <row r="28" spans="2:53" ht="12" customHeight="1" thickTop="1" x14ac:dyDescent="0.25">
      <c r="L28" s="50"/>
    </row>
    <row r="29" spans="2:53" ht="1.5" customHeight="1" thickBot="1" x14ac:dyDescent="0.3">
      <c r="L29" s="50"/>
    </row>
    <row r="30" spans="2:53" ht="15.6" thickBot="1" x14ac:dyDescent="0.3">
      <c r="J30" s="22" t="s">
        <v>70</v>
      </c>
      <c r="L30" s="100"/>
      <c r="M30" s="98">
        <f>(M26)+(M25*3)</f>
        <v>0</v>
      </c>
    </row>
    <row r="31" spans="2:53" ht="15.6" thickTop="1" x14ac:dyDescent="0.25"/>
  </sheetData>
  <mergeCells count="5">
    <mergeCell ref="E24:G24"/>
    <mergeCell ref="B3:G3"/>
    <mergeCell ref="I23:M23"/>
    <mergeCell ref="Q23:V23"/>
    <mergeCell ref="B25:B26"/>
  </mergeCells>
  <pageMargins left="0.70866141732283472" right="0.70866141732283472" top="0.74803149606299213" bottom="0.74803149606299213" header="0.31496062992125984" footer="0.31496062992125984"/>
  <pageSetup scale="25" fitToWidth="0" orientation="landscape" r:id="rId1"/>
  <headerFooter>
    <oddHeader>Page &amp;P of &amp;N</oddHeader>
    <oddFooter>&amp;LRespondent:
Signature:
Date:&amp;C&amp;A</oddFooter>
  </headerFooter>
  <colBreaks count="1" manualBreakCount="1">
    <brk id="23" max="32"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Currency!$E$20:$E$33</xm:f>
          </x14:formula1>
          <xm:sqref>F25:F26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CZ33"/>
  <sheetViews>
    <sheetView workbookViewId="0">
      <selection activeCell="B2" sqref="B2:F2"/>
    </sheetView>
  </sheetViews>
  <sheetFormatPr defaultRowHeight="13.2" x14ac:dyDescent="0.25"/>
  <cols>
    <col min="1" max="3" width="8.88671875" style="59"/>
    <col min="4" max="4" width="24.33203125" style="59" customWidth="1"/>
    <col min="5" max="5" width="10" style="59" customWidth="1"/>
    <col min="6" max="6" width="15.6640625" style="59" customWidth="1"/>
    <col min="7" max="7" width="15.109375" style="59" customWidth="1"/>
    <col min="8" max="8" width="29.44140625" style="59" customWidth="1"/>
    <col min="9" max="259" width="8.88671875" style="59"/>
    <col min="260" max="260" width="24.33203125" style="59" customWidth="1"/>
    <col min="261" max="261" width="10" style="59" customWidth="1"/>
    <col min="262" max="262" width="15.6640625" style="59" customWidth="1"/>
    <col min="263" max="263" width="15.109375" style="59" customWidth="1"/>
    <col min="264" max="264" width="27" style="59" customWidth="1"/>
    <col min="265" max="515" width="8.88671875" style="59"/>
    <col min="516" max="516" width="24.33203125" style="59" customWidth="1"/>
    <col min="517" max="517" width="10" style="59" customWidth="1"/>
    <col min="518" max="518" width="15.6640625" style="59" customWidth="1"/>
    <col min="519" max="519" width="15.109375" style="59" customWidth="1"/>
    <col min="520" max="520" width="27" style="59" customWidth="1"/>
    <col min="521" max="771" width="8.88671875" style="59"/>
    <col min="772" max="772" width="24.33203125" style="59" customWidth="1"/>
    <col min="773" max="773" width="10" style="59" customWidth="1"/>
    <col min="774" max="774" width="15.6640625" style="59" customWidth="1"/>
    <col min="775" max="775" width="15.109375" style="59" customWidth="1"/>
    <col min="776" max="776" width="27" style="59" customWidth="1"/>
    <col min="777" max="1027" width="8.88671875" style="59"/>
    <col min="1028" max="1028" width="24.33203125" style="59" customWidth="1"/>
    <col min="1029" max="1029" width="10" style="59" customWidth="1"/>
    <col min="1030" max="1030" width="15.6640625" style="59" customWidth="1"/>
    <col min="1031" max="1031" width="15.109375" style="59" customWidth="1"/>
    <col min="1032" max="1032" width="27" style="59" customWidth="1"/>
    <col min="1033" max="1283" width="8.88671875" style="59"/>
    <col min="1284" max="1284" width="24.33203125" style="59" customWidth="1"/>
    <col min="1285" max="1285" width="10" style="59" customWidth="1"/>
    <col min="1286" max="1286" width="15.6640625" style="59" customWidth="1"/>
    <col min="1287" max="1287" width="15.109375" style="59" customWidth="1"/>
    <col min="1288" max="1288" width="27" style="59" customWidth="1"/>
    <col min="1289" max="1539" width="8.88671875" style="59"/>
    <col min="1540" max="1540" width="24.33203125" style="59" customWidth="1"/>
    <col min="1541" max="1541" width="10" style="59" customWidth="1"/>
    <col min="1542" max="1542" width="15.6640625" style="59" customWidth="1"/>
    <col min="1543" max="1543" width="15.109375" style="59" customWidth="1"/>
    <col min="1544" max="1544" width="27" style="59" customWidth="1"/>
    <col min="1545" max="1795" width="8.88671875" style="59"/>
    <col min="1796" max="1796" width="24.33203125" style="59" customWidth="1"/>
    <col min="1797" max="1797" width="10" style="59" customWidth="1"/>
    <col min="1798" max="1798" width="15.6640625" style="59" customWidth="1"/>
    <col min="1799" max="1799" width="15.109375" style="59" customWidth="1"/>
    <col min="1800" max="1800" width="27" style="59" customWidth="1"/>
    <col min="1801" max="2051" width="8.88671875" style="59"/>
    <col min="2052" max="2052" width="24.33203125" style="59" customWidth="1"/>
    <col min="2053" max="2053" width="10" style="59" customWidth="1"/>
    <col min="2054" max="2054" width="15.6640625" style="59" customWidth="1"/>
    <col min="2055" max="2055" width="15.109375" style="59" customWidth="1"/>
    <col min="2056" max="2056" width="27" style="59" customWidth="1"/>
    <col min="2057" max="2307" width="8.88671875" style="59"/>
    <col min="2308" max="2308" width="24.33203125" style="59" customWidth="1"/>
    <col min="2309" max="2309" width="10" style="59" customWidth="1"/>
    <col min="2310" max="2310" width="15.6640625" style="59" customWidth="1"/>
    <col min="2311" max="2311" width="15.109375" style="59" customWidth="1"/>
    <col min="2312" max="2312" width="27" style="59" customWidth="1"/>
    <col min="2313" max="2563" width="8.88671875" style="59"/>
    <col min="2564" max="2564" width="24.33203125" style="59" customWidth="1"/>
    <col min="2565" max="2565" width="10" style="59" customWidth="1"/>
    <col min="2566" max="2566" width="15.6640625" style="59" customWidth="1"/>
    <col min="2567" max="2567" width="15.109375" style="59" customWidth="1"/>
    <col min="2568" max="2568" width="27" style="59" customWidth="1"/>
    <col min="2569" max="2819" width="8.88671875" style="59"/>
    <col min="2820" max="2820" width="24.33203125" style="59" customWidth="1"/>
    <col min="2821" max="2821" width="10" style="59" customWidth="1"/>
    <col min="2822" max="2822" width="15.6640625" style="59" customWidth="1"/>
    <col min="2823" max="2823" width="15.109375" style="59" customWidth="1"/>
    <col min="2824" max="2824" width="27" style="59" customWidth="1"/>
    <col min="2825" max="3075" width="8.88671875" style="59"/>
    <col min="3076" max="3076" width="24.33203125" style="59" customWidth="1"/>
    <col min="3077" max="3077" width="10" style="59" customWidth="1"/>
    <col min="3078" max="3078" width="15.6640625" style="59" customWidth="1"/>
    <col min="3079" max="3079" width="15.109375" style="59" customWidth="1"/>
    <col min="3080" max="3080" width="27" style="59" customWidth="1"/>
    <col min="3081" max="3331" width="8.88671875" style="59"/>
    <col min="3332" max="3332" width="24.33203125" style="59" customWidth="1"/>
    <col min="3333" max="3333" width="10" style="59" customWidth="1"/>
    <col min="3334" max="3334" width="15.6640625" style="59" customWidth="1"/>
    <col min="3335" max="3335" width="15.109375" style="59" customWidth="1"/>
    <col min="3336" max="3336" width="27" style="59" customWidth="1"/>
    <col min="3337" max="3587" width="8.88671875" style="59"/>
    <col min="3588" max="3588" width="24.33203125" style="59" customWidth="1"/>
    <col min="3589" max="3589" width="10" style="59" customWidth="1"/>
    <col min="3590" max="3590" width="15.6640625" style="59" customWidth="1"/>
    <col min="3591" max="3591" width="15.109375" style="59" customWidth="1"/>
    <col min="3592" max="3592" width="27" style="59" customWidth="1"/>
    <col min="3593" max="3843" width="8.88671875" style="59"/>
    <col min="3844" max="3844" width="24.33203125" style="59" customWidth="1"/>
    <col min="3845" max="3845" width="10" style="59" customWidth="1"/>
    <col min="3846" max="3846" width="15.6640625" style="59" customWidth="1"/>
    <col min="3847" max="3847" width="15.109375" style="59" customWidth="1"/>
    <col min="3848" max="3848" width="27" style="59" customWidth="1"/>
    <col min="3849" max="4099" width="8.88671875" style="59"/>
    <col min="4100" max="4100" width="24.33203125" style="59" customWidth="1"/>
    <col min="4101" max="4101" width="10" style="59" customWidth="1"/>
    <col min="4102" max="4102" width="15.6640625" style="59" customWidth="1"/>
    <col min="4103" max="4103" width="15.109375" style="59" customWidth="1"/>
    <col min="4104" max="4104" width="27" style="59" customWidth="1"/>
    <col min="4105" max="4355" width="8.88671875" style="59"/>
    <col min="4356" max="4356" width="24.33203125" style="59" customWidth="1"/>
    <col min="4357" max="4357" width="10" style="59" customWidth="1"/>
    <col min="4358" max="4358" width="15.6640625" style="59" customWidth="1"/>
    <col min="4359" max="4359" width="15.109375" style="59" customWidth="1"/>
    <col min="4360" max="4360" width="27" style="59" customWidth="1"/>
    <col min="4361" max="4611" width="8.88671875" style="59"/>
    <col min="4612" max="4612" width="24.33203125" style="59" customWidth="1"/>
    <col min="4613" max="4613" width="10" style="59" customWidth="1"/>
    <col min="4614" max="4614" width="15.6640625" style="59" customWidth="1"/>
    <col min="4615" max="4615" width="15.109375" style="59" customWidth="1"/>
    <col min="4616" max="4616" width="27" style="59" customWidth="1"/>
    <col min="4617" max="4867" width="8.88671875" style="59"/>
    <col min="4868" max="4868" width="24.33203125" style="59" customWidth="1"/>
    <col min="4869" max="4869" width="10" style="59" customWidth="1"/>
    <col min="4870" max="4870" width="15.6640625" style="59" customWidth="1"/>
    <col min="4871" max="4871" width="15.109375" style="59" customWidth="1"/>
    <col min="4872" max="4872" width="27" style="59" customWidth="1"/>
    <col min="4873" max="5123" width="8.88671875" style="59"/>
    <col min="5124" max="5124" width="24.33203125" style="59" customWidth="1"/>
    <col min="5125" max="5125" width="10" style="59" customWidth="1"/>
    <col min="5126" max="5126" width="15.6640625" style="59" customWidth="1"/>
    <col min="5127" max="5127" width="15.109375" style="59" customWidth="1"/>
    <col min="5128" max="5128" width="27" style="59" customWidth="1"/>
    <col min="5129" max="5379" width="8.88671875" style="59"/>
    <col min="5380" max="5380" width="24.33203125" style="59" customWidth="1"/>
    <col min="5381" max="5381" width="10" style="59" customWidth="1"/>
    <col min="5382" max="5382" width="15.6640625" style="59" customWidth="1"/>
    <col min="5383" max="5383" width="15.109375" style="59" customWidth="1"/>
    <col min="5384" max="5384" width="27" style="59" customWidth="1"/>
    <col min="5385" max="5635" width="8.88671875" style="59"/>
    <col min="5636" max="5636" width="24.33203125" style="59" customWidth="1"/>
    <col min="5637" max="5637" width="10" style="59" customWidth="1"/>
    <col min="5638" max="5638" width="15.6640625" style="59" customWidth="1"/>
    <col min="5639" max="5639" width="15.109375" style="59" customWidth="1"/>
    <col min="5640" max="5640" width="27" style="59" customWidth="1"/>
    <col min="5641" max="5891" width="8.88671875" style="59"/>
    <col min="5892" max="5892" width="24.33203125" style="59" customWidth="1"/>
    <col min="5893" max="5893" width="10" style="59" customWidth="1"/>
    <col min="5894" max="5894" width="15.6640625" style="59" customWidth="1"/>
    <col min="5895" max="5895" width="15.109375" style="59" customWidth="1"/>
    <col min="5896" max="5896" width="27" style="59" customWidth="1"/>
    <col min="5897" max="6147" width="8.88671875" style="59"/>
    <col min="6148" max="6148" width="24.33203125" style="59" customWidth="1"/>
    <col min="6149" max="6149" width="10" style="59" customWidth="1"/>
    <col min="6150" max="6150" width="15.6640625" style="59" customWidth="1"/>
    <col min="6151" max="6151" width="15.109375" style="59" customWidth="1"/>
    <col min="6152" max="6152" width="27" style="59" customWidth="1"/>
    <col min="6153" max="6403" width="8.88671875" style="59"/>
    <col min="6404" max="6404" width="24.33203125" style="59" customWidth="1"/>
    <col min="6405" max="6405" width="10" style="59" customWidth="1"/>
    <col min="6406" max="6406" width="15.6640625" style="59" customWidth="1"/>
    <col min="6407" max="6407" width="15.109375" style="59" customWidth="1"/>
    <col min="6408" max="6408" width="27" style="59" customWidth="1"/>
    <col min="6409" max="6659" width="8.88671875" style="59"/>
    <col min="6660" max="6660" width="24.33203125" style="59" customWidth="1"/>
    <col min="6661" max="6661" width="10" style="59" customWidth="1"/>
    <col min="6662" max="6662" width="15.6640625" style="59" customWidth="1"/>
    <col min="6663" max="6663" width="15.109375" style="59" customWidth="1"/>
    <col min="6664" max="6664" width="27" style="59" customWidth="1"/>
    <col min="6665" max="6915" width="8.88671875" style="59"/>
    <col min="6916" max="6916" width="24.33203125" style="59" customWidth="1"/>
    <col min="6917" max="6917" width="10" style="59" customWidth="1"/>
    <col min="6918" max="6918" width="15.6640625" style="59" customWidth="1"/>
    <col min="6919" max="6919" width="15.109375" style="59" customWidth="1"/>
    <col min="6920" max="6920" width="27" style="59" customWidth="1"/>
    <col min="6921" max="7171" width="8.88671875" style="59"/>
    <col min="7172" max="7172" width="24.33203125" style="59" customWidth="1"/>
    <col min="7173" max="7173" width="10" style="59" customWidth="1"/>
    <col min="7174" max="7174" width="15.6640625" style="59" customWidth="1"/>
    <col min="7175" max="7175" width="15.109375" style="59" customWidth="1"/>
    <col min="7176" max="7176" width="27" style="59" customWidth="1"/>
    <col min="7177" max="7427" width="8.88671875" style="59"/>
    <col min="7428" max="7428" width="24.33203125" style="59" customWidth="1"/>
    <col min="7429" max="7429" width="10" style="59" customWidth="1"/>
    <col min="7430" max="7430" width="15.6640625" style="59" customWidth="1"/>
    <col min="7431" max="7431" width="15.109375" style="59" customWidth="1"/>
    <col min="7432" max="7432" width="27" style="59" customWidth="1"/>
    <col min="7433" max="7683" width="8.88671875" style="59"/>
    <col min="7684" max="7684" width="24.33203125" style="59" customWidth="1"/>
    <col min="7685" max="7685" width="10" style="59" customWidth="1"/>
    <col min="7686" max="7686" width="15.6640625" style="59" customWidth="1"/>
    <col min="7687" max="7687" width="15.109375" style="59" customWidth="1"/>
    <col min="7688" max="7688" width="27" style="59" customWidth="1"/>
    <col min="7689" max="7939" width="8.88671875" style="59"/>
    <col min="7940" max="7940" width="24.33203125" style="59" customWidth="1"/>
    <col min="7941" max="7941" width="10" style="59" customWidth="1"/>
    <col min="7942" max="7942" width="15.6640625" style="59" customWidth="1"/>
    <col min="7943" max="7943" width="15.109375" style="59" customWidth="1"/>
    <col min="7944" max="7944" width="27" style="59" customWidth="1"/>
    <col min="7945" max="8195" width="8.88671875" style="59"/>
    <col min="8196" max="8196" width="24.33203125" style="59" customWidth="1"/>
    <col min="8197" max="8197" width="10" style="59" customWidth="1"/>
    <col min="8198" max="8198" width="15.6640625" style="59" customWidth="1"/>
    <col min="8199" max="8199" width="15.109375" style="59" customWidth="1"/>
    <col min="8200" max="8200" width="27" style="59" customWidth="1"/>
    <col min="8201" max="8451" width="8.88671875" style="59"/>
    <col min="8452" max="8452" width="24.33203125" style="59" customWidth="1"/>
    <col min="8453" max="8453" width="10" style="59" customWidth="1"/>
    <col min="8454" max="8454" width="15.6640625" style="59" customWidth="1"/>
    <col min="8455" max="8455" width="15.109375" style="59" customWidth="1"/>
    <col min="8456" max="8456" width="27" style="59" customWidth="1"/>
    <col min="8457" max="8707" width="8.88671875" style="59"/>
    <col min="8708" max="8708" width="24.33203125" style="59" customWidth="1"/>
    <col min="8709" max="8709" width="10" style="59" customWidth="1"/>
    <col min="8710" max="8710" width="15.6640625" style="59" customWidth="1"/>
    <col min="8711" max="8711" width="15.109375" style="59" customWidth="1"/>
    <col min="8712" max="8712" width="27" style="59" customWidth="1"/>
    <col min="8713" max="8963" width="8.88671875" style="59"/>
    <col min="8964" max="8964" width="24.33203125" style="59" customWidth="1"/>
    <col min="8965" max="8965" width="10" style="59" customWidth="1"/>
    <col min="8966" max="8966" width="15.6640625" style="59" customWidth="1"/>
    <col min="8967" max="8967" width="15.109375" style="59" customWidth="1"/>
    <col min="8968" max="8968" width="27" style="59" customWidth="1"/>
    <col min="8969" max="9219" width="8.88671875" style="59"/>
    <col min="9220" max="9220" width="24.33203125" style="59" customWidth="1"/>
    <col min="9221" max="9221" width="10" style="59" customWidth="1"/>
    <col min="9222" max="9222" width="15.6640625" style="59" customWidth="1"/>
    <col min="9223" max="9223" width="15.109375" style="59" customWidth="1"/>
    <col min="9224" max="9224" width="27" style="59" customWidth="1"/>
    <col min="9225" max="9475" width="8.88671875" style="59"/>
    <col min="9476" max="9476" width="24.33203125" style="59" customWidth="1"/>
    <col min="9477" max="9477" width="10" style="59" customWidth="1"/>
    <col min="9478" max="9478" width="15.6640625" style="59" customWidth="1"/>
    <col min="9479" max="9479" width="15.109375" style="59" customWidth="1"/>
    <col min="9480" max="9480" width="27" style="59" customWidth="1"/>
    <col min="9481" max="9731" width="8.88671875" style="59"/>
    <col min="9732" max="9732" width="24.33203125" style="59" customWidth="1"/>
    <col min="9733" max="9733" width="10" style="59" customWidth="1"/>
    <col min="9734" max="9734" width="15.6640625" style="59" customWidth="1"/>
    <col min="9735" max="9735" width="15.109375" style="59" customWidth="1"/>
    <col min="9736" max="9736" width="27" style="59" customWidth="1"/>
    <col min="9737" max="9987" width="8.88671875" style="59"/>
    <col min="9988" max="9988" width="24.33203125" style="59" customWidth="1"/>
    <col min="9989" max="9989" width="10" style="59" customWidth="1"/>
    <col min="9990" max="9990" width="15.6640625" style="59" customWidth="1"/>
    <col min="9991" max="9991" width="15.109375" style="59" customWidth="1"/>
    <col min="9992" max="9992" width="27" style="59" customWidth="1"/>
    <col min="9993" max="10243" width="8.88671875" style="59"/>
    <col min="10244" max="10244" width="24.33203125" style="59" customWidth="1"/>
    <col min="10245" max="10245" width="10" style="59" customWidth="1"/>
    <col min="10246" max="10246" width="15.6640625" style="59" customWidth="1"/>
    <col min="10247" max="10247" width="15.109375" style="59" customWidth="1"/>
    <col min="10248" max="10248" width="27" style="59" customWidth="1"/>
    <col min="10249" max="10499" width="8.88671875" style="59"/>
    <col min="10500" max="10500" width="24.33203125" style="59" customWidth="1"/>
    <col min="10501" max="10501" width="10" style="59" customWidth="1"/>
    <col min="10502" max="10502" width="15.6640625" style="59" customWidth="1"/>
    <col min="10503" max="10503" width="15.109375" style="59" customWidth="1"/>
    <col min="10504" max="10504" width="27" style="59" customWidth="1"/>
    <col min="10505" max="10755" width="8.88671875" style="59"/>
    <col min="10756" max="10756" width="24.33203125" style="59" customWidth="1"/>
    <col min="10757" max="10757" width="10" style="59" customWidth="1"/>
    <col min="10758" max="10758" width="15.6640625" style="59" customWidth="1"/>
    <col min="10759" max="10759" width="15.109375" style="59" customWidth="1"/>
    <col min="10760" max="10760" width="27" style="59" customWidth="1"/>
    <col min="10761" max="11011" width="8.88671875" style="59"/>
    <col min="11012" max="11012" width="24.33203125" style="59" customWidth="1"/>
    <col min="11013" max="11013" width="10" style="59" customWidth="1"/>
    <col min="11014" max="11014" width="15.6640625" style="59" customWidth="1"/>
    <col min="11015" max="11015" width="15.109375" style="59" customWidth="1"/>
    <col min="11016" max="11016" width="27" style="59" customWidth="1"/>
    <col min="11017" max="11267" width="8.88671875" style="59"/>
    <col min="11268" max="11268" width="24.33203125" style="59" customWidth="1"/>
    <col min="11269" max="11269" width="10" style="59" customWidth="1"/>
    <col min="11270" max="11270" width="15.6640625" style="59" customWidth="1"/>
    <col min="11271" max="11271" width="15.109375" style="59" customWidth="1"/>
    <col min="11272" max="11272" width="27" style="59" customWidth="1"/>
    <col min="11273" max="11523" width="8.88671875" style="59"/>
    <col min="11524" max="11524" width="24.33203125" style="59" customWidth="1"/>
    <col min="11525" max="11525" width="10" style="59" customWidth="1"/>
    <col min="11526" max="11526" width="15.6640625" style="59" customWidth="1"/>
    <col min="11527" max="11527" width="15.109375" style="59" customWidth="1"/>
    <col min="11528" max="11528" width="27" style="59" customWidth="1"/>
    <col min="11529" max="11779" width="8.88671875" style="59"/>
    <col min="11780" max="11780" width="24.33203125" style="59" customWidth="1"/>
    <col min="11781" max="11781" width="10" style="59" customWidth="1"/>
    <col min="11782" max="11782" width="15.6640625" style="59" customWidth="1"/>
    <col min="11783" max="11783" width="15.109375" style="59" customWidth="1"/>
    <col min="11784" max="11784" width="27" style="59" customWidth="1"/>
    <col min="11785" max="12035" width="8.88671875" style="59"/>
    <col min="12036" max="12036" width="24.33203125" style="59" customWidth="1"/>
    <col min="12037" max="12037" width="10" style="59" customWidth="1"/>
    <col min="12038" max="12038" width="15.6640625" style="59" customWidth="1"/>
    <col min="12039" max="12039" width="15.109375" style="59" customWidth="1"/>
    <col min="12040" max="12040" width="27" style="59" customWidth="1"/>
    <col min="12041" max="12291" width="8.88671875" style="59"/>
    <col min="12292" max="12292" width="24.33203125" style="59" customWidth="1"/>
    <col min="12293" max="12293" width="10" style="59" customWidth="1"/>
    <col min="12294" max="12294" width="15.6640625" style="59" customWidth="1"/>
    <col min="12295" max="12295" width="15.109375" style="59" customWidth="1"/>
    <col min="12296" max="12296" width="27" style="59" customWidth="1"/>
    <col min="12297" max="12547" width="8.88671875" style="59"/>
    <col min="12548" max="12548" width="24.33203125" style="59" customWidth="1"/>
    <col min="12549" max="12549" width="10" style="59" customWidth="1"/>
    <col min="12550" max="12550" width="15.6640625" style="59" customWidth="1"/>
    <col min="12551" max="12551" width="15.109375" style="59" customWidth="1"/>
    <col min="12552" max="12552" width="27" style="59" customWidth="1"/>
    <col min="12553" max="12803" width="8.88671875" style="59"/>
    <col min="12804" max="12804" width="24.33203125" style="59" customWidth="1"/>
    <col min="12805" max="12805" width="10" style="59" customWidth="1"/>
    <col min="12806" max="12806" width="15.6640625" style="59" customWidth="1"/>
    <col min="12807" max="12807" width="15.109375" style="59" customWidth="1"/>
    <col min="12808" max="12808" width="27" style="59" customWidth="1"/>
    <col min="12809" max="13059" width="8.88671875" style="59"/>
    <col min="13060" max="13060" width="24.33203125" style="59" customWidth="1"/>
    <col min="13061" max="13061" width="10" style="59" customWidth="1"/>
    <col min="13062" max="13062" width="15.6640625" style="59" customWidth="1"/>
    <col min="13063" max="13063" width="15.109375" style="59" customWidth="1"/>
    <col min="13064" max="13064" width="27" style="59" customWidth="1"/>
    <col min="13065" max="13315" width="8.88671875" style="59"/>
    <col min="13316" max="13316" width="24.33203125" style="59" customWidth="1"/>
    <col min="13317" max="13317" width="10" style="59" customWidth="1"/>
    <col min="13318" max="13318" width="15.6640625" style="59" customWidth="1"/>
    <col min="13319" max="13319" width="15.109375" style="59" customWidth="1"/>
    <col min="13320" max="13320" width="27" style="59" customWidth="1"/>
    <col min="13321" max="13571" width="8.88671875" style="59"/>
    <col min="13572" max="13572" width="24.33203125" style="59" customWidth="1"/>
    <col min="13573" max="13573" width="10" style="59" customWidth="1"/>
    <col min="13574" max="13574" width="15.6640625" style="59" customWidth="1"/>
    <col min="13575" max="13575" width="15.109375" style="59" customWidth="1"/>
    <col min="13576" max="13576" width="27" style="59" customWidth="1"/>
    <col min="13577" max="13827" width="8.88671875" style="59"/>
    <col min="13828" max="13828" width="24.33203125" style="59" customWidth="1"/>
    <col min="13829" max="13829" width="10" style="59" customWidth="1"/>
    <col min="13830" max="13830" width="15.6640625" style="59" customWidth="1"/>
    <col min="13831" max="13831" width="15.109375" style="59" customWidth="1"/>
    <col min="13832" max="13832" width="27" style="59" customWidth="1"/>
    <col min="13833" max="14083" width="8.88671875" style="59"/>
    <col min="14084" max="14084" width="24.33203125" style="59" customWidth="1"/>
    <col min="14085" max="14085" width="10" style="59" customWidth="1"/>
    <col min="14086" max="14086" width="15.6640625" style="59" customWidth="1"/>
    <col min="14087" max="14087" width="15.109375" style="59" customWidth="1"/>
    <col min="14088" max="14088" width="27" style="59" customWidth="1"/>
    <col min="14089" max="14339" width="8.88671875" style="59"/>
    <col min="14340" max="14340" width="24.33203125" style="59" customWidth="1"/>
    <col min="14341" max="14341" width="10" style="59" customWidth="1"/>
    <col min="14342" max="14342" width="15.6640625" style="59" customWidth="1"/>
    <col min="14343" max="14343" width="15.109375" style="59" customWidth="1"/>
    <col min="14344" max="14344" width="27" style="59" customWidth="1"/>
    <col min="14345" max="14595" width="8.88671875" style="59"/>
    <col min="14596" max="14596" width="24.33203125" style="59" customWidth="1"/>
    <col min="14597" max="14597" width="10" style="59" customWidth="1"/>
    <col min="14598" max="14598" width="15.6640625" style="59" customWidth="1"/>
    <col min="14599" max="14599" width="15.109375" style="59" customWidth="1"/>
    <col min="14600" max="14600" width="27" style="59" customWidth="1"/>
    <col min="14601" max="14851" width="8.88671875" style="59"/>
    <col min="14852" max="14852" width="24.33203125" style="59" customWidth="1"/>
    <col min="14853" max="14853" width="10" style="59" customWidth="1"/>
    <col min="14854" max="14854" width="15.6640625" style="59" customWidth="1"/>
    <col min="14855" max="14855" width="15.109375" style="59" customWidth="1"/>
    <col min="14856" max="14856" width="27" style="59" customWidth="1"/>
    <col min="14857" max="15107" width="8.88671875" style="59"/>
    <col min="15108" max="15108" width="24.33203125" style="59" customWidth="1"/>
    <col min="15109" max="15109" width="10" style="59" customWidth="1"/>
    <col min="15110" max="15110" width="15.6640625" style="59" customWidth="1"/>
    <col min="15111" max="15111" width="15.109375" style="59" customWidth="1"/>
    <col min="15112" max="15112" width="27" style="59" customWidth="1"/>
    <col min="15113" max="15363" width="8.88671875" style="59"/>
    <col min="15364" max="15364" width="24.33203125" style="59" customWidth="1"/>
    <col min="15365" max="15365" width="10" style="59" customWidth="1"/>
    <col min="15366" max="15366" width="15.6640625" style="59" customWidth="1"/>
    <col min="15367" max="15367" width="15.109375" style="59" customWidth="1"/>
    <col min="15368" max="15368" width="27" style="59" customWidth="1"/>
    <col min="15369" max="15619" width="8.88671875" style="59"/>
    <col min="15620" max="15620" width="24.33203125" style="59" customWidth="1"/>
    <col min="15621" max="15621" width="10" style="59" customWidth="1"/>
    <col min="15622" max="15622" width="15.6640625" style="59" customWidth="1"/>
    <col min="15623" max="15623" width="15.109375" style="59" customWidth="1"/>
    <col min="15624" max="15624" width="27" style="59" customWidth="1"/>
    <col min="15625" max="15875" width="8.88671875" style="59"/>
    <col min="15876" max="15876" width="24.33203125" style="59" customWidth="1"/>
    <col min="15877" max="15877" width="10" style="59" customWidth="1"/>
    <col min="15878" max="15878" width="15.6640625" style="59" customWidth="1"/>
    <col min="15879" max="15879" width="15.109375" style="59" customWidth="1"/>
    <col min="15880" max="15880" width="27" style="59" customWidth="1"/>
    <col min="15881" max="16131" width="8.88671875" style="59"/>
    <col min="16132" max="16132" width="24.33203125" style="59" customWidth="1"/>
    <col min="16133" max="16133" width="10" style="59" customWidth="1"/>
    <col min="16134" max="16134" width="15.6640625" style="59" customWidth="1"/>
    <col min="16135" max="16135" width="15.109375" style="59" customWidth="1"/>
    <col min="16136" max="16136" width="27" style="59" customWidth="1"/>
    <col min="16137" max="16384" width="8.88671875" style="59"/>
  </cols>
  <sheetData>
    <row r="1" spans="2:104" ht="13.8" thickBot="1" x14ac:dyDescent="0.3"/>
    <row r="2" spans="2:104" ht="15" customHeight="1" thickBot="1" x14ac:dyDescent="0.3">
      <c r="B2" s="126" t="str">
        <f>ELearning!B3</f>
        <v>VENDOR NAME</v>
      </c>
      <c r="C2" s="127"/>
      <c r="D2" s="127"/>
      <c r="E2" s="127"/>
      <c r="F2" s="128"/>
    </row>
    <row r="4" spans="2:104" s="55" customFormat="1" ht="17.399999999999999" x14ac:dyDescent="0.3">
      <c r="B4" s="60" t="s">
        <v>32</v>
      </c>
      <c r="C4" s="61"/>
      <c r="D4" s="62"/>
      <c r="E4" s="62"/>
      <c r="F4" s="62"/>
      <c r="G4" s="62"/>
      <c r="H4" s="62"/>
      <c r="I4" s="62"/>
      <c r="J4" s="62"/>
      <c r="K4" s="62"/>
      <c r="L4" s="62"/>
      <c r="M4" s="62"/>
      <c r="N4" s="62"/>
      <c r="O4" s="62"/>
      <c r="P4" s="62"/>
      <c r="Q4" s="62"/>
      <c r="R4" s="63"/>
      <c r="S4" s="63"/>
      <c r="T4" s="63"/>
      <c r="U4" s="64"/>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c r="BQ4" s="62"/>
      <c r="BR4" s="62"/>
      <c r="BS4" s="62"/>
      <c r="BT4" s="62"/>
      <c r="BU4" s="62"/>
      <c r="BV4" s="62"/>
      <c r="BW4" s="62"/>
      <c r="BX4" s="62"/>
      <c r="BY4" s="62"/>
      <c r="BZ4" s="62"/>
      <c r="CA4" s="62"/>
      <c r="CB4" s="62"/>
      <c r="CC4" s="62"/>
      <c r="CD4" s="62"/>
      <c r="CE4" s="62"/>
      <c r="CF4" s="62"/>
      <c r="CG4" s="62"/>
      <c r="CH4" s="62"/>
      <c r="CI4" s="62"/>
      <c r="CJ4" s="62"/>
      <c r="CK4" s="62"/>
      <c r="CL4" s="62"/>
      <c r="CM4" s="62"/>
      <c r="CN4" s="62"/>
      <c r="CO4" s="62"/>
      <c r="CP4" s="62"/>
      <c r="CQ4" s="62"/>
      <c r="CR4" s="62"/>
      <c r="CS4" s="62"/>
      <c r="CT4" s="62"/>
      <c r="CU4" s="62"/>
      <c r="CV4" s="62"/>
      <c r="CW4" s="62"/>
      <c r="CX4" s="62"/>
      <c r="CY4" s="62"/>
      <c r="CZ4" s="62"/>
    </row>
    <row r="5" spans="2:104" s="55" customFormat="1" ht="15.6" x14ac:dyDescent="0.3">
      <c r="B5" s="65"/>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row>
    <row r="6" spans="2:104" s="55" customFormat="1" ht="18" thickBot="1" x14ac:dyDescent="0.35">
      <c r="B6" s="67" t="s">
        <v>33</v>
      </c>
    </row>
    <row r="7" spans="2:104" s="55" customFormat="1" ht="103.2" customHeight="1" x14ac:dyDescent="0.3">
      <c r="B7" s="68">
        <v>1</v>
      </c>
      <c r="C7" s="129" t="s">
        <v>34</v>
      </c>
      <c r="D7" s="130"/>
      <c r="E7" s="130"/>
      <c r="F7" s="130"/>
      <c r="G7" s="130"/>
      <c r="H7" s="131"/>
      <c r="I7" s="69"/>
      <c r="J7" s="69"/>
      <c r="K7" s="69"/>
      <c r="L7" s="69"/>
      <c r="M7" s="70"/>
      <c r="N7" s="70"/>
      <c r="O7" s="70"/>
      <c r="P7" s="70"/>
      <c r="Q7" s="70"/>
      <c r="R7" s="70"/>
      <c r="S7" s="70"/>
      <c r="T7" s="70"/>
      <c r="U7" s="70"/>
      <c r="V7" s="70"/>
      <c r="W7" s="70"/>
      <c r="X7" s="70"/>
      <c r="Y7" s="70"/>
      <c r="Z7" s="70"/>
      <c r="AA7" s="70"/>
      <c r="AB7" s="70"/>
      <c r="AC7" s="70"/>
      <c r="AD7" s="70"/>
      <c r="AE7" s="70"/>
      <c r="AF7" s="70"/>
      <c r="AG7" s="70"/>
      <c r="AH7" s="70"/>
      <c r="AI7" s="70"/>
      <c r="AJ7" s="70"/>
      <c r="AK7" s="70"/>
      <c r="AL7" s="69"/>
      <c r="AM7" s="69"/>
      <c r="AN7" s="69"/>
      <c r="AO7" s="69"/>
      <c r="AP7" s="69"/>
      <c r="AQ7" s="69"/>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69"/>
      <c r="CF7" s="69"/>
      <c r="CG7" s="69"/>
      <c r="CH7" s="69"/>
      <c r="CI7" s="69"/>
      <c r="CJ7" s="69"/>
      <c r="CK7" s="69"/>
      <c r="CL7" s="69"/>
      <c r="CM7" s="69"/>
      <c r="CN7" s="69"/>
      <c r="CO7" s="69"/>
      <c r="CP7" s="69"/>
      <c r="CQ7" s="69"/>
      <c r="CR7" s="69"/>
      <c r="CS7" s="69"/>
      <c r="CT7" s="69"/>
      <c r="CU7" s="69"/>
      <c r="CV7" s="69"/>
      <c r="CW7" s="69"/>
      <c r="CX7" s="69"/>
      <c r="CY7" s="69"/>
      <c r="CZ7" s="69"/>
    </row>
    <row r="8" spans="2:104" s="55" customFormat="1" ht="43.8" customHeight="1" x14ac:dyDescent="0.3">
      <c r="B8" s="132">
        <v>2</v>
      </c>
      <c r="C8" s="133" t="s">
        <v>35</v>
      </c>
      <c r="D8" s="134"/>
      <c r="E8" s="134"/>
      <c r="F8" s="134"/>
      <c r="G8" s="134"/>
      <c r="H8" s="135"/>
      <c r="I8" s="69"/>
      <c r="J8" s="69"/>
      <c r="K8" s="71"/>
      <c r="L8" s="69"/>
      <c r="M8" s="70"/>
      <c r="N8" s="70"/>
      <c r="O8" s="70"/>
      <c r="P8" s="136"/>
      <c r="Q8" s="137"/>
      <c r="R8" s="137"/>
      <c r="S8" s="137"/>
      <c r="T8" s="137"/>
      <c r="U8" s="137"/>
      <c r="V8" s="70"/>
      <c r="W8" s="70"/>
      <c r="X8" s="70"/>
      <c r="Y8" s="70"/>
      <c r="Z8" s="70"/>
      <c r="AA8" s="70"/>
      <c r="AB8" s="70"/>
      <c r="AC8" s="70"/>
      <c r="AD8" s="70"/>
      <c r="AE8" s="70"/>
      <c r="AF8" s="70"/>
      <c r="AG8" s="70"/>
      <c r="AH8" s="70"/>
      <c r="AI8" s="70"/>
      <c r="AJ8" s="70"/>
      <c r="AK8" s="70"/>
      <c r="AL8" s="69"/>
      <c r="AM8" s="69"/>
      <c r="AN8" s="69"/>
      <c r="AO8" s="69"/>
      <c r="AP8" s="69"/>
      <c r="AQ8" s="69"/>
      <c r="AR8" s="69"/>
      <c r="AS8" s="69"/>
      <c r="AT8" s="69"/>
      <c r="AU8" s="69"/>
      <c r="AV8" s="69"/>
      <c r="AW8" s="69"/>
      <c r="AX8" s="69"/>
      <c r="AY8" s="69"/>
      <c r="AZ8" s="69"/>
      <c r="BA8" s="69"/>
      <c r="BB8" s="69"/>
      <c r="BC8" s="69"/>
      <c r="BD8" s="69"/>
      <c r="BE8" s="69"/>
      <c r="BF8" s="69"/>
      <c r="BG8" s="69"/>
      <c r="BH8" s="69"/>
      <c r="BI8" s="69"/>
      <c r="BJ8" s="69"/>
      <c r="BK8" s="69"/>
      <c r="BL8" s="69"/>
      <c r="BM8" s="69"/>
      <c r="BN8" s="69"/>
      <c r="BO8" s="69"/>
      <c r="BP8" s="69"/>
      <c r="BQ8" s="69"/>
      <c r="BR8" s="69"/>
      <c r="BS8" s="69"/>
      <c r="BT8" s="69"/>
      <c r="BU8" s="69"/>
      <c r="BV8" s="69"/>
      <c r="BW8" s="69"/>
      <c r="BX8" s="69"/>
      <c r="BY8" s="69"/>
      <c r="BZ8" s="69"/>
      <c r="CA8" s="69"/>
      <c r="CB8" s="69"/>
      <c r="CC8" s="69"/>
      <c r="CD8" s="69"/>
      <c r="CE8" s="69"/>
      <c r="CF8" s="69"/>
      <c r="CG8" s="69"/>
      <c r="CH8" s="69"/>
      <c r="CI8" s="69"/>
      <c r="CJ8" s="69"/>
      <c r="CK8" s="69"/>
      <c r="CL8" s="69"/>
      <c r="CM8" s="69"/>
      <c r="CN8" s="69"/>
      <c r="CO8" s="69"/>
      <c r="CP8" s="69"/>
      <c r="CQ8" s="69"/>
      <c r="CR8" s="69"/>
      <c r="CS8" s="69"/>
      <c r="CT8" s="69"/>
      <c r="CU8" s="69"/>
      <c r="CV8" s="69"/>
      <c r="CW8" s="69"/>
      <c r="CX8" s="69"/>
      <c r="CY8" s="69"/>
      <c r="CZ8" s="69"/>
    </row>
    <row r="9" spans="2:104" s="55" customFormat="1" ht="15.6" x14ac:dyDescent="0.3">
      <c r="B9" s="132"/>
      <c r="C9" s="138" t="s">
        <v>36</v>
      </c>
      <c r="D9" s="137"/>
      <c r="E9" s="137"/>
      <c r="F9" s="137"/>
      <c r="G9" s="137"/>
      <c r="H9" s="139"/>
      <c r="I9" s="69"/>
      <c r="J9" s="69"/>
      <c r="K9" s="69"/>
      <c r="L9" s="69"/>
      <c r="M9" s="70"/>
      <c r="N9" s="70"/>
      <c r="O9" s="70"/>
      <c r="P9" s="70"/>
      <c r="Q9" s="70"/>
      <c r="R9" s="70"/>
      <c r="S9" s="70"/>
      <c r="T9" s="70"/>
      <c r="U9" s="70"/>
      <c r="V9" s="70"/>
      <c r="W9" s="70"/>
      <c r="X9" s="70"/>
      <c r="Y9" s="70"/>
      <c r="Z9" s="70"/>
      <c r="AA9" s="70"/>
      <c r="AB9" s="70"/>
      <c r="AC9" s="70"/>
      <c r="AD9" s="70"/>
      <c r="AE9" s="70"/>
      <c r="AF9" s="70"/>
      <c r="AG9" s="70"/>
      <c r="AH9" s="70"/>
      <c r="AI9" s="70"/>
      <c r="AJ9" s="70"/>
      <c r="AK9" s="70"/>
      <c r="AL9" s="69"/>
      <c r="AM9" s="69"/>
      <c r="AN9" s="69"/>
      <c r="AO9" s="69"/>
      <c r="AP9" s="69"/>
      <c r="AQ9" s="69"/>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69"/>
      <c r="CF9" s="69"/>
      <c r="CG9" s="69"/>
      <c r="CH9" s="69"/>
      <c r="CI9" s="69"/>
      <c r="CJ9" s="69"/>
      <c r="CK9" s="69"/>
      <c r="CL9" s="69"/>
      <c r="CM9" s="69"/>
      <c r="CN9" s="69"/>
      <c r="CO9" s="69"/>
      <c r="CP9" s="69"/>
      <c r="CQ9" s="69"/>
      <c r="CR9" s="69"/>
      <c r="CS9" s="69"/>
      <c r="CT9" s="69"/>
      <c r="CU9" s="69"/>
      <c r="CV9" s="69"/>
      <c r="CW9" s="69"/>
      <c r="CX9" s="69"/>
      <c r="CY9" s="69"/>
      <c r="CZ9" s="69"/>
    </row>
    <row r="10" spans="2:104" s="55" customFormat="1" ht="82.8" customHeight="1" x14ac:dyDescent="0.3">
      <c r="B10" s="132"/>
      <c r="C10" s="140" t="s">
        <v>37</v>
      </c>
      <c r="D10" s="141"/>
      <c r="E10" s="141"/>
      <c r="F10" s="141"/>
      <c r="G10" s="141"/>
      <c r="H10" s="142"/>
      <c r="I10" s="69"/>
      <c r="J10" s="69"/>
      <c r="K10" s="69"/>
      <c r="L10" s="69"/>
      <c r="M10" s="70"/>
      <c r="N10" s="70"/>
      <c r="O10" s="70"/>
      <c r="P10" s="69"/>
      <c r="Q10" s="69"/>
      <c r="R10" s="69"/>
      <c r="S10" s="69"/>
      <c r="T10" s="69"/>
      <c r="U10" s="69"/>
      <c r="V10" s="69"/>
      <c r="W10" s="69"/>
      <c r="X10" s="69"/>
      <c r="Y10" s="69"/>
      <c r="Z10" s="69"/>
      <c r="AA10" s="69"/>
      <c r="AB10" s="69"/>
      <c r="AC10" s="69"/>
      <c r="AD10" s="69"/>
      <c r="AE10" s="69"/>
      <c r="AF10" s="69"/>
      <c r="AG10" s="69"/>
      <c r="AH10" s="69"/>
      <c r="AI10" s="69"/>
      <c r="AJ10" s="69"/>
      <c r="AK10" s="69"/>
      <c r="AL10" s="69"/>
      <c r="AM10" s="69"/>
      <c r="AN10" s="69"/>
      <c r="AO10" s="69"/>
      <c r="AP10" s="69"/>
      <c r="AQ10" s="69"/>
      <c r="AR10" s="69"/>
      <c r="AS10" s="69"/>
      <c r="AT10" s="69"/>
      <c r="AU10" s="69"/>
      <c r="AV10" s="69"/>
      <c r="AW10" s="69"/>
      <c r="AX10" s="69"/>
      <c r="AY10" s="69"/>
      <c r="AZ10" s="69"/>
      <c r="BA10" s="69"/>
      <c r="BB10" s="69"/>
      <c r="BC10" s="69"/>
      <c r="BD10" s="69"/>
      <c r="BE10" s="69"/>
      <c r="BF10" s="69"/>
      <c r="BG10" s="69"/>
      <c r="BH10" s="69"/>
      <c r="BI10" s="69"/>
      <c r="BJ10" s="69"/>
      <c r="BK10" s="69"/>
      <c r="BL10" s="69"/>
      <c r="BM10" s="69"/>
      <c r="BN10" s="69"/>
      <c r="BO10" s="69"/>
      <c r="BP10" s="69"/>
      <c r="BQ10" s="69"/>
      <c r="BR10" s="69"/>
      <c r="BS10" s="69"/>
      <c r="BT10" s="69"/>
      <c r="BU10" s="69"/>
      <c r="BV10" s="69"/>
      <c r="BW10" s="69"/>
      <c r="BX10" s="69"/>
      <c r="BY10" s="69"/>
      <c r="BZ10" s="69"/>
      <c r="CA10" s="69"/>
      <c r="CB10" s="69"/>
      <c r="CC10" s="69"/>
      <c r="CD10" s="69"/>
      <c r="CE10" s="69"/>
      <c r="CF10" s="69"/>
      <c r="CG10" s="69"/>
      <c r="CH10" s="69"/>
      <c r="CI10" s="69"/>
      <c r="CJ10" s="69"/>
      <c r="CK10" s="69"/>
      <c r="CL10" s="69"/>
      <c r="CM10" s="69"/>
      <c r="CN10" s="69"/>
      <c r="CO10" s="69"/>
      <c r="CP10" s="69"/>
      <c r="CQ10" s="69"/>
      <c r="CR10" s="69"/>
      <c r="CS10" s="69"/>
      <c r="CT10" s="69"/>
      <c r="CU10" s="69"/>
      <c r="CV10" s="69"/>
      <c r="CW10" s="69"/>
      <c r="CX10" s="69"/>
      <c r="CY10" s="69"/>
      <c r="CZ10" s="69"/>
    </row>
    <row r="11" spans="2:104" s="55" customFormat="1" ht="76.2" customHeight="1" x14ac:dyDescent="0.3">
      <c r="B11" s="72">
        <v>3</v>
      </c>
      <c r="C11" s="113" t="s">
        <v>38</v>
      </c>
      <c r="D11" s="114"/>
      <c r="E11" s="114"/>
      <c r="F11" s="114"/>
      <c r="G11" s="114"/>
      <c r="H11" s="115"/>
      <c r="I11" s="69"/>
      <c r="J11" s="69"/>
      <c r="K11" s="69"/>
      <c r="L11" s="69"/>
      <c r="M11" s="70"/>
      <c r="N11" s="73"/>
      <c r="O11" s="70"/>
      <c r="P11" s="69"/>
      <c r="Q11" s="69"/>
      <c r="R11" s="69"/>
      <c r="S11" s="69"/>
      <c r="T11" s="69"/>
      <c r="U11" s="69"/>
      <c r="V11" s="69"/>
      <c r="W11" s="69"/>
      <c r="X11" s="69"/>
      <c r="Y11" s="69"/>
      <c r="Z11" s="69"/>
      <c r="AA11" s="69"/>
      <c r="AB11" s="69"/>
      <c r="AC11" s="69"/>
      <c r="AD11" s="69"/>
      <c r="AE11" s="69"/>
      <c r="AF11" s="69"/>
      <c r="AG11" s="69"/>
      <c r="AH11" s="69"/>
      <c r="AI11" s="69"/>
      <c r="AJ11" s="69"/>
      <c r="AK11" s="69"/>
      <c r="AL11" s="69"/>
      <c r="AM11" s="69"/>
      <c r="AN11" s="69"/>
      <c r="AO11" s="69"/>
      <c r="AP11" s="69"/>
      <c r="AQ11" s="69"/>
      <c r="AR11" s="69"/>
      <c r="AS11" s="69"/>
      <c r="AT11" s="69"/>
      <c r="AU11" s="69"/>
      <c r="AV11" s="69"/>
      <c r="AW11" s="69"/>
      <c r="AX11" s="69"/>
      <c r="AY11" s="69"/>
      <c r="AZ11" s="69"/>
      <c r="BA11" s="69"/>
      <c r="BB11" s="69"/>
      <c r="BC11" s="69"/>
      <c r="BD11" s="69"/>
      <c r="BE11" s="69"/>
      <c r="BF11" s="69"/>
      <c r="BG11" s="69"/>
      <c r="BH11" s="69"/>
      <c r="BI11" s="69"/>
      <c r="BJ11" s="69"/>
      <c r="BK11" s="69"/>
      <c r="BL11" s="69"/>
      <c r="BM11" s="69"/>
      <c r="BN11" s="69"/>
      <c r="BO11" s="69"/>
      <c r="BP11" s="69"/>
      <c r="BQ11" s="69"/>
      <c r="BR11" s="69"/>
      <c r="BS11" s="69"/>
      <c r="BT11" s="69"/>
      <c r="BU11" s="69"/>
      <c r="BV11" s="69"/>
      <c r="BW11" s="69"/>
      <c r="BX11" s="69"/>
      <c r="BY11" s="69"/>
      <c r="BZ11" s="69"/>
      <c r="CA11" s="69"/>
      <c r="CB11" s="69"/>
      <c r="CC11" s="69"/>
      <c r="CD11" s="69"/>
      <c r="CE11" s="69"/>
      <c r="CF11" s="69"/>
      <c r="CG11" s="69"/>
      <c r="CH11" s="69"/>
      <c r="CI11" s="69"/>
      <c r="CJ11" s="69"/>
      <c r="CK11" s="69"/>
      <c r="CL11" s="69"/>
      <c r="CM11" s="69"/>
      <c r="CN11" s="69"/>
      <c r="CO11" s="69"/>
      <c r="CP11" s="69"/>
      <c r="CQ11" s="69"/>
      <c r="CR11" s="69"/>
      <c r="CS11" s="69"/>
      <c r="CT11" s="69"/>
      <c r="CU11" s="69"/>
      <c r="CV11" s="69"/>
      <c r="CW11" s="69"/>
      <c r="CX11" s="69"/>
      <c r="CY11" s="69"/>
      <c r="CZ11" s="69"/>
    </row>
    <row r="12" spans="2:104" s="55" customFormat="1" ht="107.4" customHeight="1" x14ac:dyDescent="0.3">
      <c r="B12" s="72">
        <v>4</v>
      </c>
      <c r="C12" s="116" t="s">
        <v>39</v>
      </c>
      <c r="D12" s="117"/>
      <c r="E12" s="117"/>
      <c r="F12" s="117"/>
      <c r="G12" s="117"/>
      <c r="H12" s="118"/>
      <c r="I12" s="69"/>
      <c r="J12" s="69"/>
      <c r="K12" s="69"/>
      <c r="L12" s="69"/>
      <c r="M12" s="70"/>
      <c r="N12" s="70"/>
      <c r="O12" s="70"/>
      <c r="P12" s="69"/>
      <c r="Q12" s="69"/>
      <c r="R12" s="69"/>
      <c r="S12" s="69"/>
      <c r="T12" s="69"/>
      <c r="U12" s="69"/>
      <c r="V12" s="69"/>
      <c r="W12" s="69"/>
      <c r="X12" s="69"/>
      <c r="Y12" s="69"/>
      <c r="Z12" s="69"/>
      <c r="AA12" s="69"/>
      <c r="AB12" s="69"/>
      <c r="AC12" s="69"/>
      <c r="AD12" s="69"/>
      <c r="AE12" s="69"/>
      <c r="AF12" s="69"/>
      <c r="AG12" s="69"/>
      <c r="AH12" s="69"/>
      <c r="AI12" s="69"/>
      <c r="AJ12" s="69"/>
      <c r="AK12" s="69"/>
      <c r="AL12" s="69"/>
      <c r="AM12" s="69"/>
      <c r="AN12" s="69"/>
      <c r="AO12" s="69"/>
      <c r="AP12" s="69"/>
      <c r="AQ12" s="69"/>
      <c r="AR12" s="69"/>
      <c r="AS12" s="69"/>
      <c r="AT12" s="69"/>
      <c r="AU12" s="69"/>
      <c r="AV12" s="69"/>
      <c r="AW12" s="69"/>
      <c r="AX12" s="69"/>
      <c r="AY12" s="69"/>
      <c r="AZ12" s="69"/>
      <c r="BA12" s="69"/>
      <c r="BB12" s="69"/>
      <c r="BC12" s="69"/>
      <c r="BD12" s="69"/>
      <c r="BE12" s="69"/>
      <c r="BF12" s="69"/>
      <c r="BG12" s="69"/>
      <c r="BH12" s="69"/>
      <c r="BI12" s="69"/>
      <c r="BJ12" s="69"/>
      <c r="BK12" s="69"/>
      <c r="BL12" s="69"/>
      <c r="BM12" s="69"/>
      <c r="BN12" s="69"/>
      <c r="BO12" s="69"/>
      <c r="BP12" s="69"/>
      <c r="BQ12" s="69"/>
      <c r="BR12" s="69"/>
      <c r="BS12" s="69"/>
      <c r="BT12" s="69"/>
      <c r="BU12" s="69"/>
      <c r="BV12" s="69"/>
      <c r="BW12" s="69"/>
      <c r="BX12" s="69"/>
      <c r="BY12" s="69"/>
      <c r="BZ12" s="69"/>
      <c r="CA12" s="69"/>
      <c r="CB12" s="69"/>
      <c r="CC12" s="69"/>
      <c r="CD12" s="69"/>
      <c r="CE12" s="69"/>
      <c r="CF12" s="69"/>
      <c r="CG12" s="69"/>
      <c r="CH12" s="69"/>
      <c r="CI12" s="69"/>
      <c r="CJ12" s="69"/>
      <c r="CK12" s="69"/>
      <c r="CL12" s="69"/>
      <c r="CM12" s="69"/>
      <c r="CN12" s="69"/>
      <c r="CO12" s="69"/>
      <c r="CP12" s="69"/>
      <c r="CQ12" s="69"/>
      <c r="CR12" s="69"/>
      <c r="CS12" s="69"/>
      <c r="CT12" s="69"/>
      <c r="CU12" s="69"/>
      <c r="CV12" s="69"/>
      <c r="CW12" s="69"/>
      <c r="CX12" s="69"/>
      <c r="CY12" s="69"/>
      <c r="CZ12" s="69"/>
    </row>
    <row r="13" spans="2:104" s="55" customFormat="1" ht="15.6" x14ac:dyDescent="0.3">
      <c r="B13" s="119">
        <v>5</v>
      </c>
      <c r="C13" s="120" t="s">
        <v>40</v>
      </c>
      <c r="D13" s="121"/>
      <c r="E13" s="121"/>
      <c r="F13" s="121"/>
      <c r="G13" s="121"/>
      <c r="H13" s="122"/>
      <c r="I13" s="74"/>
      <c r="J13" s="74"/>
      <c r="K13" s="74"/>
      <c r="L13" s="75"/>
      <c r="M13" s="75"/>
      <c r="N13" s="75"/>
      <c r="O13" s="75"/>
      <c r="P13" s="66"/>
      <c r="Q13" s="66"/>
      <c r="R13" s="66"/>
      <c r="S13" s="66"/>
      <c r="T13" s="66"/>
      <c r="U13" s="66"/>
      <c r="V13" s="66"/>
      <c r="W13" s="66"/>
      <c r="X13" s="66"/>
      <c r="Y13" s="66"/>
      <c r="Z13" s="66"/>
      <c r="AA13" s="66"/>
      <c r="AB13" s="66"/>
      <c r="AC13" s="66"/>
      <c r="AD13" s="66"/>
      <c r="AE13" s="66"/>
      <c r="AF13" s="66"/>
      <c r="AG13" s="66"/>
      <c r="AH13" s="66"/>
      <c r="AI13" s="66"/>
      <c r="AJ13" s="66"/>
      <c r="AK13" s="66"/>
      <c r="AL13" s="66"/>
      <c r="AM13" s="66"/>
      <c r="AN13" s="66"/>
      <c r="AO13" s="66"/>
      <c r="AP13" s="66"/>
      <c r="AQ13" s="66"/>
      <c r="AR13" s="66"/>
      <c r="AS13" s="66"/>
      <c r="AT13" s="66"/>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c r="BY13" s="66"/>
      <c r="BZ13" s="66"/>
      <c r="CA13" s="66"/>
      <c r="CB13" s="66"/>
      <c r="CC13" s="66"/>
      <c r="CD13" s="66"/>
      <c r="CE13" s="66"/>
      <c r="CF13" s="66"/>
      <c r="CG13" s="66"/>
      <c r="CH13" s="66"/>
      <c r="CI13" s="66"/>
      <c r="CJ13" s="66"/>
      <c r="CK13" s="66"/>
      <c r="CL13" s="66"/>
      <c r="CM13" s="66"/>
      <c r="CN13" s="66"/>
      <c r="CO13" s="66"/>
      <c r="CP13" s="66"/>
      <c r="CQ13" s="66"/>
      <c r="CR13" s="66"/>
      <c r="CS13" s="66"/>
      <c r="CT13" s="66"/>
      <c r="CU13" s="66"/>
      <c r="CV13" s="66"/>
      <c r="CW13" s="66"/>
      <c r="CX13" s="66"/>
      <c r="CY13" s="66"/>
      <c r="CZ13" s="66"/>
    </row>
    <row r="14" spans="2:104" s="55" customFormat="1" ht="64.5" customHeight="1" x14ac:dyDescent="0.3">
      <c r="B14" s="119"/>
      <c r="C14" s="120" t="s">
        <v>41</v>
      </c>
      <c r="D14" s="121"/>
      <c r="E14" s="121"/>
      <c r="F14" s="121"/>
      <c r="G14" s="121"/>
      <c r="H14" s="122"/>
      <c r="I14" s="76"/>
      <c r="J14" s="77"/>
      <c r="K14" s="77"/>
      <c r="L14" s="77"/>
      <c r="M14" s="77"/>
      <c r="N14" s="78"/>
      <c r="O14" s="77"/>
    </row>
    <row r="15" spans="2:104" s="55" customFormat="1" ht="35.1" customHeight="1" thickBot="1" x14ac:dyDescent="0.35">
      <c r="B15" s="119"/>
      <c r="C15" s="123" t="s">
        <v>42</v>
      </c>
      <c r="D15" s="124"/>
      <c r="E15" s="124"/>
      <c r="F15" s="124"/>
      <c r="G15" s="124"/>
      <c r="H15" s="125"/>
      <c r="I15" s="74"/>
      <c r="J15" s="74"/>
      <c r="K15" s="74"/>
      <c r="L15" s="66"/>
      <c r="M15" s="66"/>
      <c r="N15" s="66"/>
      <c r="O15" s="66"/>
    </row>
    <row r="17" spans="3:8" ht="13.8" thickBot="1" x14ac:dyDescent="0.3"/>
    <row r="18" spans="3:8" ht="16.2" thickBot="1" x14ac:dyDescent="0.3">
      <c r="C18" s="110" t="s">
        <v>0</v>
      </c>
      <c r="D18" s="111"/>
      <c r="E18" s="111"/>
      <c r="F18" s="111"/>
      <c r="G18" s="111"/>
      <c r="H18" s="112"/>
    </row>
    <row r="19" spans="3:8" ht="26.4" x14ac:dyDescent="0.25">
      <c r="C19" s="8" t="s">
        <v>1</v>
      </c>
      <c r="D19" s="1" t="s">
        <v>2</v>
      </c>
      <c r="E19" s="2" t="s">
        <v>3</v>
      </c>
      <c r="F19" s="3" t="s">
        <v>4</v>
      </c>
      <c r="G19" s="2" t="s">
        <v>5</v>
      </c>
      <c r="H19" s="9" t="s">
        <v>6</v>
      </c>
    </row>
    <row r="20" spans="3:8" x14ac:dyDescent="0.25">
      <c r="C20" s="4">
        <v>1</v>
      </c>
      <c r="D20" s="79" t="s">
        <v>43</v>
      </c>
      <c r="E20" s="80" t="s">
        <v>44</v>
      </c>
      <c r="F20" s="5"/>
      <c r="G20" s="6"/>
      <c r="H20" s="7"/>
    </row>
    <row r="21" spans="3:8" x14ac:dyDescent="0.25">
      <c r="C21" s="31">
        <v>2</v>
      </c>
      <c r="D21" s="79" t="s">
        <v>45</v>
      </c>
      <c r="E21" s="80" t="s">
        <v>46</v>
      </c>
      <c r="F21" s="32"/>
      <c r="G21" s="6"/>
      <c r="H21" s="7"/>
    </row>
    <row r="22" spans="3:8" x14ac:dyDescent="0.25">
      <c r="C22" s="4">
        <v>3</v>
      </c>
      <c r="D22" s="79" t="s">
        <v>47</v>
      </c>
      <c r="E22" s="80" t="s">
        <v>48</v>
      </c>
      <c r="F22" s="32"/>
      <c r="G22" s="6"/>
      <c r="H22" s="7"/>
    </row>
    <row r="23" spans="3:8" x14ac:dyDescent="0.25">
      <c r="C23" s="31">
        <v>4</v>
      </c>
      <c r="D23" s="79" t="s">
        <v>49</v>
      </c>
      <c r="E23" s="80" t="s">
        <v>50</v>
      </c>
      <c r="F23" s="32"/>
      <c r="G23" s="6"/>
      <c r="H23" s="7"/>
    </row>
    <row r="24" spans="3:8" x14ac:dyDescent="0.25">
      <c r="C24" s="4">
        <v>5</v>
      </c>
      <c r="D24" s="79" t="s">
        <v>51</v>
      </c>
      <c r="E24" s="80" t="s">
        <v>21</v>
      </c>
      <c r="F24" s="32"/>
      <c r="G24" s="6"/>
      <c r="H24" s="7"/>
    </row>
    <row r="25" spans="3:8" x14ac:dyDescent="0.25">
      <c r="C25" s="31">
        <v>6</v>
      </c>
      <c r="D25" s="79" t="s">
        <v>52</v>
      </c>
      <c r="E25" s="80" t="s">
        <v>53</v>
      </c>
      <c r="F25" s="32"/>
      <c r="G25" s="6"/>
      <c r="H25" s="7"/>
    </row>
    <row r="26" spans="3:8" x14ac:dyDescent="0.25">
      <c r="C26" s="4">
        <v>7</v>
      </c>
      <c r="D26" s="79" t="s">
        <v>54</v>
      </c>
      <c r="E26" s="80" t="s">
        <v>55</v>
      </c>
      <c r="F26" s="32"/>
      <c r="G26" s="6"/>
      <c r="H26" s="7"/>
    </row>
    <row r="27" spans="3:8" x14ac:dyDescent="0.25">
      <c r="C27" s="31">
        <v>8</v>
      </c>
      <c r="D27" s="79" t="s">
        <v>56</v>
      </c>
      <c r="E27" s="80" t="s">
        <v>57</v>
      </c>
      <c r="F27" s="32"/>
      <c r="G27" s="6"/>
      <c r="H27" s="7"/>
    </row>
    <row r="28" spans="3:8" x14ac:dyDescent="0.25">
      <c r="C28" s="4">
        <v>9</v>
      </c>
      <c r="D28" s="79" t="s">
        <v>58</v>
      </c>
      <c r="E28" s="80" t="s">
        <v>59</v>
      </c>
      <c r="F28" s="32"/>
      <c r="G28" s="6"/>
      <c r="H28" s="7"/>
    </row>
    <row r="29" spans="3:8" x14ac:dyDescent="0.25">
      <c r="C29" s="31">
        <v>10</v>
      </c>
      <c r="D29" s="79" t="s">
        <v>60</v>
      </c>
      <c r="E29" s="80" t="s">
        <v>61</v>
      </c>
      <c r="F29" s="32"/>
      <c r="G29" s="6"/>
      <c r="H29" s="7"/>
    </row>
    <row r="30" spans="3:8" x14ac:dyDescent="0.25">
      <c r="C30" s="4">
        <v>11</v>
      </c>
      <c r="D30" s="79" t="s">
        <v>62</v>
      </c>
      <c r="E30" s="80" t="s">
        <v>63</v>
      </c>
      <c r="F30" s="32"/>
      <c r="G30" s="6"/>
      <c r="H30" s="7"/>
    </row>
    <row r="31" spans="3:8" x14ac:dyDescent="0.25">
      <c r="C31" s="31">
        <v>12</v>
      </c>
      <c r="D31" s="79" t="s">
        <v>64</v>
      </c>
      <c r="E31" s="80" t="s">
        <v>65</v>
      </c>
      <c r="F31" s="32"/>
      <c r="G31" s="6"/>
      <c r="H31" s="7"/>
    </row>
    <row r="32" spans="3:8" x14ac:dyDescent="0.25">
      <c r="C32" s="4">
        <v>13</v>
      </c>
      <c r="D32" s="79" t="s">
        <v>66</v>
      </c>
      <c r="E32" s="80" t="s">
        <v>7</v>
      </c>
      <c r="F32" s="32"/>
      <c r="G32" s="6"/>
      <c r="H32" s="7"/>
    </row>
    <row r="33" spans="3:8" ht="13.8" thickBot="1" x14ac:dyDescent="0.3">
      <c r="C33" s="10">
        <v>14</v>
      </c>
      <c r="D33" s="11" t="s">
        <v>8</v>
      </c>
      <c r="E33" s="81" t="s">
        <v>9</v>
      </c>
      <c r="F33" s="12">
        <v>1</v>
      </c>
      <c r="G33" s="13"/>
      <c r="H33" s="14"/>
    </row>
  </sheetData>
  <sheetProtection selectLockedCells="1"/>
  <mergeCells count="14">
    <mergeCell ref="B2:F2"/>
    <mergeCell ref="C7:H7"/>
    <mergeCell ref="B8:B10"/>
    <mergeCell ref="C8:H8"/>
    <mergeCell ref="P8:U8"/>
    <mergeCell ref="C9:H9"/>
    <mergeCell ref="C10:H10"/>
    <mergeCell ref="C18:H18"/>
    <mergeCell ref="C11:H11"/>
    <mergeCell ref="C12:H12"/>
    <mergeCell ref="B13:B15"/>
    <mergeCell ref="C13:H13"/>
    <mergeCell ref="C14:H14"/>
    <mergeCell ref="C15:H15"/>
  </mergeCells>
  <hyperlinks>
    <hyperlink ref="C9" r:id="rId1" display="WWW.resbank.co.za"/>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ELearning</vt:lpstr>
      <vt:lpstr>Currency</vt:lpstr>
      <vt:lpstr>ELearning!Print_Area</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Rendani Nevondo</dc:creator>
  <cp:lastModifiedBy>Rendani Nevondo</cp:lastModifiedBy>
  <cp:lastPrinted>2017-11-20T10:42:24Z</cp:lastPrinted>
  <dcterms:created xsi:type="dcterms:W3CDTF">2015-07-15T07:56:35Z</dcterms:created>
  <dcterms:modified xsi:type="dcterms:W3CDTF">2022-12-22T09:42:12Z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