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evondR\Documents\Rendani\oCIO\2022\Multimedia Software\"/>
    </mc:Choice>
  </mc:AlternateContent>
  <bookViews>
    <workbookView xWindow="-120" yWindow="-120" windowWidth="20736" windowHeight="11760" tabRatio="814"/>
  </bookViews>
  <sheets>
    <sheet name="ELearning" sheetId="7" r:id="rId1"/>
    <sheet name="Currency" sheetId="8" r:id="rId2"/>
  </sheets>
  <externalReferences>
    <externalReference r:id="rId3"/>
    <externalReference r:id="rId4"/>
    <externalReference r:id="rId5"/>
    <externalReference r:id="rId6"/>
    <externalReference r:id="rId7"/>
    <externalReference r:id="rId8"/>
    <externalReference r:id="rId9"/>
  </externalReferences>
  <definedNames>
    <definedName name="_." localSheetId="1">#REF!</definedName>
    <definedName name="_." localSheetId="0">#REF!</definedName>
    <definedName name="_.">#REF!</definedName>
    <definedName name="_Order1" hidden="1">255</definedName>
    <definedName name="_R" localSheetId="1">#REF!</definedName>
    <definedName name="_R" localSheetId="0">#REF!</definedName>
    <definedName name="_R">#REF!</definedName>
    <definedName name="ACwvu.all." localSheetId="1" hidden="1">#REF!</definedName>
    <definedName name="ACwvu.all." hidden="1">#REF!</definedName>
    <definedName name="ACwvu.prices." localSheetId="1" hidden="1">#REF!</definedName>
    <definedName name="ACwvu.prices." hidden="1">#REF!</definedName>
    <definedName name="ACwvu.summary." localSheetId="1" hidden="1">#REF!</definedName>
    <definedName name="ACwvu.summary." hidden="1">#REF!</definedName>
    <definedName name="Area_Print">#REF!</definedName>
    <definedName name="Clear_CAST_Price_Summary" localSheetId="1">Currency!Clear_CAST_Price_Summary</definedName>
    <definedName name="Clear_CAST_Price_Summary" localSheetId="0">ELearning!Clear_CAST_Price_Summary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hidden="1">#REF!</definedName>
    <definedName name="D" localSheetId="1">#REF!</definedName>
    <definedName name="D">#REF!</definedName>
    <definedName name="Data">#REF!</definedName>
    <definedName name="Data_Daywork">#REF!</definedName>
    <definedName name="Data_Opt_Bill5">#REF!</definedName>
    <definedName name="Option_N" localSheetId="1">'[5]Option X5'!$H$9:$H$18</definedName>
    <definedName name="Option_N">'[6]Option X5'!$H$9:$H$18</definedName>
    <definedName name="P" localSheetId="1">#REF!</definedName>
    <definedName name="P">#REF!</definedName>
    <definedName name="_xlnm.Print_Area" localSheetId="0">ELearning!$A$1:$AY$32</definedName>
    <definedName name="PS5_Allocation" localSheetId="1">[1]Data!$B$2:$B$20</definedName>
    <definedName name="PS5_Allocation">[2]Data!$B$2:$B$20</definedName>
    <definedName name="Q" localSheetId="1">#REF!</definedName>
    <definedName name="Q">#REF!</definedName>
    <definedName name="Rwvu.all." localSheetId="1" hidden="1">#REF!,#REF!</definedName>
    <definedName name="Rwvu.all." hidden="1">#REF!,#REF!</definedName>
    <definedName name="Rwvu.prices." localSheetId="1" hidden="1">#REF!,#REF!</definedName>
    <definedName name="Rwvu.prices." hidden="1">#REF!,#REF!</definedName>
    <definedName name="Rwvu.summary." localSheetId="1" hidden="1">#REF!</definedName>
    <definedName name="Rwvu.summary." hidden="1">#REF!</definedName>
    <definedName name="S" localSheetId="1">#REF!</definedName>
    <definedName name="S">#REF!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ELearning!w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1" hidden="1">#REF!</definedName>
    <definedName name="Z_07E28E85_F6FA_11D1_8C51_444553540000_.wvu.Cols" hidden="1">#REF!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1" hidden="1">#REF!</definedName>
    <definedName name="Z_0F778F82_F6F1_11D1_8C51_444553540000_.wvu.Cols" hidden="1">#REF!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1" hidden="1">#REF!</definedName>
    <definedName name="Z_1BB379A3_F9EC_11D1_8C51_444553540000_.wvu.Cols" hidden="1">#REF!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1" hidden="1">#REF!</definedName>
    <definedName name="Z_1C8D1AC3_F70D_11D1_8C51_444553540000_.wvu.Cols" hidden="1">#REF!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1" hidden="1">#REF!</definedName>
    <definedName name="Z_201040F1_EFFE_11D1_A0B0_00A0246C5A5D_.wvu.Cols" hidden="1">#REF!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1" hidden="1">#REF!</definedName>
    <definedName name="Z_2F9A8227_FAB3_11D1_8C51_444553540000_.wvu.Cols" hidden="1">#REF!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1" hidden="1">#REF!</definedName>
    <definedName name="Z_36EC52C6_F657_11D1_8C51_444553540000_.wvu.Cols" hidden="1">#REF!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1" hidden="1">#REF!</definedName>
    <definedName name="Z_42D42DE0_F3CA_11D1_8C51_444553540000_.wvu.Cols" hidden="1">#REF!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1" hidden="1">#REF!</definedName>
    <definedName name="Z_5488E260_F3A7_11D1_8C51_444553540000_.wvu.Cols" hidden="1">#REF!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1" hidden="1">#REF!</definedName>
    <definedName name="Z_57011834_F624_11D1_8C51_444553540000_.wvu.Cols" hidden="1">#REF!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1" hidden="1">#REF!</definedName>
    <definedName name="Z_7C7048E6_F613_11D1_8C51_444553540000_.wvu.Cols" hidden="1">#REF!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1" hidden="1">#REF!</definedName>
    <definedName name="Z_88CD02A8_F928_11D1_8C51_444553540000_.wvu.Cols" hidden="1">#REF!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1" hidden="1">#REF!</definedName>
    <definedName name="Z_96929746_F6C3_11D1_8C51_444553540000_.wvu.Cols" hidden="1">#REF!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1" hidden="1">#REF!</definedName>
    <definedName name="Z_98F271A5_11A4_11D2_8C51_444553540000_.wvu.Cols" hidden="1">#REF!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1" hidden="1">#REF!</definedName>
    <definedName name="Z_AD5D9045_FB84_11D1_8C51_444553540000_.wvu.Cols" hidden="1">#REF!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1" hidden="1">#REF!</definedName>
    <definedName name="Z_ADC94482_F55C_11D1_8C51_444553540000_.wvu.Cols" hidden="1">#REF!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1" hidden="1">#REF!</definedName>
    <definedName name="Z_C772F4E8_F46C_11D1_8C51_444553540000_.wvu.Cols" hidden="1">#REF!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1" hidden="1">#REF!</definedName>
    <definedName name="Z_DD23A3F5_1197_11D2_8C51_444553540000_.wvu.Cols" hidden="1">#REF!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1" hidden="1">#REF!</definedName>
    <definedName name="Z_E19082A5_FB98_11D1_8C51_444553540000_.wvu.Cols" hidden="1">#REF!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1" hidden="1">#REF!</definedName>
    <definedName name="Z_E23C3926_F64C_11D1_8C51_444553540000_.wvu.Cols"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1" hidden="1">#REF!</definedName>
    <definedName name="Z_E9F13523_FA03_11D1_8C51_444553540000_.wvu.Cols" hidden="1">#REF!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1" hidden="1">#REF!</definedName>
    <definedName name="Z_F7CC404C_074D_11D2_8C51_444553540000_.wvu.Cols" hidden="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0" i="7" l="1"/>
  <c r="M27" i="7"/>
  <c r="L26" i="7"/>
  <c r="E26" i="7"/>
  <c r="G26" i="7" s="1"/>
  <c r="K26" i="7" s="1"/>
  <c r="M26" i="7" s="1"/>
  <c r="L25" i="7" l="1"/>
  <c r="B2" i="8" l="1"/>
  <c r="E25" i="7" l="1"/>
  <c r="G25" i="7" s="1"/>
  <c r="K25" i="7" s="1"/>
  <c r="M25" i="7" l="1"/>
  <c r="R25" i="7"/>
</calcChain>
</file>

<file path=xl/sharedStrings.xml><?xml version="1.0" encoding="utf-8"?>
<sst xmlns="http://schemas.openxmlformats.org/spreadsheetml/2006/main" count="83" uniqueCount="77">
  <si>
    <t>MULTIPLE CURRENCIES</t>
  </si>
  <si>
    <t>No</t>
  </si>
  <si>
    <t>Currency Description</t>
  </si>
  <si>
    <t>Code</t>
  </si>
  <si>
    <t>Exchange Rate Currency 1,00 =</t>
  </si>
  <si>
    <t>Date Published</t>
  </si>
  <si>
    <t>Source</t>
  </si>
  <si>
    <t>USD</t>
  </si>
  <si>
    <t>South African Rand</t>
  </si>
  <si>
    <t>ZAR</t>
  </si>
  <si>
    <t>Unit Price in ZAR</t>
  </si>
  <si>
    <t>Total in ZAR</t>
  </si>
  <si>
    <t>Total per year</t>
  </si>
  <si>
    <t>Currency</t>
  </si>
  <si>
    <t>VENDOR NAME</t>
  </si>
  <si>
    <t>All Prices must be exclusive of VAT</t>
  </si>
  <si>
    <t>Pricing Assumptions / Escalation and Other Additional Information</t>
  </si>
  <si>
    <t>Unit charge</t>
  </si>
  <si>
    <t>Estimated Quantities</t>
  </si>
  <si>
    <t>Unit Price in FOREX</t>
  </si>
  <si>
    <t>Total in FOREX</t>
  </si>
  <si>
    <t>EUR</t>
  </si>
  <si>
    <t>IMPORTANT NOTES</t>
  </si>
  <si>
    <t>Quoted prices MUST be in ZAR, EXCLUDING VAT and ESCALATIONS</t>
  </si>
  <si>
    <t>Prices MUST be quoted based on the SCOPE provided</t>
  </si>
  <si>
    <t>Estimated quantities are based on the required number of Licenses</t>
  </si>
  <si>
    <t xml:space="preserve">The applicable currencies have been indicated on the "Currency sheet" for common base comparison purposes. </t>
  </si>
  <si>
    <t xml:space="preserve">The adjustments for prevailing rates and the basis for future price adjustments will be determined at time of contracting. </t>
  </si>
  <si>
    <t>Exchange rate variations may not be claimed for the local mark-up in the pricing structure</t>
  </si>
  <si>
    <r>
      <t>Provide the</t>
    </r>
    <r>
      <rPr>
        <b/>
        <sz val="11"/>
        <color theme="1"/>
        <rFont val="Arial"/>
        <family val="2"/>
      </rPr>
      <t xml:space="preserve"> ANNUAL SUBSCRIPTION Charge</t>
    </r>
    <r>
      <rPr>
        <sz val="11"/>
        <color theme="1"/>
        <rFont val="Arial"/>
        <family val="2"/>
      </rPr>
      <t xml:space="preserve"> for License categories based on the estimated quantities</t>
    </r>
  </si>
  <si>
    <t>Select the currency from the CURRENCY drop-down list in COLUMN "F"</t>
  </si>
  <si>
    <t>All cells highlighted in Green must be completed</t>
  </si>
  <si>
    <t>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</si>
  <si>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</si>
  <si>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</si>
  <si>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</si>
  <si>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</si>
  <si>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</si>
  <si>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</si>
  <si>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</si>
  <si>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</si>
  <si>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</si>
  <si>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</si>
  <si>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Australian Dollar</t>
  </si>
  <si>
    <t>AUD</t>
  </si>
  <si>
    <t>Canadian Dollar</t>
  </si>
  <si>
    <t>CAN</t>
  </si>
  <si>
    <t>Swiss Franc</t>
  </si>
  <si>
    <t>CHF</t>
  </si>
  <si>
    <t>Danish Krone</t>
  </si>
  <si>
    <t>DKK</t>
  </si>
  <si>
    <t>European Currency</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</si>
  <si>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</si>
  <si>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</si>
  <si>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</si>
  <si>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</si>
  <si>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</si>
  <si>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</si>
  <si>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</si>
  <si>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</si>
  <si>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</si>
  <si>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</si>
  <si>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</si>
  <si>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</si>
  <si>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</si>
  <si>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</si>
  <si>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</si>
  <si>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Subscription / License</t>
  </si>
  <si>
    <t>ANNUAL SUBSCRIPTION ( OVER A PERIOD OF 3 YEARS)</t>
  </si>
  <si>
    <t>SLIDING SCALE - UNIT PRICE (APPLICABLE FOR THE DURATION OF THE CONTRACT)</t>
  </si>
  <si>
    <t>Total for 3 years</t>
  </si>
  <si>
    <t>E-Learning Content Development and Software Editing Tools</t>
  </si>
  <si>
    <t>• Allow for rapid content development
• Provide content library assets (themes, images, characters, etc.) provided speeds up
content development.
• Deliver e-learning courses to every device including mobile devices.
• Allow for the development of interactive courses and assessments.
• Be a leader across industry.</t>
  </si>
  <si>
    <t>Software Requirements Details</t>
  </si>
  <si>
    <t>30+</t>
  </si>
  <si>
    <t>Training / User</t>
  </si>
  <si>
    <t>User Training (For the First Year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</si>
</sst>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0_-;\-* #,##0_-;_-* &quot;-&quot;_-;_-@_-"/>
    <numFmt numFmtId="43" formatCode="_-* #,##0.00_-;\-* #,##0.00_-;_-* &quot;-&quot;??_-;_-@_-"/>
    <numFmt numFmtId="164" formatCode="_ * #,##0.00_ ;_ * \-#,##0.00_ ;_ * &quot;-&quot;??_ ;_ @_ "/>
    <numFmt numFmtId="165" formatCode="&quot;R&quot;\ #,##0.000000"/>
    <numFmt numFmtId="166" formatCode="dd\-mmm\-yyyy"/>
    <numFmt numFmtId="167" formatCode="0.000_)"/>
    <numFmt numFmtId="168" formatCode="_(&quot;$&quot;* #,##0.00_);_(&quot;$&quot;* \(#,##0.00\);_(&quot;$&quot;* &quot;-&quot;??_);_(@_)"/>
    <numFmt numFmtId="169" formatCode="_(&quot;$&quot;* #,##0.00_);_(&quot;$&quot;* \(#,##0.00\);_(&quot;$&quot;* &quot;-&quot;??_);_(* @_)"/>
    <numFmt numFmtId="170" formatCode="\$#,##0.00"/>
    <numFmt numFmtId="171" formatCode="[$R-436]\ #,##0.00"/>
    <numFmt numFmtId="172" formatCode="#,##0.0_);\(#,##0.0\)"/>
    <numFmt numFmtId="173" formatCode="0.0"/>
    <numFmt numFmtId="174" formatCode="0.00_)"/>
    <numFmt numFmtId="175" formatCode="_(* #,##0.00_);_(* \(#,##0.00\);_(* &quot;-&quot;??_);_(@_)"/>
    <numFmt numFmtId="176" formatCode="_-&quot;£&quot;* #,##0_-;\-&quot;£&quot;* #,##0_-;_-&quot;£&quot;* &quot;-&quot;_-;_-@_-"/>
    <numFmt numFmtId="177" formatCode="_-&quot;£&quot;* #,##0.00_-;\-&quot;£&quot;* #,##0.00_-;_-&quot;£&quot;* &quot;-&quot;??_-;_-@_-"/>
    <numFmt numFmtId="178" formatCode="&quot;R&quot;\ #,##0.00"/>
  </numFmts>
  <fonts count="65" x14ac:knownFonts="1">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0"/>
      <color theme="1"/>
      <name val="Arial"/>
      <family val="2"/>
    </font>
    <font>
      <b/>
      <sz val="11"/>
      <color theme="1"/>
      <name val="Arial"/>
      <family val="2"/>
    </font>
    <font>
      <sz val="12"/>
      <color theme="1"/>
      <name val="Arial"/>
      <family val="2"/>
    </font>
    <font>
      <b/>
      <sz val="12"/>
      <color theme="1"/>
      <name val="Arial"/>
      <family val="2"/>
    </font>
    <font>
      <b/>
      <sz val="16"/>
      <color theme="1"/>
      <name val="Arial"/>
      <family val="2"/>
    </font>
    <font>
      <sz val="16"/>
      <color theme="1"/>
      <name val="Arial"/>
      <family val="2"/>
    </font>
    <font>
      <b/>
      <i/>
      <u/>
      <sz val="12"/>
      <color theme="1"/>
      <name val="Arial"/>
      <family val="2"/>
    </font>
    <font>
      <sz val="16"/>
      <color theme="0"/>
      <name val="Arial"/>
      <family val="2"/>
    </font>
    <font>
      <b/>
      <sz val="14"/>
      <name val="Arial"/>
      <family val="2"/>
    </font>
    <font>
      <b/>
      <sz val="12"/>
      <color indexed="10"/>
      <name val="Arial"/>
      <family val="2"/>
    </font>
    <font>
      <u/>
      <sz val="10"/>
      <color theme="10"/>
      <name val="Arial"/>
      <family val="2"/>
    </font>
    <font>
      <u/>
      <sz val="12"/>
      <color indexed="12"/>
      <name val="Arial"/>
      <family val="2"/>
    </font>
    <font>
      <b/>
      <sz val="16"/>
      <name val="Arial"/>
      <family val="2"/>
    </font>
  </fonts>
  <fills count="5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s>
  <borders count="59">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332">
    <xf numFmtId="0" fontId="0" fillId="0" borderId="0"/>
    <xf numFmtId="164"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2" applyNumberFormat="0" applyAlignment="0" applyProtection="0"/>
    <xf numFmtId="0" fontId="4" fillId="10" borderId="2" applyNumberFormat="0" applyAlignment="0" applyProtection="0"/>
    <xf numFmtId="0" fontId="20" fillId="43" borderId="15" applyNumberFormat="0" applyAlignment="0" applyProtection="0"/>
    <xf numFmtId="0" fontId="21" fillId="0" borderId="0" applyNumberFormat="0" applyFill="0" applyBorder="0" applyAlignment="0" applyProtection="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9"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0" fontId="7" fillId="0" borderId="0" applyFill="0" applyBorder="0" applyAlignment="0" applyProtection="0"/>
    <xf numFmtId="170" fontId="7" fillId="0" borderId="0" applyFill="0" applyBorder="0" applyAlignment="0" applyProtection="0"/>
    <xf numFmtId="170" fontId="7" fillId="0" borderId="0" applyFill="0" applyBorder="0" applyAlignment="0" applyProtection="0"/>
    <xf numFmtId="170" fontId="7" fillId="0" borderId="0" applyFill="0" applyBorder="0" applyAlignment="0" applyProtection="0"/>
    <xf numFmtId="170" fontId="7" fillId="0" borderId="0" applyFill="0" applyBorder="0" applyAlignment="0" applyProtection="0"/>
    <xf numFmtId="170" fontId="7" fillId="0" borderId="0" applyFill="0" applyBorder="0" applyAlignment="0" applyProtection="0"/>
    <xf numFmtId="171" fontId="23" fillId="0" borderId="12" applyBorder="0">
      <alignment horizontal="center" vertical="center" wrapText="1"/>
    </xf>
    <xf numFmtId="41" fontId="7" fillId="0" borderId="0" applyFont="0" applyFill="0" applyBorder="0" applyAlignment="0" applyProtection="0"/>
    <xf numFmtId="43"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9" applyNumberFormat="0" applyAlignment="0" applyProtection="0">
      <alignment horizontal="left" vertical="center"/>
    </xf>
    <xf numFmtId="0" fontId="9" fillId="0" borderId="16">
      <alignment horizontal="left" vertical="center"/>
    </xf>
    <xf numFmtId="0" fontId="26" fillId="0" borderId="17" applyNumberFormat="0" applyFill="0" applyAlignment="0" applyProtection="0"/>
    <xf numFmtId="0" fontId="27" fillId="0" borderId="18" applyNumberFormat="0" applyFill="0" applyAlignment="0" applyProtection="0"/>
    <xf numFmtId="0" fontId="28" fillId="0" borderId="17" applyNumberFormat="0" applyFill="0" applyAlignment="0" applyProtection="0"/>
    <xf numFmtId="0" fontId="29" fillId="0" borderId="1"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2" applyNumberFormat="0" applyAlignment="0" applyProtection="0"/>
    <xf numFmtId="172" fontId="33" fillId="46" borderId="0"/>
    <xf numFmtId="0" fontId="7" fillId="0" borderId="0"/>
    <xf numFmtId="0" fontId="7" fillId="0" borderId="0"/>
    <xf numFmtId="0" fontId="34" fillId="0" borderId="21"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73" fontId="36" fillId="0" borderId="0">
      <alignment horizontal="right"/>
    </xf>
    <xf numFmtId="174"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5" fontId="23" fillId="0" borderId="0"/>
    <xf numFmtId="0" fontId="7" fillId="49" borderId="12"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2"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4" fontId="7" fillId="0" borderId="0"/>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2" applyNumberFormat="0" applyFill="0" applyAlignment="0" applyProtection="0"/>
    <xf numFmtId="0" fontId="5" fillId="0" borderId="23" applyNumberFormat="0" applyFill="0" applyAlignment="0" applyProtection="0"/>
    <xf numFmtId="0" fontId="47" fillId="0" borderId="0"/>
    <xf numFmtId="0" fontId="48" fillId="0" borderId="0">
      <alignment vertical="top"/>
    </xf>
    <xf numFmtId="176" fontId="7" fillId="0" borderId="0" applyFont="0" applyFill="0" applyBorder="0" applyAlignment="0" applyProtection="0"/>
    <xf numFmtId="177" fontId="7" fillId="0" borderId="0" applyFont="0" applyFill="0" applyBorder="0" applyAlignment="0" applyProtection="0"/>
    <xf numFmtId="0" fontId="49" fillId="0" borderId="0" applyNumberFormat="0" applyFill="0" applyBorder="0" applyAlignment="0" applyProtection="0"/>
    <xf numFmtId="175" fontId="7" fillId="0" borderId="0" applyFont="0" applyFill="0" applyBorder="0" applyAlignment="0" applyProtection="0"/>
    <xf numFmtId="0" fontId="7" fillId="0" borderId="0"/>
    <xf numFmtId="0" fontId="7" fillId="0" borderId="0"/>
    <xf numFmtId="0" fontId="62" fillId="0" borderId="0" applyNumberFormat="0" applyFill="0" applyBorder="0" applyAlignment="0" applyProtection="0"/>
  </cellStyleXfs>
  <cellXfs count="149">
    <xf numFmtId="0" fontId="0" fillId="0" borderId="0" xfId="0"/>
    <xf numFmtId="0" fontId="10" fillId="6" borderId="10" xfId="3" quotePrefix="1" applyFont="1" applyFill="1" applyBorder="1" applyAlignment="1">
      <alignment horizontal="center" vertical="center"/>
    </xf>
    <xf numFmtId="0" fontId="10" fillId="6" borderId="10" xfId="3" applyFont="1" applyFill="1" applyBorder="1" applyAlignment="1">
      <alignment horizontal="center" vertical="center"/>
    </xf>
    <xf numFmtId="2" fontId="10" fillId="6" borderId="10" xfId="3" quotePrefix="1" applyNumberFormat="1" applyFont="1" applyFill="1" applyBorder="1" applyAlignment="1">
      <alignment horizontal="center" vertical="center" wrapText="1"/>
    </xf>
    <xf numFmtId="0" fontId="10" fillId="5" borderId="11" xfId="3" applyFont="1" applyFill="1" applyBorder="1" applyAlignment="1"/>
    <xf numFmtId="165" fontId="7" fillId="7" borderId="12" xfId="3" applyNumberFormat="1" applyFont="1" applyFill="1" applyBorder="1" applyAlignment="1" applyProtection="1">
      <alignment horizontal="center"/>
      <protection locked="0"/>
    </xf>
    <xf numFmtId="166" fontId="7" fillId="7" borderId="12" xfId="3" applyNumberFormat="1" applyFont="1" applyFill="1" applyBorder="1" applyAlignment="1" applyProtection="1">
      <alignment horizontal="center"/>
      <protection locked="0"/>
    </xf>
    <xf numFmtId="0" fontId="7" fillId="7" borderId="13" xfId="3" applyFont="1" applyFill="1" applyBorder="1" applyAlignment="1" applyProtection="1">
      <protection locked="0"/>
    </xf>
    <xf numFmtId="0" fontId="10" fillId="6" borderId="24" xfId="3" applyFont="1" applyFill="1" applyBorder="1" applyAlignment="1">
      <alignment horizontal="center" vertical="center"/>
    </xf>
    <xf numFmtId="0" fontId="10" fillId="6" borderId="8" xfId="3" quotePrefix="1" applyFont="1" applyFill="1" applyBorder="1" applyAlignment="1">
      <alignment horizontal="center" vertical="center"/>
    </xf>
    <xf numFmtId="0" fontId="10" fillId="5" borderId="14" xfId="3" applyFont="1" applyFill="1" applyBorder="1" applyAlignment="1"/>
    <xf numFmtId="0" fontId="7" fillId="5" borderId="25" xfId="3" applyFont="1" applyFill="1" applyBorder="1" applyAlignment="1"/>
    <xf numFmtId="165" fontId="7" fillId="5" borderId="25" xfId="3" applyNumberFormat="1" applyFont="1" applyFill="1" applyBorder="1" applyAlignment="1">
      <alignment horizontal="center"/>
    </xf>
    <xf numFmtId="166" fontId="7" fillId="8" borderId="25" xfId="3" applyNumberFormat="1" applyFont="1" applyFill="1" applyBorder="1" applyAlignment="1">
      <alignment horizontal="center"/>
    </xf>
    <xf numFmtId="0" fontId="7" fillId="8" borderId="26" xfId="3" applyFont="1" applyFill="1" applyBorder="1" applyAlignment="1"/>
    <xf numFmtId="0" fontId="50" fillId="4" borderId="0" xfId="0" applyFont="1" applyFill="1"/>
    <xf numFmtId="0" fontId="51" fillId="5" borderId="12" xfId="3" applyFont="1" applyFill="1" applyBorder="1" applyAlignment="1">
      <alignment horizontal="center"/>
    </xf>
    <xf numFmtId="10" fontId="51" fillId="5" borderId="12" xfId="3" applyNumberFormat="1" applyFont="1" applyFill="1" applyBorder="1" applyAlignment="1">
      <alignment horizontal="center"/>
    </xf>
    <xf numFmtId="0" fontId="52" fillId="0" borderId="28" xfId="0" applyFont="1" applyBorder="1" applyAlignment="1">
      <alignment horizontal="left" vertical="center" wrapText="1" indent="2"/>
    </xf>
    <xf numFmtId="0" fontId="52" fillId="0" borderId="27" xfId="0" applyFont="1" applyBorder="1" applyAlignment="1">
      <alignment horizontal="left" vertical="center" wrapText="1" indent="2"/>
    </xf>
    <xf numFmtId="0" fontId="53" fillId="4" borderId="0" xfId="0" applyFont="1" applyFill="1"/>
    <xf numFmtId="0" fontId="50" fillId="4" borderId="0" xfId="0" applyFont="1" applyFill="1" applyBorder="1"/>
    <xf numFmtId="0" fontId="50" fillId="4" borderId="22" xfId="0" applyFont="1" applyFill="1" applyBorder="1"/>
    <xf numFmtId="0" fontId="50" fillId="4" borderId="29" xfId="0" applyFont="1" applyFill="1" applyBorder="1"/>
    <xf numFmtId="0" fontId="50" fillId="4" borderId="30" xfId="0" applyFont="1" applyFill="1" applyBorder="1"/>
    <xf numFmtId="0" fontId="50" fillId="4" borderId="28" xfId="0" applyFont="1" applyFill="1" applyBorder="1"/>
    <xf numFmtId="0" fontId="50" fillId="4" borderId="34" xfId="0" applyFont="1" applyFill="1" applyBorder="1"/>
    <xf numFmtId="0" fontId="50" fillId="4" borderId="31" xfId="0" applyFont="1" applyFill="1" applyBorder="1"/>
    <xf numFmtId="0" fontId="50" fillId="4" borderId="32" xfId="0" applyFont="1" applyFill="1" applyBorder="1"/>
    <xf numFmtId="0" fontId="54" fillId="4" borderId="0" xfId="0" applyFont="1" applyFill="1"/>
    <xf numFmtId="0" fontId="53" fillId="4" borderId="0" xfId="0" applyFont="1" applyFill="1" applyBorder="1" applyAlignment="1" applyProtection="1">
      <protection locked="0"/>
    </xf>
    <xf numFmtId="0" fontId="10" fillId="5" borderId="38" xfId="3" applyFont="1" applyFill="1" applyBorder="1" applyAlignment="1"/>
    <xf numFmtId="165" fontId="7" fillId="7" borderId="37" xfId="3" applyNumberFormat="1" applyFont="1" applyFill="1" applyBorder="1" applyAlignment="1" applyProtection="1">
      <alignment horizontal="center"/>
      <protection locked="0"/>
    </xf>
    <xf numFmtId="0" fontId="56" fillId="4" borderId="0" xfId="0" applyFont="1" applyFill="1"/>
    <xf numFmtId="0" fontId="57" fillId="4" borderId="0" xfId="0" applyFont="1" applyFill="1"/>
    <xf numFmtId="0" fontId="58" fillId="4" borderId="0" xfId="0" applyFont="1" applyFill="1"/>
    <xf numFmtId="0" fontId="59" fillId="4" borderId="0" xfId="0" applyFont="1" applyFill="1"/>
    <xf numFmtId="0" fontId="53" fillId="4" borderId="0" xfId="0" applyFont="1" applyFill="1" applyBorder="1" applyAlignment="1">
      <alignment horizontal="center"/>
    </xf>
    <xf numFmtId="10" fontId="51" fillId="5" borderId="0" xfId="3" applyNumberFormat="1" applyFont="1" applyFill="1" applyBorder="1" applyAlignment="1">
      <alignment horizontal="center"/>
    </xf>
    <xf numFmtId="0" fontId="53" fillId="4" borderId="33" xfId="0" applyFont="1" applyFill="1" applyBorder="1" applyAlignment="1">
      <alignment horizontal="left" vertical="center" indent="4"/>
    </xf>
    <xf numFmtId="0" fontId="50" fillId="28" borderId="33" xfId="0" applyFont="1" applyFill="1" applyBorder="1" applyAlignment="1">
      <alignment horizontal="left" indent="4"/>
    </xf>
    <xf numFmtId="0" fontId="50" fillId="28" borderId="0" xfId="0" applyFont="1" applyFill="1" applyBorder="1"/>
    <xf numFmtId="0" fontId="50" fillId="4" borderId="33" xfId="0" applyFont="1" applyFill="1" applyBorder="1" applyAlignment="1">
      <alignment horizontal="left" indent="4"/>
    </xf>
    <xf numFmtId="0" fontId="53" fillId="27" borderId="33" xfId="0" applyFont="1" applyFill="1" applyBorder="1" applyAlignment="1">
      <alignment horizontal="left" indent="4"/>
    </xf>
    <xf numFmtId="0" fontId="50" fillId="27" borderId="0" xfId="0" applyFont="1" applyFill="1" applyBorder="1"/>
    <xf numFmtId="0" fontId="53" fillId="4" borderId="33" xfId="0" applyFont="1" applyFill="1" applyBorder="1" applyAlignment="1">
      <alignment horizontal="left" indent="4"/>
    </xf>
    <xf numFmtId="0" fontId="50" fillId="4" borderId="19" xfId="0" applyFont="1" applyFill="1" applyBorder="1"/>
    <xf numFmtId="164" fontId="50" fillId="39" borderId="22" xfId="0" applyNumberFormat="1" applyFont="1" applyFill="1" applyBorder="1" applyAlignment="1">
      <alignment vertical="center"/>
    </xf>
    <xf numFmtId="0" fontId="53" fillId="4" borderId="0" xfId="0" applyFont="1" applyFill="1" applyBorder="1" applyAlignment="1"/>
    <xf numFmtId="0" fontId="50" fillId="4" borderId="0" xfId="0" applyFont="1" applyFill="1"/>
    <xf numFmtId="0" fontId="50" fillId="4" borderId="0" xfId="0" applyFont="1" applyFill="1" applyBorder="1"/>
    <xf numFmtId="0" fontId="52" fillId="0" borderId="27" xfId="0" applyFont="1" applyBorder="1" applyAlignment="1">
      <alignment horizontal="left" vertical="center" wrapText="1"/>
    </xf>
    <xf numFmtId="0" fontId="53" fillId="4" borderId="39" xfId="0" applyFont="1" applyFill="1" applyBorder="1" applyAlignment="1">
      <alignment vertical="center" wrapText="1"/>
    </xf>
    <xf numFmtId="0" fontId="53" fillId="4" borderId="40" xfId="0" applyFont="1" applyFill="1" applyBorder="1" applyAlignment="1">
      <alignment vertical="center"/>
    </xf>
    <xf numFmtId="0" fontId="53" fillId="4" borderId="41" xfId="0" applyFont="1" applyFill="1" applyBorder="1" applyAlignment="1">
      <alignment vertical="center"/>
    </xf>
    <xf numFmtId="0" fontId="0" fillId="4" borderId="0" xfId="0" applyFill="1"/>
    <xf numFmtId="0" fontId="8" fillId="0" borderId="42" xfId="0" applyFont="1" applyBorder="1" applyAlignment="1">
      <alignment vertical="center" wrapText="1"/>
    </xf>
    <xf numFmtId="0" fontId="50" fillId="28" borderId="43" xfId="0" applyFont="1" applyFill="1" applyBorder="1" applyAlignment="1" applyProtection="1">
      <alignment horizontal="center" vertical="center"/>
      <protection locked="0"/>
    </xf>
    <xf numFmtId="2" fontId="50" fillId="4" borderId="44" xfId="0" applyNumberFormat="1" applyFont="1" applyFill="1" applyBorder="1" applyAlignment="1">
      <alignment horizontal="center" vertical="center"/>
    </xf>
    <xf numFmtId="0" fontId="7" fillId="4" borderId="0" xfId="3" applyFont="1" applyFill="1"/>
    <xf numFmtId="0" fontId="60" fillId="4" borderId="0" xfId="329" applyFont="1" applyFill="1" applyAlignment="1">
      <alignment horizontal="left" vertical="center"/>
    </xf>
    <xf numFmtId="0" fontId="7" fillId="4" borderId="0" xfId="329" applyFont="1" applyFill="1" applyAlignment="1">
      <alignment horizontal="left" vertical="top"/>
    </xf>
    <xf numFmtId="0" fontId="7" fillId="4" borderId="0" xfId="329" applyFont="1" applyFill="1" applyAlignment="1">
      <alignment vertical="center"/>
    </xf>
    <xf numFmtId="0" fontId="7" fillId="4" borderId="0" xfId="329" applyFill="1" applyAlignment="1">
      <alignment vertical="center"/>
    </xf>
    <xf numFmtId="0" fontId="7" fillId="4" borderId="0" xfId="329" applyFill="1" applyAlignment="1">
      <alignment vertical="center" wrapText="1" shrinkToFit="1"/>
    </xf>
    <xf numFmtId="0" fontId="9" fillId="4" borderId="0" xfId="330" quotePrefix="1" applyFont="1" applyFill="1" applyAlignment="1">
      <alignment horizontal="left"/>
    </xf>
    <xf numFmtId="0" fontId="7" fillId="4" borderId="0" xfId="329" applyFill="1"/>
    <xf numFmtId="1" fontId="60" fillId="4" borderId="0" xfId="329" applyNumberFormat="1" applyFont="1" applyFill="1" applyAlignment="1">
      <alignment vertical="center"/>
    </xf>
    <xf numFmtId="0" fontId="9" fillId="4" borderId="35" xfId="330" quotePrefix="1" applyFont="1" applyFill="1" applyBorder="1" applyAlignment="1">
      <alignment horizontal="left" vertical="center"/>
    </xf>
    <xf numFmtId="0" fontId="9" fillId="4" borderId="0" xfId="330" quotePrefix="1" applyFont="1" applyFill="1" applyAlignment="1">
      <alignment horizontal="center" vertical="top"/>
    </xf>
    <xf numFmtId="0" fontId="9" fillId="4" borderId="0" xfId="330" quotePrefix="1" applyFont="1" applyFill="1" applyBorder="1" applyAlignment="1">
      <alignment horizontal="center" vertical="top"/>
    </xf>
    <xf numFmtId="0" fontId="9" fillId="4" borderId="0" xfId="330" quotePrefix="1" applyFont="1" applyFill="1" applyAlignment="1">
      <alignment horizontal="left" vertical="top"/>
    </xf>
    <xf numFmtId="0" fontId="9" fillId="4" borderId="36" xfId="330" quotePrefix="1" applyFont="1" applyFill="1" applyBorder="1" applyAlignment="1">
      <alignment horizontal="left" vertical="center"/>
    </xf>
    <xf numFmtId="178" fontId="47" fillId="4" borderId="0" xfId="330" applyNumberFormat="1" applyFont="1" applyFill="1" applyBorder="1" applyAlignment="1"/>
    <xf numFmtId="0" fontId="47" fillId="4" borderId="0" xfId="330" applyFont="1" applyFill="1" applyAlignment="1"/>
    <xf numFmtId="0" fontId="7" fillId="4" borderId="0" xfId="330" applyFont="1" applyFill="1" applyAlignment="1"/>
    <xf numFmtId="0" fontId="61" fillId="4" borderId="0" xfId="330" applyFont="1" applyFill="1" applyBorder="1" applyAlignment="1">
      <alignment vertical="center" wrapText="1"/>
    </xf>
    <xf numFmtId="0" fontId="7" fillId="4" borderId="0" xfId="330" applyFill="1" applyAlignment="1">
      <alignment vertical="center" wrapText="1"/>
    </xf>
    <xf numFmtId="0" fontId="64" fillId="4" borderId="0" xfId="330" quotePrefix="1" applyFont="1" applyFill="1" applyAlignment="1">
      <alignment vertical="center"/>
    </xf>
    <xf numFmtId="3" fontId="7" fillId="4" borderId="12" xfId="330" applyNumberFormat="1" applyFont="1" applyFill="1" applyBorder="1" applyAlignment="1">
      <alignment horizontal="left" vertical="top"/>
    </xf>
    <xf numFmtId="3" fontId="7" fillId="4" borderId="13" xfId="330" applyNumberFormat="1" applyFont="1" applyFill="1" applyBorder="1" applyAlignment="1">
      <alignment horizontal="center" vertical="center"/>
    </xf>
    <xf numFmtId="10" fontId="7" fillId="5" borderId="26" xfId="3" applyNumberFormat="1" applyFont="1" applyFill="1" applyBorder="1" applyAlignment="1">
      <alignment horizontal="center"/>
    </xf>
    <xf numFmtId="0" fontId="0" fillId="4" borderId="0" xfId="0" applyFill="1" applyBorder="1"/>
    <xf numFmtId="0" fontId="8" fillId="0" borderId="6" xfId="0" applyFont="1" applyBorder="1" applyAlignment="1">
      <alignment horizontal="center" vertical="center" wrapText="1"/>
    </xf>
    <xf numFmtId="0" fontId="50" fillId="4" borderId="42" xfId="0" applyFont="1" applyFill="1" applyBorder="1" applyAlignment="1">
      <alignment horizontal="center" vertical="center"/>
    </xf>
    <xf numFmtId="164" fontId="50" fillId="28" borderId="45" xfId="1" applyFont="1" applyFill="1" applyBorder="1" applyAlignment="1" applyProtection="1">
      <alignment vertical="center"/>
      <protection locked="0"/>
    </xf>
    <xf numFmtId="164" fontId="50" fillId="4" borderId="43" xfId="1" applyFont="1" applyFill="1" applyBorder="1" applyAlignment="1">
      <alignment vertical="center"/>
    </xf>
    <xf numFmtId="164" fontId="50" fillId="4" borderId="44" xfId="1" applyFont="1" applyFill="1" applyBorder="1" applyAlignment="1">
      <alignment vertical="center"/>
    </xf>
    <xf numFmtId="0" fontId="53" fillId="4" borderId="0" xfId="0" applyFont="1" applyFill="1" applyBorder="1" applyAlignment="1">
      <alignment vertical="center"/>
    </xf>
    <xf numFmtId="0" fontId="53" fillId="4" borderId="6" xfId="0" applyFont="1" applyFill="1" applyBorder="1" applyAlignment="1">
      <alignment vertical="center"/>
    </xf>
    <xf numFmtId="0" fontId="50" fillId="22" borderId="6" xfId="0" applyFont="1" applyFill="1" applyBorder="1"/>
    <xf numFmtId="0" fontId="53" fillId="4" borderId="39" xfId="0" applyFont="1" applyFill="1" applyBorder="1" applyAlignment="1">
      <alignment horizontal="center" vertical="center"/>
    </xf>
    <xf numFmtId="0" fontId="53" fillId="4" borderId="40" xfId="0" applyFont="1" applyFill="1" applyBorder="1" applyAlignment="1">
      <alignment horizontal="center" vertical="center"/>
    </xf>
    <xf numFmtId="0" fontId="53" fillId="4" borderId="41" xfId="0" applyFont="1" applyFill="1" applyBorder="1" applyAlignment="1">
      <alignment horizontal="center" vertical="center"/>
    </xf>
    <xf numFmtId="0" fontId="50" fillId="22" borderId="42" xfId="0" applyFont="1" applyFill="1" applyBorder="1" applyAlignment="1">
      <alignment vertical="center"/>
    </xf>
    <xf numFmtId="0" fontId="50" fillId="22" borderId="43" xfId="0" applyFont="1" applyFill="1" applyBorder="1" applyAlignment="1">
      <alignment vertical="center"/>
    </xf>
    <xf numFmtId="164" fontId="50" fillId="4" borderId="43" xfId="0" applyNumberFormat="1" applyFont="1" applyFill="1" applyBorder="1" applyAlignment="1">
      <alignment vertical="center"/>
    </xf>
    <xf numFmtId="0" fontId="50" fillId="22" borderId="44" xfId="0" applyFont="1" applyFill="1" applyBorder="1" applyAlignment="1">
      <alignment vertical="center"/>
    </xf>
    <xf numFmtId="164" fontId="50" fillId="39" borderId="7" xfId="0" applyNumberFormat="1" applyFont="1" applyFill="1" applyBorder="1"/>
    <xf numFmtId="164" fontId="50" fillId="4" borderId="0" xfId="0" applyNumberFormat="1" applyFont="1" applyFill="1" applyBorder="1" applyAlignment="1">
      <alignment vertical="center"/>
    </xf>
    <xf numFmtId="164" fontId="50" fillId="4" borderId="0" xfId="0" applyNumberFormat="1" applyFont="1" applyFill="1" applyBorder="1"/>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28" xfId="0" applyFont="1" applyBorder="1" applyAlignment="1">
      <alignment horizontal="center" vertical="center" wrapText="1"/>
    </xf>
    <xf numFmtId="0" fontId="53" fillId="22" borderId="5" xfId="0" applyFont="1" applyFill="1" applyBorder="1" applyAlignment="1" applyProtection="1">
      <alignment horizontal="center"/>
      <protection locked="0"/>
    </xf>
    <xf numFmtId="0" fontId="53" fillId="22" borderId="9" xfId="0" applyFont="1" applyFill="1" applyBorder="1" applyAlignment="1" applyProtection="1">
      <alignment horizontal="center"/>
      <protection locked="0"/>
    </xf>
    <xf numFmtId="0" fontId="53" fillId="22" borderId="7" xfId="0" applyFont="1" applyFill="1" applyBorder="1" applyAlignment="1" applyProtection="1">
      <alignment horizontal="center"/>
      <protection locked="0"/>
    </xf>
    <xf numFmtId="0" fontId="53" fillId="4" borderId="5" xfId="0" applyFont="1" applyFill="1" applyBorder="1" applyAlignment="1">
      <alignment horizontal="center"/>
    </xf>
    <xf numFmtId="0" fontId="53" fillId="4" borderId="9" xfId="0" applyFont="1" applyFill="1" applyBorder="1" applyAlignment="1">
      <alignment horizontal="center"/>
    </xf>
    <xf numFmtId="0" fontId="53" fillId="4" borderId="7" xfId="0" applyFont="1" applyFill="1" applyBorder="1" applyAlignment="1">
      <alignment horizontal="center"/>
    </xf>
    <xf numFmtId="0" fontId="9" fillId="4" borderId="5" xfId="3" quotePrefix="1" applyFont="1" applyFill="1" applyBorder="1" applyAlignment="1">
      <alignment horizontal="center" vertical="center"/>
    </xf>
    <xf numFmtId="0" fontId="9" fillId="4" borderId="9" xfId="3" quotePrefix="1" applyFont="1" applyFill="1" applyBorder="1" applyAlignment="1">
      <alignment horizontal="center" vertical="center"/>
    </xf>
    <xf numFmtId="0" fontId="9" fillId="4" borderId="7" xfId="3" quotePrefix="1" applyFont="1" applyFill="1" applyBorder="1" applyAlignment="1">
      <alignment horizontal="center" vertical="center"/>
    </xf>
    <xf numFmtId="0" fontId="47" fillId="4" borderId="53" xfId="330" quotePrefix="1" applyFont="1" applyFill="1" applyBorder="1" applyAlignment="1">
      <alignment horizontal="left" vertical="center" wrapText="1"/>
    </xf>
    <xf numFmtId="0" fontId="47" fillId="4" borderId="53" xfId="330" applyFont="1" applyFill="1" applyBorder="1" applyAlignment="1">
      <alignment horizontal="left" vertical="center" wrapText="1"/>
    </xf>
    <xf numFmtId="0" fontId="47" fillId="4" borderId="54" xfId="330" applyFont="1" applyFill="1" applyBorder="1" applyAlignment="1">
      <alignment horizontal="left" vertical="center" wrapText="1"/>
    </xf>
    <xf numFmtId="0" fontId="9" fillId="4" borderId="55" xfId="330" quotePrefix="1" applyFont="1" applyFill="1" applyBorder="1" applyAlignment="1">
      <alignment horizontal="left" vertical="top" wrapText="1"/>
    </xf>
    <xf numFmtId="0" fontId="9" fillId="4" borderId="16" xfId="330" applyFont="1" applyFill="1" applyBorder="1" applyAlignment="1">
      <alignment horizontal="left" vertical="top" wrapText="1"/>
    </xf>
    <xf numFmtId="0" fontId="9" fillId="4" borderId="56" xfId="330" applyFont="1" applyFill="1" applyBorder="1" applyAlignment="1">
      <alignment horizontal="left" vertical="top" wrapText="1"/>
    </xf>
    <xf numFmtId="0" fontId="9" fillId="4" borderId="12" xfId="330" quotePrefix="1" applyFont="1" applyFill="1" applyBorder="1" applyAlignment="1">
      <alignment horizontal="left" vertical="center" wrapText="1"/>
    </xf>
    <xf numFmtId="0" fontId="47" fillId="4" borderId="12" xfId="330" quotePrefix="1" applyFont="1" applyFill="1" applyBorder="1" applyAlignment="1">
      <alignment horizontal="left" vertical="center" wrapText="1"/>
    </xf>
    <xf numFmtId="0" fontId="47" fillId="4" borderId="12" xfId="330" applyFont="1" applyFill="1" applyBorder="1" applyAlignment="1">
      <alignment horizontal="left" vertical="center" wrapText="1"/>
    </xf>
    <xf numFmtId="0" fontId="47" fillId="4" borderId="13" xfId="330" applyFont="1" applyFill="1" applyBorder="1" applyAlignment="1">
      <alignment horizontal="left" vertical="center" wrapText="1"/>
    </xf>
    <xf numFmtId="0" fontId="47" fillId="4" borderId="25" xfId="330" quotePrefix="1" applyFont="1" applyFill="1" applyBorder="1" applyAlignment="1">
      <alignment horizontal="left" vertical="center" wrapText="1"/>
    </xf>
    <xf numFmtId="0" fontId="47" fillId="4" borderId="25" xfId="330" applyFont="1" applyFill="1" applyBorder="1" applyAlignment="1">
      <alignment horizontal="left" vertical="center" wrapText="1"/>
    </xf>
    <xf numFmtId="0" fontId="47" fillId="4" borderId="26" xfId="330" applyFont="1" applyFill="1" applyBorder="1" applyAlignment="1">
      <alignment horizontal="left" vertical="center" wrapText="1"/>
    </xf>
    <xf numFmtId="0" fontId="10" fillId="4" borderId="5" xfId="3" applyFont="1" applyFill="1" applyBorder="1" applyAlignment="1">
      <alignment horizontal="center"/>
    </xf>
    <xf numFmtId="0" fontId="10" fillId="4" borderId="9" xfId="3" applyFont="1" applyFill="1" applyBorder="1" applyAlignment="1">
      <alignment horizontal="center"/>
    </xf>
    <xf numFmtId="0" fontId="10" fillId="4" borderId="7" xfId="3" applyFont="1" applyFill="1" applyBorder="1" applyAlignment="1">
      <alignment horizontal="center"/>
    </xf>
    <xf numFmtId="0" fontId="47" fillId="4" borderId="40" xfId="330" quotePrefix="1" applyFont="1" applyFill="1" applyBorder="1" applyAlignment="1">
      <alignment horizontal="left" vertical="center" wrapText="1"/>
    </xf>
    <xf numFmtId="0" fontId="47" fillId="4" borderId="40" xfId="330" applyFont="1" applyFill="1" applyBorder="1" applyAlignment="1">
      <alignment horizontal="left" vertical="center" wrapText="1"/>
    </xf>
    <xf numFmtId="0" fontId="47" fillId="4" borderId="41" xfId="330" applyFont="1" applyFill="1" applyBorder="1" applyAlignment="1">
      <alignment horizontal="left" vertical="center" wrapText="1"/>
    </xf>
    <xf numFmtId="0" fontId="9" fillId="4" borderId="36" xfId="330" quotePrefix="1" applyFont="1" applyFill="1" applyBorder="1" applyAlignment="1">
      <alignment horizontal="left" vertical="center" wrapText="1"/>
    </xf>
    <xf numFmtId="0" fontId="47" fillId="4" borderId="46" xfId="330" quotePrefix="1" applyFont="1" applyFill="1" applyBorder="1" applyAlignment="1">
      <alignment horizontal="left" vertical="center" wrapText="1"/>
    </xf>
    <xf numFmtId="0" fontId="47" fillId="4" borderId="47" xfId="330" applyFont="1" applyFill="1" applyBorder="1" applyAlignment="1">
      <alignment horizontal="left" vertical="center" wrapText="1"/>
    </xf>
    <xf numFmtId="0" fontId="47" fillId="4" borderId="48" xfId="330" applyFont="1" applyFill="1" applyBorder="1" applyAlignment="1">
      <alignment horizontal="left" vertical="center" wrapText="1"/>
    </xf>
    <xf numFmtId="0" fontId="47" fillId="4" borderId="0" xfId="330" quotePrefix="1" applyFont="1" applyFill="1" applyBorder="1" applyAlignment="1">
      <alignment horizontal="left" vertical="center" wrapText="1"/>
    </xf>
    <xf numFmtId="0" fontId="47" fillId="4" borderId="0" xfId="330" applyFont="1" applyFill="1" applyBorder="1" applyAlignment="1">
      <alignment horizontal="left" vertical="center" wrapText="1"/>
    </xf>
    <xf numFmtId="0" fontId="63" fillId="4" borderId="49" xfId="331" quotePrefix="1" applyFont="1" applyFill="1" applyBorder="1" applyAlignment="1">
      <alignment horizontal="left" vertical="center" wrapText="1"/>
    </xf>
    <xf numFmtId="0" fontId="47" fillId="4" borderId="34" xfId="330" applyFont="1" applyFill="1" applyBorder="1" applyAlignment="1">
      <alignment horizontal="left" vertical="center" wrapText="1"/>
    </xf>
    <xf numFmtId="0" fontId="47" fillId="4" borderId="50" xfId="330" quotePrefix="1" applyFont="1" applyFill="1" applyBorder="1" applyAlignment="1">
      <alignment horizontal="left" vertical="center" wrapText="1"/>
    </xf>
    <xf numFmtId="0" fontId="47" fillId="4" borderId="51" xfId="330" applyFont="1" applyFill="1" applyBorder="1" applyAlignment="1">
      <alignment horizontal="left" vertical="center" wrapText="1"/>
    </xf>
    <xf numFmtId="0" fontId="47" fillId="4" borderId="52" xfId="330" applyFont="1" applyFill="1" applyBorder="1" applyAlignment="1">
      <alignment horizontal="left" vertical="center" wrapText="1"/>
    </xf>
    <xf numFmtId="0" fontId="8" fillId="0" borderId="57" xfId="0" applyFont="1" applyBorder="1" applyAlignment="1">
      <alignment vertical="top" wrapText="1"/>
    </xf>
    <xf numFmtId="0" fontId="53" fillId="4" borderId="5" xfId="0" applyFont="1" applyFill="1" applyBorder="1" applyAlignment="1">
      <alignment horizontal="center" vertical="center" wrapText="1"/>
    </xf>
    <xf numFmtId="0" fontId="53" fillId="4" borderId="9" xfId="0" applyFont="1" applyFill="1" applyBorder="1" applyAlignment="1">
      <alignment horizontal="center" vertical="center" wrapText="1"/>
    </xf>
    <xf numFmtId="0" fontId="53" fillId="4" borderId="7" xfId="0" applyFont="1" applyFill="1" applyBorder="1" applyAlignment="1">
      <alignment horizontal="center" vertical="center" wrapText="1"/>
    </xf>
    <xf numFmtId="0" fontId="55" fillId="4" borderId="27" xfId="0" applyFont="1" applyFill="1" applyBorder="1" applyAlignment="1">
      <alignment horizontal="center" vertical="center" wrapText="1"/>
    </xf>
    <xf numFmtId="0" fontId="55" fillId="4" borderId="58" xfId="0" applyFont="1" applyFill="1" applyBorder="1" applyAlignment="1">
      <alignment horizontal="center" vertical="center" wrapText="1"/>
    </xf>
  </cellXfs>
  <cellStyles count="332">
    <cellStyle name="_Criteria" xfId="4"/>
    <cellStyle name="_Heading" xfId="5"/>
    <cellStyle name="_Sub-Heading"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40% - Accent1 2" xfId="18"/>
    <cellStyle name="40% - Accent1 3" xfId="19"/>
    <cellStyle name="40% - Accent2 2" xfId="20"/>
    <cellStyle name="40% - Accent2 3" xfId="21"/>
    <cellStyle name="40% - Accent3 2" xfId="22"/>
    <cellStyle name="40% - Accent3 3" xfId="23"/>
    <cellStyle name="40% - Accent4 2" xfId="24"/>
    <cellStyle name="40% - Accent4 3" xfId="25"/>
    <cellStyle name="40% - Accent5 2" xfId="26"/>
    <cellStyle name="40% - Accent6 2" xfId="27"/>
    <cellStyle name="40% - Accent6 3" xfId="28"/>
    <cellStyle name="60% - Accent1 2" xfId="29"/>
    <cellStyle name="60% - Accent1 3" xfId="30"/>
    <cellStyle name="60% - Accent2 2" xfId="31"/>
    <cellStyle name="60% - Accent3 2" xfId="32"/>
    <cellStyle name="60% - Accent3 3" xfId="33"/>
    <cellStyle name="60% - Accent4 2" xfId="34"/>
    <cellStyle name="60% - Accent4 3" xfId="35"/>
    <cellStyle name="60% - Accent5 2" xfId="36"/>
    <cellStyle name="60% - Accent6 2" xfId="37"/>
    <cellStyle name="60% - Accent6 3" xfId="38"/>
    <cellStyle name="Accent1 2" xfId="39"/>
    <cellStyle name="Accent1 3" xfId="40"/>
    <cellStyle name="Accent2 2" xfId="41"/>
    <cellStyle name="Accent2 3" xfId="42"/>
    <cellStyle name="Accent3 2" xfId="43"/>
    <cellStyle name="Accent3 3" xfId="44"/>
    <cellStyle name="Accent4 2" xfId="45"/>
    <cellStyle name="Accent4 3" xfId="46"/>
    <cellStyle name="Accent5 2" xfId="47"/>
    <cellStyle name="Accent6 2" xfId="48"/>
    <cellStyle name="Accent6 3" xfId="49"/>
    <cellStyle name="args.style" xfId="50"/>
    <cellStyle name="Bad 2" xfId="51"/>
    <cellStyle name="Bad 3" xfId="52"/>
    <cellStyle name="Calculation 2" xfId="53"/>
    <cellStyle name="Calculation 3" xfId="54"/>
    <cellStyle name="Check Cell 2" xfId="55"/>
    <cellStyle name="ColLevel_2" xfId="56"/>
    <cellStyle name="Comma" xfId="1" builtinId="3"/>
    <cellStyle name="Comma  - Style1" xfId="57"/>
    <cellStyle name="Comma  - Style2" xfId="58"/>
    <cellStyle name="Comma  - Style3" xfId="59"/>
    <cellStyle name="Comma  - Style4" xfId="60"/>
    <cellStyle name="Comma  - Style5" xfId="61"/>
    <cellStyle name="Comma  - Style6" xfId="62"/>
    <cellStyle name="Comma  - Style7" xfId="63"/>
    <cellStyle name="Comma  - Style8" xfId="64"/>
    <cellStyle name="Currency 10" xfId="65"/>
    <cellStyle name="Currency 10 2" xfId="66"/>
    <cellStyle name="Currency 10 2 2" xfId="67"/>
    <cellStyle name="Currency 10 3" xfId="68"/>
    <cellStyle name="Currency 11" xfId="69"/>
    <cellStyle name="Currency 11 2" xfId="70"/>
    <cellStyle name="Currency 11 2 2" xfId="71"/>
    <cellStyle name="Currency 11 3" xfId="72"/>
    <cellStyle name="Currency 12" xfId="73"/>
    <cellStyle name="Currency 12 2" xfId="74"/>
    <cellStyle name="Currency 12 2 2" xfId="75"/>
    <cellStyle name="Currency 12 3" xfId="76"/>
    <cellStyle name="Currency 13" xfId="77"/>
    <cellStyle name="Currency 13 2" xfId="78"/>
    <cellStyle name="Currency 13 2 2" xfId="79"/>
    <cellStyle name="Currency 13 3" xfId="80"/>
    <cellStyle name="Currency 14" xfId="81"/>
    <cellStyle name="Currency 14 2" xfId="82"/>
    <cellStyle name="Currency 15" xfId="83"/>
    <cellStyle name="Currency 16" xfId="84"/>
    <cellStyle name="Currency 17" xfId="85"/>
    <cellStyle name="Currency 18" xfId="86"/>
    <cellStyle name="Currency 2" xfId="87"/>
    <cellStyle name="Currency 2 2" xfId="88"/>
    <cellStyle name="Currency 2 2 2" xfId="89"/>
    <cellStyle name="Currency 3" xfId="90"/>
    <cellStyle name="Currency 4" xfId="91"/>
    <cellStyle name="Currency 4 2" xfId="92"/>
    <cellStyle name="Currency 4 2 2" xfId="93"/>
    <cellStyle name="Currency 4 2 2 2" xfId="94"/>
    <cellStyle name="Currency 4 2 3" xfId="95"/>
    <cellStyle name="Currency 4 3" xfId="96"/>
    <cellStyle name="Currency 4 3 2" xfId="97"/>
    <cellStyle name="Currency 4 3 2 2" xfId="98"/>
    <cellStyle name="Currency 4 3 3" xfId="99"/>
    <cellStyle name="Currency 4 4" xfId="100"/>
    <cellStyle name="Currency 4 4 2" xfId="101"/>
    <cellStyle name="Currency 4 5" xfId="102"/>
    <cellStyle name="Currency 5" xfId="103"/>
    <cellStyle name="Currency 5 2" xfId="104"/>
    <cellStyle name="Currency 5 2 2" xfId="105"/>
    <cellStyle name="Currency 5 2 2 2" xfId="106"/>
    <cellStyle name="Currency 5 2 3" xfId="107"/>
    <cellStyle name="Currency 5 3" xfId="108"/>
    <cellStyle name="Currency 5 3 2" xfId="109"/>
    <cellStyle name="Currency 5 3 2 2" xfId="110"/>
    <cellStyle name="Currency 5 3 3" xfId="111"/>
    <cellStyle name="Currency 5 4" xfId="112"/>
    <cellStyle name="Currency 5 4 2" xfId="113"/>
    <cellStyle name="Currency 5 5" xfId="114"/>
    <cellStyle name="Currency 6" xfId="115"/>
    <cellStyle name="Currency 7" xfId="116"/>
    <cellStyle name="Currency 7 2" xfId="117"/>
    <cellStyle name="Currency 7 2 2" xfId="118"/>
    <cellStyle name="Currency 7 3" xfId="119"/>
    <cellStyle name="Currency 8" xfId="120"/>
    <cellStyle name="Currency 8 2" xfId="121"/>
    <cellStyle name="Currency 8 3" xfId="122"/>
    <cellStyle name="Currency 9" xfId="123"/>
    <cellStyle name="Currency 9 2" xfId="124"/>
    <cellStyle name="Currency 9 3" xfId="125"/>
    <cellStyle name="Currency CAS_Scaffolding Enquiry KBG001 Amount to Approve gus" xfId="126"/>
    <cellStyle name="Dezimal [0]_Compiling Utility Macros" xfId="127"/>
    <cellStyle name="Dezimal_Compiling Utility Macros" xfId="128"/>
    <cellStyle name="Explanatory Text 2" xfId="129"/>
    <cellStyle name="Good 2" xfId="130"/>
    <cellStyle name="Header1" xfId="131"/>
    <cellStyle name="Header2" xfId="132"/>
    <cellStyle name="Heading 1 2" xfId="133"/>
    <cellStyle name="Heading 1 3" xfId="134"/>
    <cellStyle name="Heading 2 2" xfId="135"/>
    <cellStyle name="Heading 2 3" xfId="136"/>
    <cellStyle name="Heading 3 2" xfId="137"/>
    <cellStyle name="Heading 3 3" xfId="138"/>
    <cellStyle name="Heading 4 2" xfId="139"/>
    <cellStyle name="Heading 4 3" xfId="140"/>
    <cellStyle name="Hyperlink" xfId="331" builtinId="8"/>
    <cellStyle name="Input 2" xfId="141"/>
    <cellStyle name="Input Cells" xfId="142"/>
    <cellStyle name="Jun" xfId="143"/>
    <cellStyle name="Jun 2" xfId="144"/>
    <cellStyle name="Linked Cell 2" xfId="145"/>
    <cellStyle name="Neutral 2" xfId="146"/>
    <cellStyle name="Neutral 3" xfId="147"/>
    <cellStyle name="new" xfId="148"/>
    <cellStyle name="Normal" xfId="0" builtinId="0"/>
    <cellStyle name="Normal - Style1" xfId="149"/>
    <cellStyle name="Normal 10" xfId="150"/>
    <cellStyle name="Normal 10 2" xfId="151"/>
    <cellStyle name="Normal 10 2 2" xfId="152"/>
    <cellStyle name="Normal 10 3" xfId="153"/>
    <cellStyle name="Normal 11" xfId="154"/>
    <cellStyle name="Normal 11 2" xfId="155"/>
    <cellStyle name="Normal 11 3" xfId="156"/>
    <cellStyle name="Normal 12" xfId="157"/>
    <cellStyle name="Normal 12 2" xfId="158"/>
    <cellStyle name="Normal 12 2 2" xfId="159"/>
    <cellStyle name="Normal 12 3" xfId="160"/>
    <cellStyle name="Normal 13" xfId="161"/>
    <cellStyle name="Normal 13 2" xfId="162"/>
    <cellStyle name="Normal 13 2 2" xfId="163"/>
    <cellStyle name="Normal 13 3" xfId="164"/>
    <cellStyle name="Normal 14" xfId="165"/>
    <cellStyle name="Normal 14 2" xfId="166"/>
    <cellStyle name="Normal 14 2 2" xfId="167"/>
    <cellStyle name="Normal 14 3" xfId="168"/>
    <cellStyle name="Normal 15" xfId="169"/>
    <cellStyle name="Normal 15 2" xfId="170"/>
    <cellStyle name="Normal 15 2 2" xfId="171"/>
    <cellStyle name="Normal 15 3" xfId="172"/>
    <cellStyle name="Normal 16" xfId="173"/>
    <cellStyle name="Normal 16 2" xfId="174"/>
    <cellStyle name="Normal 17" xfId="175"/>
    <cellStyle name="Normal 18" xfId="176"/>
    <cellStyle name="Normal 19" xfId="177"/>
    <cellStyle name="Normal 2" xfId="178"/>
    <cellStyle name="Normal 2 2" xfId="3"/>
    <cellStyle name="Normal 2 2 2" xfId="179"/>
    <cellStyle name="Normal 2 2 2 2" xfId="330"/>
    <cellStyle name="Normal 20" xfId="180"/>
    <cellStyle name="Normal 20 2" xfId="2"/>
    <cellStyle name="Normal 21" xfId="181"/>
    <cellStyle name="Normal 22" xfId="182"/>
    <cellStyle name="Normal 23" xfId="183"/>
    <cellStyle name="Normal 3" xfId="184"/>
    <cellStyle name="Normal 3 2" xfId="185"/>
    <cellStyle name="Normal 3 3" xfId="186"/>
    <cellStyle name="Normal 3 3 2" xfId="187"/>
    <cellStyle name="Normal 3 3 2 2" xfId="188"/>
    <cellStyle name="Normal 3 3 3" xfId="189"/>
    <cellStyle name="Normal 3 4" xfId="190"/>
    <cellStyle name="Normal 3 4 2" xfId="191"/>
    <cellStyle name="Normal 3 4 2 2" xfId="192"/>
    <cellStyle name="Normal 3 4 3" xfId="193"/>
    <cellStyle name="Normal 3 5" xfId="194"/>
    <cellStyle name="Normal 3 5 2" xfId="195"/>
    <cellStyle name="Normal 3 6" xfId="196"/>
    <cellStyle name="Normal 4" xfId="197"/>
    <cellStyle name="Normal 47" xfId="329"/>
    <cellStyle name="Normal 5" xfId="198"/>
    <cellStyle name="Normal 5 2" xfId="199"/>
    <cellStyle name="Normal 5 3" xfId="200"/>
    <cellStyle name="Normal 6" xfId="201"/>
    <cellStyle name="Normal 6 2" xfId="202"/>
    <cellStyle name="Normal 6 3" xfId="203"/>
    <cellStyle name="Normal 7" xfId="204"/>
    <cellStyle name="Normal 7 2" xfId="205"/>
    <cellStyle name="Normal 7 2 2" xfId="206"/>
    <cellStyle name="Normal 7 2 2 2" xfId="207"/>
    <cellStyle name="Normal 7 2 3" xfId="208"/>
    <cellStyle name="Normal 7 3" xfId="209"/>
    <cellStyle name="Normal 7 3 2" xfId="210"/>
    <cellStyle name="Normal 7 3 2 2" xfId="211"/>
    <cellStyle name="Normal 7 3 3" xfId="212"/>
    <cellStyle name="Normal 7 4" xfId="213"/>
    <cellStyle name="Normal 7 4 2" xfId="214"/>
    <cellStyle name="Normal 7 5" xfId="215"/>
    <cellStyle name="Normal 8" xfId="216"/>
    <cellStyle name="Normal 8 2" xfId="217"/>
    <cellStyle name="Normal 8 2 2" xfId="218"/>
    <cellStyle name="Normal 8 2 2 2" xfId="219"/>
    <cellStyle name="Normal 8 2 3" xfId="220"/>
    <cellStyle name="Normal 8 3" xfId="221"/>
    <cellStyle name="Normal 8 3 2" xfId="222"/>
    <cellStyle name="Normal 8 3 2 2" xfId="223"/>
    <cellStyle name="Normal 8 3 3" xfId="224"/>
    <cellStyle name="Normal 8 4" xfId="225"/>
    <cellStyle name="Normal 8 4 2" xfId="226"/>
    <cellStyle name="Normal 8 5" xfId="227"/>
    <cellStyle name="Normal 9" xfId="228"/>
    <cellStyle name="Normal 9 2" xfId="229"/>
    <cellStyle name="Normal CC" xfId="230"/>
    <cellStyle name="Note 2" xfId="231"/>
    <cellStyle name="Note 3" xfId="232"/>
    <cellStyle name="Note 3 2" xfId="233"/>
    <cellStyle name="Note 3 2 2" xfId="234"/>
    <cellStyle name="Note 3 2 2 2" xfId="235"/>
    <cellStyle name="Note 3 2 3" xfId="236"/>
    <cellStyle name="Note 3 3" xfId="237"/>
    <cellStyle name="Note 3 3 2" xfId="238"/>
    <cellStyle name="Note 3 3 2 2" xfId="239"/>
    <cellStyle name="Note 3 3 3" xfId="240"/>
    <cellStyle name="Note 3 4" xfId="241"/>
    <cellStyle name="Note 3 4 2" xfId="242"/>
    <cellStyle name="Note 3 5" xfId="243"/>
    <cellStyle name="Note 4" xfId="244"/>
    <cellStyle name="Output 2" xfId="245"/>
    <cellStyle name="Output 3" xfId="246"/>
    <cellStyle name="per.style" xfId="247"/>
    <cellStyle name="Percent 10" xfId="248"/>
    <cellStyle name="Percent 10 2" xfId="249"/>
    <cellStyle name="Percent 10 2 2" xfId="250"/>
    <cellStyle name="Percent 10 3" xfId="251"/>
    <cellStyle name="Percent 11" xfId="252"/>
    <cellStyle name="Percent 11 2" xfId="253"/>
    <cellStyle name="Percent 12" xfId="254"/>
    <cellStyle name="Percent 2" xfId="255"/>
    <cellStyle name="Percent 2 2" xfId="256"/>
    <cellStyle name="Percent 2 2 2" xfId="257"/>
    <cellStyle name="Percent 2 2 2 2" xfId="258"/>
    <cellStyle name="Percent 2 2 3" xfId="259"/>
    <cellStyle name="Percent 2 3" xfId="260"/>
    <cellStyle name="Percent 2 3 2" xfId="261"/>
    <cellStyle name="Percent 2 3 2 2" xfId="262"/>
    <cellStyle name="Percent 2 3 3" xfId="263"/>
    <cellStyle name="Percent 2 4" xfId="264"/>
    <cellStyle name="Percent 2 4 2" xfId="265"/>
    <cellStyle name="Percent 2 5" xfId="266"/>
    <cellStyle name="Percent 2 6" xfId="267"/>
    <cellStyle name="Percent 2 7" xfId="268"/>
    <cellStyle name="Percent 3" xfId="269"/>
    <cellStyle name="Percent 3 2" xfId="270"/>
    <cellStyle name="Percent 3 2 2" xfId="271"/>
    <cellStyle name="Percent 3 2 2 2" xfId="272"/>
    <cellStyle name="Percent 3 2 3" xfId="273"/>
    <cellStyle name="Percent 3 3" xfId="274"/>
    <cellStyle name="Percent 3 3 2" xfId="275"/>
    <cellStyle name="Percent 3 3 2 2" xfId="276"/>
    <cellStyle name="Percent 3 3 3" xfId="277"/>
    <cellStyle name="Percent 3 4" xfId="278"/>
    <cellStyle name="Percent 3 4 2" xfId="279"/>
    <cellStyle name="Percent 3 5" xfId="280"/>
    <cellStyle name="Percent 4" xfId="281"/>
    <cellStyle name="Percent 4 2" xfId="282"/>
    <cellStyle name="Percent 4 2 2" xfId="283"/>
    <cellStyle name="Percent 4 2 2 2" xfId="284"/>
    <cellStyle name="Percent 4 2 3" xfId="285"/>
    <cellStyle name="Percent 4 3" xfId="286"/>
    <cellStyle name="Percent 4 3 2" xfId="287"/>
    <cellStyle name="Percent 4 3 2 2" xfId="288"/>
    <cellStyle name="Percent 4 3 3" xfId="289"/>
    <cellStyle name="Percent 4 4" xfId="290"/>
    <cellStyle name="Percent 4 4 2" xfId="291"/>
    <cellStyle name="Percent 4 5" xfId="292"/>
    <cellStyle name="Percent 5" xfId="293"/>
    <cellStyle name="Percent 5 2" xfId="294"/>
    <cellStyle name="Percent 5 2 2" xfId="295"/>
    <cellStyle name="Percent 5 3" xfId="296"/>
    <cellStyle name="Percent 6" xfId="297"/>
    <cellStyle name="Percent 6 2" xfId="298"/>
    <cellStyle name="Percent 6 2 2" xfId="299"/>
    <cellStyle name="Percent 6 3" xfId="300"/>
    <cellStyle name="Percent 7" xfId="301"/>
    <cellStyle name="Percent 7 2" xfId="302"/>
    <cellStyle name="Percent 7 3" xfId="303"/>
    <cellStyle name="Percent 8" xfId="304"/>
    <cellStyle name="Percent 8 2" xfId="305"/>
    <cellStyle name="Percent 8 2 2" xfId="306"/>
    <cellStyle name="Percent 8 3" xfId="307"/>
    <cellStyle name="Percent 9" xfId="308"/>
    <cellStyle name="Percent 9 2" xfId="309"/>
    <cellStyle name="Percent 9 2 2" xfId="310"/>
    <cellStyle name="Percent 9 3" xfId="311"/>
    <cellStyle name="Preisbb" xfId="312"/>
    <cellStyle name="PSChar" xfId="313"/>
    <cellStyle name="Standard_21186 AVF 05.01.04" xfId="314"/>
    <cellStyle name="Style 1" xfId="315"/>
    <cellStyle name="SubTotal1Num" xfId="316"/>
    <cellStyle name="SubTotal1Text" xfId="317"/>
    <cellStyle name="SubTotal1Text 2" xfId="318"/>
    <cellStyle name="Title 2" xfId="319"/>
    <cellStyle name="Title 3" xfId="320"/>
    <cellStyle name="Total 2" xfId="321"/>
    <cellStyle name="Total 3" xfId="322"/>
    <cellStyle name="Undefiniert" xfId="323"/>
    <cellStyle name="Update" xfId="324"/>
    <cellStyle name="Währung [0]_Compiling Utility Macros" xfId="325"/>
    <cellStyle name="Währung_Compiling Utility Macros" xfId="326"/>
    <cellStyle name="Warning Text 2" xfId="327"/>
    <cellStyle name="千位分隔_Sheet1" xfId="3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BA31"/>
  <sheetViews>
    <sheetView tabSelected="1" view="pageBreakPreview" topLeftCell="A6" zoomScale="70" zoomScaleNormal="70" zoomScaleSheetLayoutView="70" workbookViewId="0">
      <selection activeCell="J14" sqref="J14"/>
    </sheetView>
  </sheetViews>
  <sheetFormatPr defaultColWidth="9.109375" defaultRowHeight="15" x14ac:dyDescent="0.25"/>
  <cols>
    <col min="1" max="1" width="6.33203125" style="15" customWidth="1"/>
    <col min="2" max="2" width="52.6640625" style="29" bestFit="1" customWidth="1"/>
    <col min="3" max="3" width="21.88671875" style="20" customWidth="1"/>
    <col min="4" max="4" width="58.109375" style="15" bestFit="1" customWidth="1"/>
    <col min="5" max="5" width="8.6640625" style="15" customWidth="1"/>
    <col min="6" max="6" width="7.44140625" style="15" customWidth="1"/>
    <col min="7" max="7" width="6.88671875" style="15" customWidth="1"/>
    <col min="8" max="8" width="9.44140625" style="15" customWidth="1"/>
    <col min="9" max="9" width="16.5546875" style="15" customWidth="1"/>
    <col min="10" max="10" width="21.88671875" style="15" customWidth="1"/>
    <col min="11" max="11" width="22" style="15" customWidth="1"/>
    <col min="12" max="12" width="20.109375" style="15" customWidth="1"/>
    <col min="13" max="13" width="18.33203125" style="15" customWidth="1"/>
    <col min="14" max="14" width="7.33203125" style="15" customWidth="1"/>
    <col min="15" max="15" width="68.6640625" style="15" customWidth="1"/>
    <col min="16" max="16" width="9" style="15" customWidth="1"/>
    <col min="17" max="17" width="15.33203125" style="15" customWidth="1"/>
    <col min="18" max="18" width="12.21875" style="15" customWidth="1"/>
    <col min="19" max="19" width="12.77734375" style="15" customWidth="1"/>
    <col min="20" max="20" width="14.109375" style="15" customWidth="1"/>
    <col min="21" max="21" width="12.5546875" style="15" customWidth="1"/>
    <col min="22" max="22" width="13.44140625" style="15" customWidth="1"/>
    <col min="23" max="25" width="9.109375" style="15"/>
    <col min="26" max="38" width="9.109375" style="49"/>
    <col min="39" max="16384" width="9.109375" style="15"/>
  </cols>
  <sheetData>
    <row r="1" spans="2:53" s="34" customFormat="1" ht="21" x14ac:dyDescent="0.4">
      <c r="B1" s="33"/>
      <c r="C1" s="33"/>
      <c r="N1" s="36">
        <v>1</v>
      </c>
    </row>
    <row r="2" spans="2:53" s="34" customFormat="1" ht="21.6" thickBot="1" x14ac:dyDescent="0.45">
      <c r="B2" s="33"/>
      <c r="C2" s="33"/>
    </row>
    <row r="3" spans="2:53" ht="15.75" customHeight="1" thickBot="1" x14ac:dyDescent="0.3">
      <c r="B3" s="104" t="s">
        <v>14</v>
      </c>
      <c r="C3" s="105"/>
      <c r="D3" s="105"/>
      <c r="E3" s="105"/>
      <c r="F3" s="105"/>
      <c r="G3" s="106"/>
      <c r="H3" s="30"/>
      <c r="I3" s="30"/>
      <c r="J3" s="30"/>
      <c r="BA3" s="16" t="s">
        <v>7</v>
      </c>
    </row>
    <row r="4" spans="2:53" ht="15.6" thickBot="1" x14ac:dyDescent="0.3">
      <c r="I4" s="21"/>
      <c r="J4" s="21"/>
      <c r="K4" s="21"/>
      <c r="L4" s="21"/>
      <c r="M4" s="21"/>
      <c r="N4" s="21"/>
      <c r="BA4" s="16" t="s">
        <v>21</v>
      </c>
    </row>
    <row r="5" spans="2:53" ht="13.8" x14ac:dyDescent="0.25">
      <c r="B5" s="23"/>
      <c r="C5" s="24"/>
      <c r="D5" s="24"/>
      <c r="E5" s="24"/>
      <c r="F5" s="24"/>
      <c r="G5" s="25"/>
      <c r="I5" s="21"/>
      <c r="J5" s="48"/>
      <c r="K5" s="48"/>
      <c r="L5" s="48"/>
      <c r="M5" s="48"/>
      <c r="N5" s="21"/>
      <c r="O5" s="48"/>
      <c r="P5" s="48"/>
      <c r="Q5" s="48"/>
      <c r="R5" s="48"/>
      <c r="S5" s="48"/>
      <c r="T5" s="48"/>
      <c r="BA5" s="17" t="s">
        <v>9</v>
      </c>
    </row>
    <row r="6" spans="2:53" ht="13.8" x14ac:dyDescent="0.25">
      <c r="B6" s="39" t="s">
        <v>22</v>
      </c>
      <c r="C6" s="21"/>
      <c r="D6" s="21"/>
      <c r="E6" s="21"/>
      <c r="F6" s="21"/>
      <c r="G6" s="26"/>
      <c r="I6" s="21"/>
      <c r="J6" s="37"/>
      <c r="K6" s="37"/>
      <c r="L6" s="37"/>
      <c r="M6" s="37"/>
      <c r="N6" s="21"/>
      <c r="O6" s="37"/>
      <c r="P6" s="37"/>
      <c r="Q6" s="37"/>
      <c r="R6" s="37"/>
      <c r="S6" s="37"/>
      <c r="T6" s="37"/>
      <c r="BA6" s="38"/>
    </row>
    <row r="7" spans="2:53" ht="13.8" x14ac:dyDescent="0.25">
      <c r="B7" s="40" t="s">
        <v>31</v>
      </c>
      <c r="C7" s="41"/>
      <c r="D7" s="41"/>
      <c r="E7" s="41"/>
      <c r="F7" s="41"/>
      <c r="G7" s="26"/>
      <c r="I7" s="21"/>
      <c r="J7" s="37"/>
      <c r="K7" s="37"/>
      <c r="L7" s="37"/>
      <c r="M7" s="37"/>
      <c r="N7" s="21"/>
      <c r="O7" s="37"/>
      <c r="P7" s="37"/>
      <c r="Q7" s="37"/>
      <c r="R7" s="37"/>
      <c r="S7" s="37"/>
      <c r="T7" s="37"/>
      <c r="BA7" s="38"/>
    </row>
    <row r="8" spans="2:53" ht="13.8" x14ac:dyDescent="0.25">
      <c r="B8" s="42" t="s">
        <v>23</v>
      </c>
      <c r="C8" s="21"/>
      <c r="D8" s="21"/>
      <c r="E8" s="21"/>
      <c r="F8" s="21"/>
      <c r="G8" s="26"/>
      <c r="I8" s="21"/>
      <c r="J8" s="37"/>
      <c r="K8" s="37"/>
      <c r="L8" s="37"/>
      <c r="M8" s="37"/>
      <c r="N8" s="21"/>
      <c r="O8" s="37"/>
      <c r="P8" s="37"/>
      <c r="Q8" s="37"/>
      <c r="R8" s="37"/>
      <c r="S8" s="37"/>
      <c r="T8" s="37"/>
      <c r="BA8" s="38"/>
    </row>
    <row r="9" spans="2:53" ht="13.8" x14ac:dyDescent="0.25">
      <c r="B9" s="42"/>
      <c r="C9" s="21"/>
      <c r="D9" s="21"/>
      <c r="E9" s="21"/>
      <c r="F9" s="21"/>
      <c r="G9" s="26"/>
      <c r="I9" s="21"/>
      <c r="J9" s="37"/>
      <c r="K9" s="37"/>
      <c r="L9" s="37"/>
      <c r="M9" s="37"/>
      <c r="N9" s="21"/>
      <c r="O9" s="37"/>
      <c r="P9" s="37"/>
      <c r="Q9" s="37"/>
      <c r="R9" s="37"/>
      <c r="S9" s="37"/>
      <c r="T9" s="37"/>
      <c r="BA9" s="38"/>
    </row>
    <row r="10" spans="2:53" ht="13.8" x14ac:dyDescent="0.25">
      <c r="B10" s="43" t="s">
        <v>71</v>
      </c>
      <c r="C10" s="44"/>
      <c r="D10" s="44"/>
      <c r="E10" s="44"/>
      <c r="F10" s="44"/>
      <c r="G10" s="26"/>
      <c r="I10" s="21"/>
      <c r="J10" s="37"/>
      <c r="K10" s="37"/>
      <c r="L10" s="37"/>
      <c r="M10" s="37"/>
      <c r="N10" s="21"/>
      <c r="O10" s="37"/>
      <c r="P10" s="37"/>
      <c r="Q10" s="37"/>
      <c r="R10" s="37"/>
      <c r="S10" s="37"/>
      <c r="T10" s="37"/>
      <c r="BA10" s="38"/>
    </row>
    <row r="11" spans="2:53" ht="13.8" x14ac:dyDescent="0.25">
      <c r="B11" s="42" t="s">
        <v>29</v>
      </c>
      <c r="C11" s="21"/>
      <c r="D11" s="21"/>
      <c r="E11" s="21"/>
      <c r="F11" s="21"/>
      <c r="G11" s="26"/>
      <c r="I11" s="21"/>
      <c r="J11" s="37"/>
      <c r="K11" s="37"/>
      <c r="L11" s="37"/>
      <c r="M11" s="37"/>
      <c r="N11" s="21"/>
      <c r="O11" s="37"/>
      <c r="P11" s="37"/>
      <c r="Q11" s="37"/>
      <c r="R11" s="37"/>
      <c r="S11" s="37"/>
      <c r="T11" s="37"/>
      <c r="BA11" s="38"/>
    </row>
    <row r="12" spans="2:53" ht="13.8" x14ac:dyDescent="0.25">
      <c r="B12" s="42" t="s">
        <v>24</v>
      </c>
      <c r="C12" s="21"/>
      <c r="D12" s="21"/>
      <c r="E12" s="21"/>
      <c r="F12" s="21"/>
      <c r="G12" s="26"/>
      <c r="I12" s="21"/>
      <c r="J12" s="37"/>
      <c r="K12" s="37"/>
      <c r="L12" s="37"/>
      <c r="M12" s="37"/>
      <c r="N12" s="21"/>
      <c r="O12" s="37"/>
      <c r="P12" s="37"/>
      <c r="Q12" s="37"/>
      <c r="R12" s="37"/>
      <c r="S12" s="37"/>
      <c r="T12" s="37"/>
      <c r="BA12" s="38"/>
    </row>
    <row r="13" spans="2:53" ht="13.8" x14ac:dyDescent="0.25">
      <c r="B13" s="42" t="s">
        <v>25</v>
      </c>
      <c r="C13" s="21"/>
      <c r="D13" s="21"/>
      <c r="E13" s="21"/>
      <c r="F13" s="21"/>
      <c r="G13" s="26"/>
      <c r="I13" s="21"/>
      <c r="J13" s="37"/>
      <c r="K13" s="37"/>
      <c r="L13" s="37"/>
      <c r="M13" s="37"/>
      <c r="N13" s="21"/>
      <c r="O13" s="37"/>
      <c r="P13" s="37"/>
      <c r="Q13" s="37"/>
      <c r="R13" s="37"/>
      <c r="S13" s="37"/>
      <c r="T13" s="37"/>
      <c r="BA13" s="38"/>
    </row>
    <row r="14" spans="2:53" ht="13.8" x14ac:dyDescent="0.25">
      <c r="B14" s="42" t="s">
        <v>30</v>
      </c>
      <c r="C14" s="21"/>
      <c r="D14" s="21"/>
      <c r="E14" s="21"/>
      <c r="F14" s="21"/>
      <c r="G14" s="26"/>
      <c r="I14" s="21"/>
      <c r="J14" s="37"/>
      <c r="K14" s="37"/>
      <c r="L14" s="37"/>
      <c r="M14" s="37"/>
      <c r="N14" s="21"/>
      <c r="O14" s="37"/>
      <c r="P14" s="37"/>
      <c r="Q14" s="37"/>
      <c r="R14" s="37"/>
      <c r="S14" s="37"/>
      <c r="T14" s="37"/>
      <c r="BA14" s="38"/>
    </row>
    <row r="15" spans="2:53" ht="13.8" x14ac:dyDescent="0.25">
      <c r="B15" s="42"/>
      <c r="C15" s="21"/>
      <c r="D15" s="21"/>
      <c r="E15" s="21"/>
      <c r="F15" s="21"/>
      <c r="G15" s="26"/>
      <c r="I15" s="21"/>
      <c r="J15" s="37"/>
      <c r="K15" s="37"/>
      <c r="L15" s="37"/>
      <c r="M15" s="37"/>
      <c r="N15" s="21"/>
      <c r="O15" s="37"/>
      <c r="P15" s="37"/>
      <c r="Q15" s="37"/>
      <c r="R15" s="37"/>
      <c r="S15" s="37"/>
      <c r="T15" s="37"/>
      <c r="BA15" s="38"/>
    </row>
    <row r="16" spans="2:53" ht="13.8" x14ac:dyDescent="0.25">
      <c r="B16" s="42" t="s">
        <v>26</v>
      </c>
      <c r="C16" s="21"/>
      <c r="D16" s="21"/>
      <c r="E16" s="21"/>
      <c r="F16" s="21"/>
      <c r="G16" s="26"/>
      <c r="I16" s="21"/>
      <c r="J16" s="37"/>
      <c r="K16" s="37"/>
      <c r="L16" s="37"/>
      <c r="M16" s="37"/>
      <c r="N16" s="21"/>
      <c r="O16" s="37"/>
      <c r="P16" s="37"/>
      <c r="Q16" s="37"/>
      <c r="R16" s="37"/>
      <c r="S16" s="37"/>
      <c r="T16" s="37"/>
      <c r="BA16" s="38"/>
    </row>
    <row r="17" spans="2:53" ht="13.8" x14ac:dyDescent="0.25">
      <c r="B17" s="42" t="s">
        <v>27</v>
      </c>
      <c r="C17" s="21"/>
      <c r="D17" s="21"/>
      <c r="E17" s="21"/>
      <c r="F17" s="21"/>
      <c r="G17" s="26"/>
      <c r="I17" s="21"/>
      <c r="J17" s="37"/>
      <c r="K17" s="37"/>
      <c r="L17" s="37"/>
      <c r="M17" s="37"/>
      <c r="N17" s="21"/>
      <c r="O17" s="37"/>
      <c r="P17" s="37"/>
      <c r="Q17" s="37"/>
      <c r="R17" s="37"/>
      <c r="S17" s="37"/>
      <c r="T17" s="37"/>
      <c r="BA17" s="38"/>
    </row>
    <row r="18" spans="2:53" ht="13.8" x14ac:dyDescent="0.25">
      <c r="B18" s="42" t="s">
        <v>28</v>
      </c>
      <c r="C18" s="21"/>
      <c r="D18" s="21"/>
      <c r="E18" s="21"/>
      <c r="F18" s="21"/>
      <c r="G18" s="26"/>
      <c r="I18" s="21"/>
      <c r="J18" s="37"/>
      <c r="K18" s="37"/>
      <c r="L18" s="37"/>
      <c r="M18" s="37"/>
      <c r="N18" s="21"/>
      <c r="O18" s="37"/>
      <c r="P18" s="37"/>
      <c r="Q18" s="37"/>
      <c r="R18" s="37"/>
      <c r="S18" s="37"/>
      <c r="T18" s="37"/>
      <c r="BA18" s="38"/>
    </row>
    <row r="19" spans="2:53" ht="13.8" x14ac:dyDescent="0.25">
      <c r="B19" s="42"/>
      <c r="C19" s="21"/>
      <c r="D19" s="21"/>
      <c r="E19" s="21"/>
      <c r="F19" s="21"/>
      <c r="G19" s="26"/>
      <c r="I19" s="21"/>
      <c r="J19" s="37"/>
      <c r="K19" s="37"/>
      <c r="L19" s="37"/>
      <c r="M19" s="37"/>
      <c r="N19" s="21"/>
      <c r="O19" s="37"/>
      <c r="P19" s="37"/>
      <c r="Q19" s="37"/>
      <c r="R19" s="37"/>
      <c r="S19" s="37"/>
      <c r="T19" s="37"/>
      <c r="BA19" s="38"/>
    </row>
    <row r="20" spans="2:53" ht="13.8" x14ac:dyDescent="0.25">
      <c r="B20" s="45" t="s">
        <v>15</v>
      </c>
      <c r="C20" s="21"/>
      <c r="D20" s="21"/>
      <c r="E20" s="21"/>
      <c r="F20" s="21"/>
      <c r="G20" s="26"/>
      <c r="I20" s="21"/>
      <c r="J20" s="37"/>
      <c r="K20" s="37"/>
      <c r="L20" s="37"/>
      <c r="M20" s="37"/>
      <c r="N20" s="21"/>
      <c r="O20" s="37"/>
      <c r="P20" s="37"/>
      <c r="Q20" s="37"/>
      <c r="R20" s="37"/>
      <c r="S20" s="37"/>
      <c r="T20" s="37"/>
      <c r="BA20" s="38"/>
    </row>
    <row r="21" spans="2:53" ht="14.4" thickBot="1" x14ac:dyDescent="0.3">
      <c r="B21" s="27"/>
      <c r="C21" s="46"/>
      <c r="D21" s="46"/>
      <c r="E21" s="46"/>
      <c r="F21" s="46"/>
      <c r="G21" s="28"/>
      <c r="I21" s="21"/>
      <c r="J21" s="37"/>
      <c r="K21" s="37"/>
      <c r="L21" s="37"/>
      <c r="M21" s="37"/>
      <c r="N21" s="21"/>
      <c r="O21" s="37"/>
      <c r="P21" s="37"/>
      <c r="Q21" s="37"/>
      <c r="R21" s="37"/>
      <c r="S21" s="37"/>
      <c r="T21" s="37"/>
      <c r="BA21" s="38"/>
    </row>
    <row r="22" spans="2:53" ht="16.2" thickBot="1" x14ac:dyDescent="0.35">
      <c r="B22" s="35"/>
      <c r="I22" s="21"/>
      <c r="J22" s="37"/>
      <c r="K22" s="37"/>
      <c r="L22" s="37"/>
      <c r="M22" s="37"/>
      <c r="N22" s="21"/>
      <c r="O22" s="37"/>
      <c r="P22" s="37"/>
      <c r="Q22" s="37"/>
      <c r="R22" s="37"/>
      <c r="S22" s="37"/>
      <c r="T22" s="37"/>
      <c r="BA22" s="38"/>
    </row>
    <row r="23" spans="2:53" ht="26.4" customHeight="1" thickBot="1" x14ac:dyDescent="0.35">
      <c r="B23" s="35"/>
      <c r="I23" s="107" t="s">
        <v>68</v>
      </c>
      <c r="J23" s="108"/>
      <c r="K23" s="108"/>
      <c r="L23" s="108"/>
      <c r="M23" s="109"/>
      <c r="O23" s="37"/>
      <c r="P23" s="37"/>
      <c r="Q23" s="144" t="s">
        <v>69</v>
      </c>
      <c r="R23" s="145"/>
      <c r="S23" s="145"/>
      <c r="T23" s="145"/>
      <c r="U23" s="145"/>
      <c r="V23" s="146"/>
      <c r="BA23" s="38"/>
    </row>
    <row r="24" spans="2:53" ht="30.75" customHeight="1" thickBot="1" x14ac:dyDescent="0.3">
      <c r="C24" s="19" t="s">
        <v>17</v>
      </c>
      <c r="D24" s="18" t="s">
        <v>73</v>
      </c>
      <c r="E24" s="101" t="s">
        <v>13</v>
      </c>
      <c r="F24" s="102"/>
      <c r="G24" s="103"/>
      <c r="I24" s="51" t="s">
        <v>18</v>
      </c>
      <c r="J24" s="52" t="s">
        <v>19</v>
      </c>
      <c r="K24" s="53" t="s">
        <v>10</v>
      </c>
      <c r="L24" s="53" t="s">
        <v>20</v>
      </c>
      <c r="M24" s="54" t="s">
        <v>11</v>
      </c>
      <c r="O24" s="89" t="s">
        <v>16</v>
      </c>
      <c r="P24" s="88"/>
      <c r="Q24" s="91">
        <v>5</v>
      </c>
      <c r="R24" s="92">
        <v>10</v>
      </c>
      <c r="S24" s="92">
        <v>15</v>
      </c>
      <c r="T24" s="92">
        <v>20</v>
      </c>
      <c r="U24" s="92">
        <v>25</v>
      </c>
      <c r="V24" s="93" t="s">
        <v>74</v>
      </c>
    </row>
    <row r="25" spans="2:53" s="49" customFormat="1" ht="124.2" customHeight="1" thickBot="1" x14ac:dyDescent="0.35">
      <c r="B25" s="147" t="s">
        <v>71</v>
      </c>
      <c r="C25" s="56" t="s">
        <v>67</v>
      </c>
      <c r="D25" s="143" t="s">
        <v>72</v>
      </c>
      <c r="E25" s="84" t="str">
        <f t="shared" ref="E25" si="0">IF(F25="","",IF(F25="ZAR","Local","Foreign"))</f>
        <v>Local</v>
      </c>
      <c r="F25" s="57" t="s">
        <v>9</v>
      </c>
      <c r="G25" s="58">
        <f>IF(E25="","",IF(E25="Foreign",VLOOKUP(F25,Currency!$E$20:$F$33,2,FALSE),1))</f>
        <v>1</v>
      </c>
      <c r="H25" s="82"/>
      <c r="I25" s="83">
        <v>10</v>
      </c>
      <c r="J25" s="85">
        <v>0</v>
      </c>
      <c r="K25" s="86">
        <f t="shared" ref="K25" si="1">J25*$G25</f>
        <v>0</v>
      </c>
      <c r="L25" s="86">
        <f>J25*I25</f>
        <v>0</v>
      </c>
      <c r="M25" s="87">
        <f>I25*K25</f>
        <v>0</v>
      </c>
      <c r="O25" s="90"/>
      <c r="Q25" s="94"/>
      <c r="R25" s="96">
        <f>K25</f>
        <v>0</v>
      </c>
      <c r="S25" s="95"/>
      <c r="T25" s="95"/>
      <c r="U25" s="95"/>
      <c r="V25" s="97"/>
    </row>
    <row r="26" spans="2:53" ht="16.5" customHeight="1" thickBot="1" x14ac:dyDescent="0.35">
      <c r="B26" s="148"/>
      <c r="C26" s="56" t="s">
        <v>75</v>
      </c>
      <c r="D26" s="143" t="s">
        <v>76</v>
      </c>
      <c r="E26" s="84" t="str">
        <f t="shared" ref="E26" si="2">IF(F26="","",IF(F26="ZAR","Local","Foreign"))</f>
        <v>Local</v>
      </c>
      <c r="F26" s="57" t="s">
        <v>9</v>
      </c>
      <c r="G26" s="58">
        <f>IF(E26="","",IF(E26="Foreign",VLOOKUP(F26,Currency!$E$20:$F$33,2,FALSE),1))</f>
        <v>1</v>
      </c>
      <c r="H26" s="82"/>
      <c r="I26" s="83">
        <v>10</v>
      </c>
      <c r="J26" s="85">
        <v>0</v>
      </c>
      <c r="K26" s="86">
        <f t="shared" ref="K26" si="3">J26*$G26</f>
        <v>0</v>
      </c>
      <c r="L26" s="86">
        <f>J26*I26</f>
        <v>0</v>
      </c>
      <c r="M26" s="87">
        <f>I26*K26</f>
        <v>0</v>
      </c>
    </row>
    <row r="27" spans="2:53" ht="15.6" thickBot="1" x14ac:dyDescent="0.3">
      <c r="J27" s="22" t="s">
        <v>12</v>
      </c>
      <c r="L27" s="99"/>
      <c r="M27" s="47">
        <f>SUM(M25:M26)</f>
        <v>0</v>
      </c>
    </row>
    <row r="28" spans="2:53" ht="12" customHeight="1" thickTop="1" x14ac:dyDescent="0.25">
      <c r="L28" s="50"/>
    </row>
    <row r="29" spans="2:53" ht="1.5" customHeight="1" thickBot="1" x14ac:dyDescent="0.3">
      <c r="L29" s="50"/>
    </row>
    <row r="30" spans="2:53" ht="15.6" thickBot="1" x14ac:dyDescent="0.3">
      <c r="J30" s="22" t="s">
        <v>70</v>
      </c>
      <c r="L30" s="100"/>
      <c r="M30" s="98">
        <f>(M26)+(M25*3)</f>
        <v>0</v>
      </c>
    </row>
    <row r="31" spans="2:53" ht="15.6" thickTop="1" x14ac:dyDescent="0.25"/>
  </sheetData>
  <mergeCells count="5">
    <mergeCell ref="E24:G24"/>
    <mergeCell ref="B3:G3"/>
    <mergeCell ref="I23:M23"/>
    <mergeCell ref="Q23:V23"/>
    <mergeCell ref="B25:B26"/>
  </mergeCells>
  <pageMargins left="0.70866141732283472" right="0.70866141732283472" top="0.74803149606299213" bottom="0.74803149606299213" header="0.31496062992125984" footer="0.31496062992125984"/>
  <pageSetup scale="25" fitToWidth="0" orientation="landscape" r:id="rId1"/>
  <headerFooter>
    <oddHeader>Page &amp;P of &amp;N</oddHeader>
    <oddFooter>&amp;LRespondent:
Signature:
Date:&amp;C&amp;A</oddFooter>
  </headerFooter>
  <colBreaks count="1" manualBreakCount="1">
    <brk id="23" max="32"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Currency!$E$20:$E$33</xm:f>
          </x14:formula1>
          <xm:sqref>F25:F26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CZ33"/>
  <sheetViews>
    <sheetView workbookViewId="0">
      <selection activeCell="B2" sqref="B2:F2"/>
    </sheetView>
  </sheetViews>
  <sheetFormatPr defaultRowHeight="13.2" x14ac:dyDescent="0.25"/>
  <cols>
    <col min="1" max="3" width="8.88671875" style="59"/>
    <col min="4" max="4" width="24.33203125" style="59" customWidth="1"/>
    <col min="5" max="5" width="10" style="59" customWidth="1"/>
    <col min="6" max="6" width="15.6640625" style="59" customWidth="1"/>
    <col min="7" max="7" width="15.109375" style="59" customWidth="1"/>
    <col min="8" max="8" width="29.44140625" style="59" customWidth="1"/>
    <col min="9" max="259" width="8.88671875" style="59"/>
    <col min="260" max="260" width="24.33203125" style="59" customWidth="1"/>
    <col min="261" max="261" width="10" style="59" customWidth="1"/>
    <col min="262" max="262" width="15.6640625" style="59" customWidth="1"/>
    <col min="263" max="263" width="15.109375" style="59" customWidth="1"/>
    <col min="264" max="264" width="27" style="59" customWidth="1"/>
    <col min="265" max="515" width="8.88671875" style="59"/>
    <col min="516" max="516" width="24.33203125" style="59" customWidth="1"/>
    <col min="517" max="517" width="10" style="59" customWidth="1"/>
    <col min="518" max="518" width="15.6640625" style="59" customWidth="1"/>
    <col min="519" max="519" width="15.109375" style="59" customWidth="1"/>
    <col min="520" max="520" width="27" style="59" customWidth="1"/>
    <col min="521" max="771" width="8.88671875" style="59"/>
    <col min="772" max="772" width="24.33203125" style="59" customWidth="1"/>
    <col min="773" max="773" width="10" style="59" customWidth="1"/>
    <col min="774" max="774" width="15.6640625" style="59" customWidth="1"/>
    <col min="775" max="775" width="15.109375" style="59" customWidth="1"/>
    <col min="776" max="776" width="27" style="59" customWidth="1"/>
    <col min="777" max="1027" width="8.88671875" style="59"/>
    <col min="1028" max="1028" width="24.33203125" style="59" customWidth="1"/>
    <col min="1029" max="1029" width="10" style="59" customWidth="1"/>
    <col min="1030" max="1030" width="15.6640625" style="59" customWidth="1"/>
    <col min="1031" max="1031" width="15.109375" style="59" customWidth="1"/>
    <col min="1032" max="1032" width="27" style="59" customWidth="1"/>
    <col min="1033" max="1283" width="8.88671875" style="59"/>
    <col min="1284" max="1284" width="24.33203125" style="59" customWidth="1"/>
    <col min="1285" max="1285" width="10" style="59" customWidth="1"/>
    <col min="1286" max="1286" width="15.6640625" style="59" customWidth="1"/>
    <col min="1287" max="1287" width="15.109375" style="59" customWidth="1"/>
    <col min="1288" max="1288" width="27" style="59" customWidth="1"/>
    <col min="1289" max="1539" width="8.88671875" style="59"/>
    <col min="1540" max="1540" width="24.33203125" style="59" customWidth="1"/>
    <col min="1541" max="1541" width="10" style="59" customWidth="1"/>
    <col min="1542" max="1542" width="15.6640625" style="59" customWidth="1"/>
    <col min="1543" max="1543" width="15.109375" style="59" customWidth="1"/>
    <col min="1544" max="1544" width="27" style="59" customWidth="1"/>
    <col min="1545" max="1795" width="8.88671875" style="59"/>
    <col min="1796" max="1796" width="24.33203125" style="59" customWidth="1"/>
    <col min="1797" max="1797" width="10" style="59" customWidth="1"/>
    <col min="1798" max="1798" width="15.6640625" style="59" customWidth="1"/>
    <col min="1799" max="1799" width="15.109375" style="59" customWidth="1"/>
    <col min="1800" max="1800" width="27" style="59" customWidth="1"/>
    <col min="1801" max="2051" width="8.88671875" style="59"/>
    <col min="2052" max="2052" width="24.33203125" style="59" customWidth="1"/>
    <col min="2053" max="2053" width="10" style="59" customWidth="1"/>
    <col min="2054" max="2054" width="15.6640625" style="59" customWidth="1"/>
    <col min="2055" max="2055" width="15.109375" style="59" customWidth="1"/>
    <col min="2056" max="2056" width="27" style="59" customWidth="1"/>
    <col min="2057" max="2307" width="8.88671875" style="59"/>
    <col min="2308" max="2308" width="24.33203125" style="59" customWidth="1"/>
    <col min="2309" max="2309" width="10" style="59" customWidth="1"/>
    <col min="2310" max="2310" width="15.6640625" style="59" customWidth="1"/>
    <col min="2311" max="2311" width="15.109375" style="59" customWidth="1"/>
    <col min="2312" max="2312" width="27" style="59" customWidth="1"/>
    <col min="2313" max="2563" width="8.88671875" style="59"/>
    <col min="2564" max="2564" width="24.33203125" style="59" customWidth="1"/>
    <col min="2565" max="2565" width="10" style="59" customWidth="1"/>
    <col min="2566" max="2566" width="15.6640625" style="59" customWidth="1"/>
    <col min="2567" max="2567" width="15.109375" style="59" customWidth="1"/>
    <col min="2568" max="2568" width="27" style="59" customWidth="1"/>
    <col min="2569" max="2819" width="8.88671875" style="59"/>
    <col min="2820" max="2820" width="24.33203125" style="59" customWidth="1"/>
    <col min="2821" max="2821" width="10" style="59" customWidth="1"/>
    <col min="2822" max="2822" width="15.6640625" style="59" customWidth="1"/>
    <col min="2823" max="2823" width="15.109375" style="59" customWidth="1"/>
    <col min="2824" max="2824" width="27" style="59" customWidth="1"/>
    <col min="2825" max="3075" width="8.88671875" style="59"/>
    <col min="3076" max="3076" width="24.33203125" style="59" customWidth="1"/>
    <col min="3077" max="3077" width="10" style="59" customWidth="1"/>
    <col min="3078" max="3078" width="15.6640625" style="59" customWidth="1"/>
    <col min="3079" max="3079" width="15.109375" style="59" customWidth="1"/>
    <col min="3080" max="3080" width="27" style="59" customWidth="1"/>
    <col min="3081" max="3331" width="8.88671875" style="59"/>
    <col min="3332" max="3332" width="24.33203125" style="59" customWidth="1"/>
    <col min="3333" max="3333" width="10" style="59" customWidth="1"/>
    <col min="3334" max="3334" width="15.6640625" style="59" customWidth="1"/>
    <col min="3335" max="3335" width="15.109375" style="59" customWidth="1"/>
    <col min="3336" max="3336" width="27" style="59" customWidth="1"/>
    <col min="3337" max="3587" width="8.88671875" style="59"/>
    <col min="3588" max="3588" width="24.33203125" style="59" customWidth="1"/>
    <col min="3589" max="3589" width="10" style="59" customWidth="1"/>
    <col min="3590" max="3590" width="15.6640625" style="59" customWidth="1"/>
    <col min="3591" max="3591" width="15.109375" style="59" customWidth="1"/>
    <col min="3592" max="3592" width="27" style="59" customWidth="1"/>
    <col min="3593" max="3843" width="8.88671875" style="59"/>
    <col min="3844" max="3844" width="24.33203125" style="59" customWidth="1"/>
    <col min="3845" max="3845" width="10" style="59" customWidth="1"/>
    <col min="3846" max="3846" width="15.6640625" style="59" customWidth="1"/>
    <col min="3847" max="3847" width="15.109375" style="59" customWidth="1"/>
    <col min="3848" max="3848" width="27" style="59" customWidth="1"/>
    <col min="3849" max="4099" width="8.88671875" style="59"/>
    <col min="4100" max="4100" width="24.33203125" style="59" customWidth="1"/>
    <col min="4101" max="4101" width="10" style="59" customWidth="1"/>
    <col min="4102" max="4102" width="15.6640625" style="59" customWidth="1"/>
    <col min="4103" max="4103" width="15.109375" style="59" customWidth="1"/>
    <col min="4104" max="4104" width="27" style="59" customWidth="1"/>
    <col min="4105" max="4355" width="8.88671875" style="59"/>
    <col min="4356" max="4356" width="24.33203125" style="59" customWidth="1"/>
    <col min="4357" max="4357" width="10" style="59" customWidth="1"/>
    <col min="4358" max="4358" width="15.6640625" style="59" customWidth="1"/>
    <col min="4359" max="4359" width="15.109375" style="59" customWidth="1"/>
    <col min="4360" max="4360" width="27" style="59" customWidth="1"/>
    <col min="4361" max="4611" width="8.88671875" style="59"/>
    <col min="4612" max="4612" width="24.33203125" style="59" customWidth="1"/>
    <col min="4613" max="4613" width="10" style="59" customWidth="1"/>
    <col min="4614" max="4614" width="15.6640625" style="59" customWidth="1"/>
    <col min="4615" max="4615" width="15.109375" style="59" customWidth="1"/>
    <col min="4616" max="4616" width="27" style="59" customWidth="1"/>
    <col min="4617" max="4867" width="8.88671875" style="59"/>
    <col min="4868" max="4868" width="24.33203125" style="59" customWidth="1"/>
    <col min="4869" max="4869" width="10" style="59" customWidth="1"/>
    <col min="4870" max="4870" width="15.6640625" style="59" customWidth="1"/>
    <col min="4871" max="4871" width="15.109375" style="59" customWidth="1"/>
    <col min="4872" max="4872" width="27" style="59" customWidth="1"/>
    <col min="4873" max="5123" width="8.88671875" style="59"/>
    <col min="5124" max="5124" width="24.33203125" style="59" customWidth="1"/>
    <col min="5125" max="5125" width="10" style="59" customWidth="1"/>
    <col min="5126" max="5126" width="15.6640625" style="59" customWidth="1"/>
    <col min="5127" max="5127" width="15.109375" style="59" customWidth="1"/>
    <col min="5128" max="5128" width="27" style="59" customWidth="1"/>
    <col min="5129" max="5379" width="8.88671875" style="59"/>
    <col min="5380" max="5380" width="24.33203125" style="59" customWidth="1"/>
    <col min="5381" max="5381" width="10" style="59" customWidth="1"/>
    <col min="5382" max="5382" width="15.6640625" style="59" customWidth="1"/>
    <col min="5383" max="5383" width="15.109375" style="59" customWidth="1"/>
    <col min="5384" max="5384" width="27" style="59" customWidth="1"/>
    <col min="5385" max="5635" width="8.88671875" style="59"/>
    <col min="5636" max="5636" width="24.33203125" style="59" customWidth="1"/>
    <col min="5637" max="5637" width="10" style="59" customWidth="1"/>
    <col min="5638" max="5638" width="15.6640625" style="59" customWidth="1"/>
    <col min="5639" max="5639" width="15.109375" style="59" customWidth="1"/>
    <col min="5640" max="5640" width="27" style="59" customWidth="1"/>
    <col min="5641" max="5891" width="8.88671875" style="59"/>
    <col min="5892" max="5892" width="24.33203125" style="59" customWidth="1"/>
    <col min="5893" max="5893" width="10" style="59" customWidth="1"/>
    <col min="5894" max="5894" width="15.6640625" style="59" customWidth="1"/>
    <col min="5895" max="5895" width="15.109375" style="59" customWidth="1"/>
    <col min="5896" max="5896" width="27" style="59" customWidth="1"/>
    <col min="5897" max="6147" width="8.88671875" style="59"/>
    <col min="6148" max="6148" width="24.33203125" style="59" customWidth="1"/>
    <col min="6149" max="6149" width="10" style="59" customWidth="1"/>
    <col min="6150" max="6150" width="15.6640625" style="59" customWidth="1"/>
    <col min="6151" max="6151" width="15.109375" style="59" customWidth="1"/>
    <col min="6152" max="6152" width="27" style="59" customWidth="1"/>
    <col min="6153" max="6403" width="8.88671875" style="59"/>
    <col min="6404" max="6404" width="24.33203125" style="59" customWidth="1"/>
    <col min="6405" max="6405" width="10" style="59" customWidth="1"/>
    <col min="6406" max="6406" width="15.6640625" style="59" customWidth="1"/>
    <col min="6407" max="6407" width="15.109375" style="59" customWidth="1"/>
    <col min="6408" max="6408" width="27" style="59" customWidth="1"/>
    <col min="6409" max="6659" width="8.88671875" style="59"/>
    <col min="6660" max="6660" width="24.33203125" style="59" customWidth="1"/>
    <col min="6661" max="6661" width="10" style="59" customWidth="1"/>
    <col min="6662" max="6662" width="15.6640625" style="59" customWidth="1"/>
    <col min="6663" max="6663" width="15.109375" style="59" customWidth="1"/>
    <col min="6664" max="6664" width="27" style="59" customWidth="1"/>
    <col min="6665" max="6915" width="8.88671875" style="59"/>
    <col min="6916" max="6916" width="24.33203125" style="59" customWidth="1"/>
    <col min="6917" max="6917" width="10" style="59" customWidth="1"/>
    <col min="6918" max="6918" width="15.6640625" style="59" customWidth="1"/>
    <col min="6919" max="6919" width="15.109375" style="59" customWidth="1"/>
    <col min="6920" max="6920" width="27" style="59" customWidth="1"/>
    <col min="6921" max="7171" width="8.88671875" style="59"/>
    <col min="7172" max="7172" width="24.33203125" style="59" customWidth="1"/>
    <col min="7173" max="7173" width="10" style="59" customWidth="1"/>
    <col min="7174" max="7174" width="15.6640625" style="59" customWidth="1"/>
    <col min="7175" max="7175" width="15.109375" style="59" customWidth="1"/>
    <col min="7176" max="7176" width="27" style="59" customWidth="1"/>
    <col min="7177" max="7427" width="8.88671875" style="59"/>
    <col min="7428" max="7428" width="24.33203125" style="59" customWidth="1"/>
    <col min="7429" max="7429" width="10" style="59" customWidth="1"/>
    <col min="7430" max="7430" width="15.6640625" style="59" customWidth="1"/>
    <col min="7431" max="7431" width="15.109375" style="59" customWidth="1"/>
    <col min="7432" max="7432" width="27" style="59" customWidth="1"/>
    <col min="7433" max="7683" width="8.88671875" style="59"/>
    <col min="7684" max="7684" width="24.33203125" style="59" customWidth="1"/>
    <col min="7685" max="7685" width="10" style="59" customWidth="1"/>
    <col min="7686" max="7686" width="15.6640625" style="59" customWidth="1"/>
    <col min="7687" max="7687" width="15.109375" style="59" customWidth="1"/>
    <col min="7688" max="7688" width="27" style="59" customWidth="1"/>
    <col min="7689" max="7939" width="8.88671875" style="59"/>
    <col min="7940" max="7940" width="24.33203125" style="59" customWidth="1"/>
    <col min="7941" max="7941" width="10" style="59" customWidth="1"/>
    <col min="7942" max="7942" width="15.6640625" style="59" customWidth="1"/>
    <col min="7943" max="7943" width="15.109375" style="59" customWidth="1"/>
    <col min="7944" max="7944" width="27" style="59" customWidth="1"/>
    <col min="7945" max="8195" width="8.88671875" style="59"/>
    <col min="8196" max="8196" width="24.33203125" style="59" customWidth="1"/>
    <col min="8197" max="8197" width="10" style="59" customWidth="1"/>
    <col min="8198" max="8198" width="15.6640625" style="59" customWidth="1"/>
    <col min="8199" max="8199" width="15.109375" style="59" customWidth="1"/>
    <col min="8200" max="8200" width="27" style="59" customWidth="1"/>
    <col min="8201" max="8451" width="8.88671875" style="59"/>
    <col min="8452" max="8452" width="24.33203125" style="59" customWidth="1"/>
    <col min="8453" max="8453" width="10" style="59" customWidth="1"/>
    <col min="8454" max="8454" width="15.6640625" style="59" customWidth="1"/>
    <col min="8455" max="8455" width="15.109375" style="59" customWidth="1"/>
    <col min="8456" max="8456" width="27" style="59" customWidth="1"/>
    <col min="8457" max="8707" width="8.88671875" style="59"/>
    <col min="8708" max="8708" width="24.33203125" style="59" customWidth="1"/>
    <col min="8709" max="8709" width="10" style="59" customWidth="1"/>
    <col min="8710" max="8710" width="15.6640625" style="59" customWidth="1"/>
    <col min="8711" max="8711" width="15.109375" style="59" customWidth="1"/>
    <col min="8712" max="8712" width="27" style="59" customWidth="1"/>
    <col min="8713" max="8963" width="8.88671875" style="59"/>
    <col min="8964" max="8964" width="24.33203125" style="59" customWidth="1"/>
    <col min="8965" max="8965" width="10" style="59" customWidth="1"/>
    <col min="8966" max="8966" width="15.6640625" style="59" customWidth="1"/>
    <col min="8967" max="8967" width="15.109375" style="59" customWidth="1"/>
    <col min="8968" max="8968" width="27" style="59" customWidth="1"/>
    <col min="8969" max="9219" width="8.88671875" style="59"/>
    <col min="9220" max="9220" width="24.33203125" style="59" customWidth="1"/>
    <col min="9221" max="9221" width="10" style="59" customWidth="1"/>
    <col min="9222" max="9222" width="15.6640625" style="59" customWidth="1"/>
    <col min="9223" max="9223" width="15.109375" style="59" customWidth="1"/>
    <col min="9224" max="9224" width="27" style="59" customWidth="1"/>
    <col min="9225" max="9475" width="8.88671875" style="59"/>
    <col min="9476" max="9476" width="24.33203125" style="59" customWidth="1"/>
    <col min="9477" max="9477" width="10" style="59" customWidth="1"/>
    <col min="9478" max="9478" width="15.6640625" style="59" customWidth="1"/>
    <col min="9479" max="9479" width="15.109375" style="59" customWidth="1"/>
    <col min="9480" max="9480" width="27" style="59" customWidth="1"/>
    <col min="9481" max="9731" width="8.88671875" style="59"/>
    <col min="9732" max="9732" width="24.33203125" style="59" customWidth="1"/>
    <col min="9733" max="9733" width="10" style="59" customWidth="1"/>
    <col min="9734" max="9734" width="15.6640625" style="59" customWidth="1"/>
    <col min="9735" max="9735" width="15.109375" style="59" customWidth="1"/>
    <col min="9736" max="9736" width="27" style="59" customWidth="1"/>
    <col min="9737" max="9987" width="8.88671875" style="59"/>
    <col min="9988" max="9988" width="24.33203125" style="59" customWidth="1"/>
    <col min="9989" max="9989" width="10" style="59" customWidth="1"/>
    <col min="9990" max="9990" width="15.6640625" style="59" customWidth="1"/>
    <col min="9991" max="9991" width="15.109375" style="59" customWidth="1"/>
    <col min="9992" max="9992" width="27" style="59" customWidth="1"/>
    <col min="9993" max="10243" width="8.88671875" style="59"/>
    <col min="10244" max="10244" width="24.33203125" style="59" customWidth="1"/>
    <col min="10245" max="10245" width="10" style="59" customWidth="1"/>
    <col min="10246" max="10246" width="15.6640625" style="59" customWidth="1"/>
    <col min="10247" max="10247" width="15.109375" style="59" customWidth="1"/>
    <col min="10248" max="10248" width="27" style="59" customWidth="1"/>
    <col min="10249" max="10499" width="8.88671875" style="59"/>
    <col min="10500" max="10500" width="24.33203125" style="59" customWidth="1"/>
    <col min="10501" max="10501" width="10" style="59" customWidth="1"/>
    <col min="10502" max="10502" width="15.6640625" style="59" customWidth="1"/>
    <col min="10503" max="10503" width="15.109375" style="59" customWidth="1"/>
    <col min="10504" max="10504" width="27" style="59" customWidth="1"/>
    <col min="10505" max="10755" width="8.88671875" style="59"/>
    <col min="10756" max="10756" width="24.33203125" style="59" customWidth="1"/>
    <col min="10757" max="10757" width="10" style="59" customWidth="1"/>
    <col min="10758" max="10758" width="15.6640625" style="59" customWidth="1"/>
    <col min="10759" max="10759" width="15.109375" style="59" customWidth="1"/>
    <col min="10760" max="10760" width="27" style="59" customWidth="1"/>
    <col min="10761" max="11011" width="8.88671875" style="59"/>
    <col min="11012" max="11012" width="24.33203125" style="59" customWidth="1"/>
    <col min="11013" max="11013" width="10" style="59" customWidth="1"/>
    <col min="11014" max="11014" width="15.6640625" style="59" customWidth="1"/>
    <col min="11015" max="11015" width="15.109375" style="59" customWidth="1"/>
    <col min="11016" max="11016" width="27" style="59" customWidth="1"/>
    <col min="11017" max="11267" width="8.88671875" style="59"/>
    <col min="11268" max="11268" width="24.33203125" style="59" customWidth="1"/>
    <col min="11269" max="11269" width="10" style="59" customWidth="1"/>
    <col min="11270" max="11270" width="15.6640625" style="59" customWidth="1"/>
    <col min="11271" max="11271" width="15.109375" style="59" customWidth="1"/>
    <col min="11272" max="11272" width="27" style="59" customWidth="1"/>
    <col min="11273" max="11523" width="8.88671875" style="59"/>
    <col min="11524" max="11524" width="24.33203125" style="59" customWidth="1"/>
    <col min="11525" max="11525" width="10" style="59" customWidth="1"/>
    <col min="11526" max="11526" width="15.6640625" style="59" customWidth="1"/>
    <col min="11527" max="11527" width="15.109375" style="59" customWidth="1"/>
    <col min="11528" max="11528" width="27" style="59" customWidth="1"/>
    <col min="11529" max="11779" width="8.88671875" style="59"/>
    <col min="11780" max="11780" width="24.33203125" style="59" customWidth="1"/>
    <col min="11781" max="11781" width="10" style="59" customWidth="1"/>
    <col min="11782" max="11782" width="15.6640625" style="59" customWidth="1"/>
    <col min="11783" max="11783" width="15.109375" style="59" customWidth="1"/>
    <col min="11784" max="11784" width="27" style="59" customWidth="1"/>
    <col min="11785" max="12035" width="8.88671875" style="59"/>
    <col min="12036" max="12036" width="24.33203125" style="59" customWidth="1"/>
    <col min="12037" max="12037" width="10" style="59" customWidth="1"/>
    <col min="12038" max="12038" width="15.6640625" style="59" customWidth="1"/>
    <col min="12039" max="12039" width="15.109375" style="59" customWidth="1"/>
    <col min="12040" max="12040" width="27" style="59" customWidth="1"/>
    <col min="12041" max="12291" width="8.88671875" style="59"/>
    <col min="12292" max="12292" width="24.33203125" style="59" customWidth="1"/>
    <col min="12293" max="12293" width="10" style="59" customWidth="1"/>
    <col min="12294" max="12294" width="15.6640625" style="59" customWidth="1"/>
    <col min="12295" max="12295" width="15.109375" style="59" customWidth="1"/>
    <col min="12296" max="12296" width="27" style="59" customWidth="1"/>
    <col min="12297" max="12547" width="8.88671875" style="59"/>
    <col min="12548" max="12548" width="24.33203125" style="59" customWidth="1"/>
    <col min="12549" max="12549" width="10" style="59" customWidth="1"/>
    <col min="12550" max="12550" width="15.6640625" style="59" customWidth="1"/>
    <col min="12551" max="12551" width="15.109375" style="59" customWidth="1"/>
    <col min="12552" max="12552" width="27" style="59" customWidth="1"/>
    <col min="12553" max="12803" width="8.88671875" style="59"/>
    <col min="12804" max="12804" width="24.33203125" style="59" customWidth="1"/>
    <col min="12805" max="12805" width="10" style="59" customWidth="1"/>
    <col min="12806" max="12806" width="15.6640625" style="59" customWidth="1"/>
    <col min="12807" max="12807" width="15.109375" style="59" customWidth="1"/>
    <col min="12808" max="12808" width="27" style="59" customWidth="1"/>
    <col min="12809" max="13059" width="8.88671875" style="59"/>
    <col min="13060" max="13060" width="24.33203125" style="59" customWidth="1"/>
    <col min="13061" max="13061" width="10" style="59" customWidth="1"/>
    <col min="13062" max="13062" width="15.6640625" style="59" customWidth="1"/>
    <col min="13063" max="13063" width="15.109375" style="59" customWidth="1"/>
    <col min="13064" max="13064" width="27" style="59" customWidth="1"/>
    <col min="13065" max="13315" width="8.88671875" style="59"/>
    <col min="13316" max="13316" width="24.33203125" style="59" customWidth="1"/>
    <col min="13317" max="13317" width="10" style="59" customWidth="1"/>
    <col min="13318" max="13318" width="15.6640625" style="59" customWidth="1"/>
    <col min="13319" max="13319" width="15.109375" style="59" customWidth="1"/>
    <col min="13320" max="13320" width="27" style="59" customWidth="1"/>
    <col min="13321" max="13571" width="8.88671875" style="59"/>
    <col min="13572" max="13572" width="24.33203125" style="59" customWidth="1"/>
    <col min="13573" max="13573" width="10" style="59" customWidth="1"/>
    <col min="13574" max="13574" width="15.6640625" style="59" customWidth="1"/>
    <col min="13575" max="13575" width="15.109375" style="59" customWidth="1"/>
    <col min="13576" max="13576" width="27" style="59" customWidth="1"/>
    <col min="13577" max="13827" width="8.88671875" style="59"/>
    <col min="13828" max="13828" width="24.33203125" style="59" customWidth="1"/>
    <col min="13829" max="13829" width="10" style="59" customWidth="1"/>
    <col min="13830" max="13830" width="15.6640625" style="59" customWidth="1"/>
    <col min="13831" max="13831" width="15.109375" style="59" customWidth="1"/>
    <col min="13832" max="13832" width="27" style="59" customWidth="1"/>
    <col min="13833" max="14083" width="8.88671875" style="59"/>
    <col min="14084" max="14084" width="24.33203125" style="59" customWidth="1"/>
    <col min="14085" max="14085" width="10" style="59" customWidth="1"/>
    <col min="14086" max="14086" width="15.6640625" style="59" customWidth="1"/>
    <col min="14087" max="14087" width="15.109375" style="59" customWidth="1"/>
    <col min="14088" max="14088" width="27" style="59" customWidth="1"/>
    <col min="14089" max="14339" width="8.88671875" style="59"/>
    <col min="14340" max="14340" width="24.33203125" style="59" customWidth="1"/>
    <col min="14341" max="14341" width="10" style="59" customWidth="1"/>
    <col min="14342" max="14342" width="15.6640625" style="59" customWidth="1"/>
    <col min="14343" max="14343" width="15.109375" style="59" customWidth="1"/>
    <col min="14344" max="14344" width="27" style="59" customWidth="1"/>
    <col min="14345" max="14595" width="8.88671875" style="59"/>
    <col min="14596" max="14596" width="24.33203125" style="59" customWidth="1"/>
    <col min="14597" max="14597" width="10" style="59" customWidth="1"/>
    <col min="14598" max="14598" width="15.6640625" style="59" customWidth="1"/>
    <col min="14599" max="14599" width="15.109375" style="59" customWidth="1"/>
    <col min="14600" max="14600" width="27" style="59" customWidth="1"/>
    <col min="14601" max="14851" width="8.88671875" style="59"/>
    <col min="14852" max="14852" width="24.33203125" style="59" customWidth="1"/>
    <col min="14853" max="14853" width="10" style="59" customWidth="1"/>
    <col min="14854" max="14854" width="15.6640625" style="59" customWidth="1"/>
    <col min="14855" max="14855" width="15.109375" style="59" customWidth="1"/>
    <col min="14856" max="14856" width="27" style="59" customWidth="1"/>
    <col min="14857" max="15107" width="8.88671875" style="59"/>
    <col min="15108" max="15108" width="24.33203125" style="59" customWidth="1"/>
    <col min="15109" max="15109" width="10" style="59" customWidth="1"/>
    <col min="15110" max="15110" width="15.6640625" style="59" customWidth="1"/>
    <col min="15111" max="15111" width="15.109375" style="59" customWidth="1"/>
    <col min="15112" max="15112" width="27" style="59" customWidth="1"/>
    <col min="15113" max="15363" width="8.88671875" style="59"/>
    <col min="15364" max="15364" width="24.33203125" style="59" customWidth="1"/>
    <col min="15365" max="15365" width="10" style="59" customWidth="1"/>
    <col min="15366" max="15366" width="15.6640625" style="59" customWidth="1"/>
    <col min="15367" max="15367" width="15.109375" style="59" customWidth="1"/>
    <col min="15368" max="15368" width="27" style="59" customWidth="1"/>
    <col min="15369" max="15619" width="8.88671875" style="59"/>
    <col min="15620" max="15620" width="24.33203125" style="59" customWidth="1"/>
    <col min="15621" max="15621" width="10" style="59" customWidth="1"/>
    <col min="15622" max="15622" width="15.6640625" style="59" customWidth="1"/>
    <col min="15623" max="15623" width="15.109375" style="59" customWidth="1"/>
    <col min="15624" max="15624" width="27" style="59" customWidth="1"/>
    <col min="15625" max="15875" width="8.88671875" style="59"/>
    <col min="15876" max="15876" width="24.33203125" style="59" customWidth="1"/>
    <col min="15877" max="15877" width="10" style="59" customWidth="1"/>
    <col min="15878" max="15878" width="15.6640625" style="59" customWidth="1"/>
    <col min="15879" max="15879" width="15.109375" style="59" customWidth="1"/>
    <col min="15880" max="15880" width="27" style="59" customWidth="1"/>
    <col min="15881" max="16131" width="8.88671875" style="59"/>
    <col min="16132" max="16132" width="24.33203125" style="59" customWidth="1"/>
    <col min="16133" max="16133" width="10" style="59" customWidth="1"/>
    <col min="16134" max="16134" width="15.6640625" style="59" customWidth="1"/>
    <col min="16135" max="16135" width="15.109375" style="59" customWidth="1"/>
    <col min="16136" max="16136" width="27" style="59" customWidth="1"/>
    <col min="16137" max="16384" width="8.88671875" style="59"/>
  </cols>
  <sheetData>
    <row r="1" spans="2:104" ht="13.8" thickBot="1" x14ac:dyDescent="0.3"/>
    <row r="2" spans="2:104" ht="15" customHeight="1" thickBot="1" x14ac:dyDescent="0.3">
      <c r="B2" s="126" t="str">
        <f>ELearning!B3</f>
        <v>VENDOR NAME</v>
      </c>
      <c r="C2" s="127"/>
      <c r="D2" s="127"/>
      <c r="E2" s="127"/>
      <c r="F2" s="128"/>
    </row>
    <row r="4" spans="2:104" s="55" customFormat="1" ht="17.399999999999999" x14ac:dyDescent="0.3">
      <c r="B4" s="60" t="s">
        <v>32</v>
      </c>
      <c r="C4" s="61"/>
      <c r="D4" s="62"/>
      <c r="E4" s="62"/>
      <c r="F4" s="62"/>
      <c r="G4" s="62"/>
      <c r="H4" s="62"/>
      <c r="I4" s="62"/>
      <c r="J4" s="62"/>
      <c r="K4" s="62"/>
      <c r="L4" s="62"/>
      <c r="M4" s="62"/>
      <c r="N4" s="62"/>
      <c r="O4" s="62"/>
      <c r="P4" s="62"/>
      <c r="Q4" s="62"/>
      <c r="R4" s="63"/>
      <c r="S4" s="63"/>
      <c r="T4" s="63"/>
      <c r="U4" s="64"/>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row>
    <row r="5" spans="2:104" s="55" customFormat="1" ht="15.6" x14ac:dyDescent="0.3">
      <c r="B5" s="65"/>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row>
    <row r="6" spans="2:104" s="55" customFormat="1" ht="18" thickBot="1" x14ac:dyDescent="0.35">
      <c r="B6" s="67" t="s">
        <v>33</v>
      </c>
    </row>
    <row r="7" spans="2:104" s="55" customFormat="1" ht="103.2" customHeight="1" x14ac:dyDescent="0.3">
      <c r="B7" s="68">
        <v>1</v>
      </c>
      <c r="C7" s="129" t="s">
        <v>34</v>
      </c>
      <c r="D7" s="130"/>
      <c r="E7" s="130"/>
      <c r="F7" s="130"/>
      <c r="G7" s="130"/>
      <c r="H7" s="131"/>
      <c r="I7" s="69"/>
      <c r="J7" s="69"/>
      <c r="K7" s="69"/>
      <c r="L7" s="69"/>
      <c r="M7" s="70"/>
      <c r="N7" s="70"/>
      <c r="O7" s="70"/>
      <c r="P7" s="70"/>
      <c r="Q7" s="70"/>
      <c r="R7" s="70"/>
      <c r="S7" s="70"/>
      <c r="T7" s="70"/>
      <c r="U7" s="70"/>
      <c r="V7" s="70"/>
      <c r="W7" s="70"/>
      <c r="X7" s="70"/>
      <c r="Y7" s="70"/>
      <c r="Z7" s="70"/>
      <c r="AA7" s="70"/>
      <c r="AB7" s="70"/>
      <c r="AC7" s="70"/>
      <c r="AD7" s="70"/>
      <c r="AE7" s="70"/>
      <c r="AF7" s="70"/>
      <c r="AG7" s="70"/>
      <c r="AH7" s="70"/>
      <c r="AI7" s="70"/>
      <c r="AJ7" s="70"/>
      <c r="AK7" s="70"/>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row>
    <row r="8" spans="2:104" s="55" customFormat="1" ht="43.8" customHeight="1" x14ac:dyDescent="0.3">
      <c r="B8" s="132">
        <v>2</v>
      </c>
      <c r="C8" s="133" t="s">
        <v>35</v>
      </c>
      <c r="D8" s="134"/>
      <c r="E8" s="134"/>
      <c r="F8" s="134"/>
      <c r="G8" s="134"/>
      <c r="H8" s="135"/>
      <c r="I8" s="69"/>
      <c r="J8" s="69"/>
      <c r="K8" s="71"/>
      <c r="L8" s="69"/>
      <c r="M8" s="70"/>
      <c r="N8" s="70"/>
      <c r="O8" s="70"/>
      <c r="P8" s="136"/>
      <c r="Q8" s="137"/>
      <c r="R8" s="137"/>
      <c r="S8" s="137"/>
      <c r="T8" s="137"/>
      <c r="U8" s="137"/>
      <c r="V8" s="70"/>
      <c r="W8" s="70"/>
      <c r="X8" s="70"/>
      <c r="Y8" s="70"/>
      <c r="Z8" s="70"/>
      <c r="AA8" s="70"/>
      <c r="AB8" s="70"/>
      <c r="AC8" s="70"/>
      <c r="AD8" s="70"/>
      <c r="AE8" s="70"/>
      <c r="AF8" s="70"/>
      <c r="AG8" s="70"/>
      <c r="AH8" s="70"/>
      <c r="AI8" s="70"/>
      <c r="AJ8" s="70"/>
      <c r="AK8" s="70"/>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row>
    <row r="9" spans="2:104" s="55" customFormat="1" ht="15.6" x14ac:dyDescent="0.3">
      <c r="B9" s="132"/>
      <c r="C9" s="138" t="s">
        <v>36</v>
      </c>
      <c r="D9" s="137"/>
      <c r="E9" s="137"/>
      <c r="F9" s="137"/>
      <c r="G9" s="137"/>
      <c r="H9" s="139"/>
      <c r="I9" s="69"/>
      <c r="J9" s="69"/>
      <c r="K9" s="69"/>
      <c r="L9" s="69"/>
      <c r="M9" s="70"/>
      <c r="N9" s="70"/>
      <c r="O9" s="70"/>
      <c r="P9" s="70"/>
      <c r="Q9" s="70"/>
      <c r="R9" s="70"/>
      <c r="S9" s="70"/>
      <c r="T9" s="70"/>
      <c r="U9" s="70"/>
      <c r="V9" s="70"/>
      <c r="W9" s="70"/>
      <c r="X9" s="70"/>
      <c r="Y9" s="70"/>
      <c r="Z9" s="70"/>
      <c r="AA9" s="70"/>
      <c r="AB9" s="70"/>
      <c r="AC9" s="70"/>
      <c r="AD9" s="70"/>
      <c r="AE9" s="70"/>
      <c r="AF9" s="70"/>
      <c r="AG9" s="70"/>
      <c r="AH9" s="70"/>
      <c r="AI9" s="70"/>
      <c r="AJ9" s="70"/>
      <c r="AK9" s="70"/>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row>
    <row r="10" spans="2:104" s="55" customFormat="1" ht="82.8" customHeight="1" x14ac:dyDescent="0.3">
      <c r="B10" s="132"/>
      <c r="C10" s="140" t="s">
        <v>37</v>
      </c>
      <c r="D10" s="141"/>
      <c r="E10" s="141"/>
      <c r="F10" s="141"/>
      <c r="G10" s="141"/>
      <c r="H10" s="142"/>
      <c r="I10" s="69"/>
      <c r="J10" s="69"/>
      <c r="K10" s="69"/>
      <c r="L10" s="69"/>
      <c r="M10" s="70"/>
      <c r="N10" s="70"/>
      <c r="O10" s="70"/>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row>
    <row r="11" spans="2:104" s="55" customFormat="1" ht="76.2" customHeight="1" x14ac:dyDescent="0.3">
      <c r="B11" s="72">
        <v>3</v>
      </c>
      <c r="C11" s="113" t="s">
        <v>38</v>
      </c>
      <c r="D11" s="114"/>
      <c r="E11" s="114"/>
      <c r="F11" s="114"/>
      <c r="G11" s="114"/>
      <c r="H11" s="115"/>
      <c r="I11" s="69"/>
      <c r="J11" s="69"/>
      <c r="K11" s="69"/>
      <c r="L11" s="69"/>
      <c r="M11" s="70"/>
      <c r="N11" s="73"/>
      <c r="O11" s="70"/>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row>
    <row r="12" spans="2:104" s="55" customFormat="1" ht="107.4" customHeight="1" x14ac:dyDescent="0.3">
      <c r="B12" s="72">
        <v>4</v>
      </c>
      <c r="C12" s="116" t="s">
        <v>39</v>
      </c>
      <c r="D12" s="117"/>
      <c r="E12" s="117"/>
      <c r="F12" s="117"/>
      <c r="G12" s="117"/>
      <c r="H12" s="118"/>
      <c r="I12" s="69"/>
      <c r="J12" s="69"/>
      <c r="K12" s="69"/>
      <c r="L12" s="69"/>
      <c r="M12" s="70"/>
      <c r="N12" s="70"/>
      <c r="O12" s="70"/>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row>
    <row r="13" spans="2:104" s="55" customFormat="1" ht="15.6" x14ac:dyDescent="0.3">
      <c r="B13" s="119">
        <v>5</v>
      </c>
      <c r="C13" s="120" t="s">
        <v>40</v>
      </c>
      <c r="D13" s="121"/>
      <c r="E13" s="121"/>
      <c r="F13" s="121"/>
      <c r="G13" s="121"/>
      <c r="H13" s="122"/>
      <c r="I13" s="74"/>
      <c r="J13" s="74"/>
      <c r="K13" s="74"/>
      <c r="L13" s="75"/>
      <c r="M13" s="75"/>
      <c r="N13" s="75"/>
      <c r="O13" s="75"/>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row>
    <row r="14" spans="2:104" s="55" customFormat="1" ht="64.5" customHeight="1" x14ac:dyDescent="0.3">
      <c r="B14" s="119"/>
      <c r="C14" s="120" t="s">
        <v>41</v>
      </c>
      <c r="D14" s="121"/>
      <c r="E14" s="121"/>
      <c r="F14" s="121"/>
      <c r="G14" s="121"/>
      <c r="H14" s="122"/>
      <c r="I14" s="76"/>
      <c r="J14" s="77"/>
      <c r="K14" s="77"/>
      <c r="L14" s="77"/>
      <c r="M14" s="77"/>
      <c r="N14" s="78"/>
      <c r="O14" s="77"/>
    </row>
    <row r="15" spans="2:104" s="55" customFormat="1" ht="35.1" customHeight="1" thickBot="1" x14ac:dyDescent="0.35">
      <c r="B15" s="119"/>
      <c r="C15" s="123" t="s">
        <v>42</v>
      </c>
      <c r="D15" s="124"/>
      <c r="E15" s="124"/>
      <c r="F15" s="124"/>
      <c r="G15" s="124"/>
      <c r="H15" s="125"/>
      <c r="I15" s="74"/>
      <c r="J15" s="74"/>
      <c r="K15" s="74"/>
      <c r="L15" s="66"/>
      <c r="M15" s="66"/>
      <c r="N15" s="66"/>
      <c r="O15" s="66"/>
    </row>
    <row r="17" spans="3:8" ht="13.8" thickBot="1" x14ac:dyDescent="0.3"/>
    <row r="18" spans="3:8" ht="16.2" thickBot="1" x14ac:dyDescent="0.3">
      <c r="C18" s="110" t="s">
        <v>0</v>
      </c>
      <c r="D18" s="111"/>
      <c r="E18" s="111"/>
      <c r="F18" s="111"/>
      <c r="G18" s="111"/>
      <c r="H18" s="112"/>
    </row>
    <row r="19" spans="3:8" ht="26.4" x14ac:dyDescent="0.25">
      <c r="C19" s="8" t="s">
        <v>1</v>
      </c>
      <c r="D19" s="1" t="s">
        <v>2</v>
      </c>
      <c r="E19" s="2" t="s">
        <v>3</v>
      </c>
      <c r="F19" s="3" t="s">
        <v>4</v>
      </c>
      <c r="G19" s="2" t="s">
        <v>5</v>
      </c>
      <c r="H19" s="9" t="s">
        <v>6</v>
      </c>
    </row>
    <row r="20" spans="3:8" x14ac:dyDescent="0.25">
      <c r="C20" s="4">
        <v>1</v>
      </c>
      <c r="D20" s="79" t="s">
        <v>43</v>
      </c>
      <c r="E20" s="80" t="s">
        <v>44</v>
      </c>
      <c r="F20" s="5"/>
      <c r="G20" s="6"/>
      <c r="H20" s="7"/>
    </row>
    <row r="21" spans="3:8" x14ac:dyDescent="0.25">
      <c r="C21" s="31">
        <v>2</v>
      </c>
      <c r="D21" s="79" t="s">
        <v>45</v>
      </c>
      <c r="E21" s="80" t="s">
        <v>46</v>
      </c>
      <c r="F21" s="32"/>
      <c r="G21" s="6"/>
      <c r="H21" s="7"/>
    </row>
    <row r="22" spans="3:8" x14ac:dyDescent="0.25">
      <c r="C22" s="4">
        <v>3</v>
      </c>
      <c r="D22" s="79" t="s">
        <v>47</v>
      </c>
      <c r="E22" s="80" t="s">
        <v>48</v>
      </c>
      <c r="F22" s="32"/>
      <c r="G22" s="6"/>
      <c r="H22" s="7"/>
    </row>
    <row r="23" spans="3:8" x14ac:dyDescent="0.25">
      <c r="C23" s="31">
        <v>4</v>
      </c>
      <c r="D23" s="79" t="s">
        <v>49</v>
      </c>
      <c r="E23" s="80" t="s">
        <v>50</v>
      </c>
      <c r="F23" s="32"/>
      <c r="G23" s="6"/>
      <c r="H23" s="7"/>
    </row>
    <row r="24" spans="3:8" x14ac:dyDescent="0.25">
      <c r="C24" s="4">
        <v>5</v>
      </c>
      <c r="D24" s="79" t="s">
        <v>51</v>
      </c>
      <c r="E24" s="80" t="s">
        <v>21</v>
      </c>
      <c r="F24" s="32"/>
      <c r="G24" s="6"/>
      <c r="H24" s="7"/>
    </row>
    <row r="25" spans="3:8" x14ac:dyDescent="0.25">
      <c r="C25" s="31">
        <v>6</v>
      </c>
      <c r="D25" s="79" t="s">
        <v>52</v>
      </c>
      <c r="E25" s="80" t="s">
        <v>53</v>
      </c>
      <c r="F25" s="32"/>
      <c r="G25" s="6"/>
      <c r="H25" s="7"/>
    </row>
    <row r="26" spans="3:8" x14ac:dyDescent="0.25">
      <c r="C26" s="4">
        <v>7</v>
      </c>
      <c r="D26" s="79" t="s">
        <v>54</v>
      </c>
      <c r="E26" s="80" t="s">
        <v>55</v>
      </c>
      <c r="F26" s="32"/>
      <c r="G26" s="6"/>
      <c r="H26" s="7"/>
    </row>
    <row r="27" spans="3:8" x14ac:dyDescent="0.25">
      <c r="C27" s="31">
        <v>8</v>
      </c>
      <c r="D27" s="79" t="s">
        <v>56</v>
      </c>
      <c r="E27" s="80" t="s">
        <v>57</v>
      </c>
      <c r="F27" s="32"/>
      <c r="G27" s="6"/>
      <c r="H27" s="7"/>
    </row>
    <row r="28" spans="3:8" x14ac:dyDescent="0.25">
      <c r="C28" s="4">
        <v>9</v>
      </c>
      <c r="D28" s="79" t="s">
        <v>58</v>
      </c>
      <c r="E28" s="80" t="s">
        <v>59</v>
      </c>
      <c r="F28" s="32"/>
      <c r="G28" s="6"/>
      <c r="H28" s="7"/>
    </row>
    <row r="29" spans="3:8" x14ac:dyDescent="0.25">
      <c r="C29" s="31">
        <v>10</v>
      </c>
      <c r="D29" s="79" t="s">
        <v>60</v>
      </c>
      <c r="E29" s="80" t="s">
        <v>61</v>
      </c>
      <c r="F29" s="32"/>
      <c r="G29" s="6"/>
      <c r="H29" s="7"/>
    </row>
    <row r="30" spans="3:8" x14ac:dyDescent="0.25">
      <c r="C30" s="4">
        <v>11</v>
      </c>
      <c r="D30" s="79" t="s">
        <v>62</v>
      </c>
      <c r="E30" s="80" t="s">
        <v>63</v>
      </c>
      <c r="F30" s="32"/>
      <c r="G30" s="6"/>
      <c r="H30" s="7"/>
    </row>
    <row r="31" spans="3:8" x14ac:dyDescent="0.25">
      <c r="C31" s="31">
        <v>12</v>
      </c>
      <c r="D31" s="79" t="s">
        <v>64</v>
      </c>
      <c r="E31" s="80" t="s">
        <v>65</v>
      </c>
      <c r="F31" s="32"/>
      <c r="G31" s="6"/>
      <c r="H31" s="7"/>
    </row>
    <row r="32" spans="3:8" x14ac:dyDescent="0.25">
      <c r="C32" s="4">
        <v>13</v>
      </c>
      <c r="D32" s="79" t="s">
        <v>66</v>
      </c>
      <c r="E32" s="80" t="s">
        <v>7</v>
      </c>
      <c r="F32" s="32"/>
      <c r="G32" s="6"/>
      <c r="H32" s="7"/>
    </row>
    <row r="33" spans="3:8" ht="13.8" thickBot="1" x14ac:dyDescent="0.3">
      <c r="C33" s="10">
        <v>14</v>
      </c>
      <c r="D33" s="11" t="s">
        <v>8</v>
      </c>
      <c r="E33" s="81" t="s">
        <v>9</v>
      </c>
      <c r="F33" s="12">
        <v>1</v>
      </c>
      <c r="G33" s="13"/>
      <c r="H33" s="14"/>
    </row>
  </sheetData>
  <sheetProtection selectLockedCells="1"/>
  <mergeCells count="14">
    <mergeCell ref="B2:F2"/>
    <mergeCell ref="C7:H7"/>
    <mergeCell ref="B8:B10"/>
    <mergeCell ref="C8:H8"/>
    <mergeCell ref="P8:U8"/>
    <mergeCell ref="C9:H9"/>
    <mergeCell ref="C10:H10"/>
    <mergeCell ref="C18:H18"/>
    <mergeCell ref="C11:H11"/>
    <mergeCell ref="C12:H12"/>
    <mergeCell ref="B13:B15"/>
    <mergeCell ref="C13:H13"/>
    <mergeCell ref="C14:H14"/>
    <mergeCell ref="C15:H15"/>
  </mergeCells>
  <hyperlinks>
    <hyperlink ref="C9" r:id="rId1" display="WWW.resbank.co.za"/>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ELearning</vt:lpstr>
      <vt:lpstr>Currency</vt:lpstr>
      <vt:lpstr>ELearning!Print_Area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Rendani Nevondo</cp:lastModifiedBy>
  <cp:lastPrinted>2017-11-20T10:42:24Z</cp:lastPrinted>
  <dcterms:created xsi:type="dcterms:W3CDTF">2015-07-15T07:56:35Z</dcterms:created>
  <dcterms:modified xsi:type="dcterms:W3CDTF">2022-12-22T09:42:12Z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