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d:\Users\lekoetsim\Desktop\RFB2020\publication\RFB 2728-2022 Colocation\Advert\"/>
    </mc:Choice>
  </mc:AlternateContent>
  <xr:revisionPtr revIDLastSave="0" documentId="13_ncr:1_{D718F4EC-E92B-42FF-94D8-93506F7C13C2}" xr6:coauthVersionLast="36" xr6:coauthVersionMax="36" xr10:uidLastSave="{00000000-0000-0000-0000-000000000000}"/>
  <bookViews>
    <workbookView xWindow="0" yWindow="0" windowWidth="18850" windowHeight="6040" xr2:uid="{00000000-000D-0000-FFFF-FFFF00000000}"/>
  </bookViews>
  <sheets>
    <sheet name="PRICING SCHEDULE (Tab 1)" sheetId="8" r:id="rId1"/>
    <sheet name="PRICING SCHEDULE (Tab 2)" sheetId="6" r:id="rId2"/>
    <sheet name="Sheet1" sheetId="7" r:id="rId3"/>
  </sheets>
  <definedNames>
    <definedName name="_xlnm.Print_Area" localSheetId="0">'PRICING SCHEDULE (Tab 1)'!$A:$W</definedName>
    <definedName name="_xlnm.Print_Area" localSheetId="1">'PRICING SCHEDULE (Tab 2)'!$A:$W</definedName>
    <definedName name="_xlnm.Print_Titles" localSheetId="0">'PRICING SCHEDULE (Tab 1)'!$1:$5</definedName>
    <definedName name="_xlnm.Print_Titles" localSheetId="1">'PRICING SCHEDULE (Tab 2)'!$1:$5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2" i="8" l="1"/>
  <c r="P22" i="8"/>
  <c r="S18" i="6"/>
  <c r="S19" i="6"/>
  <c r="S20" i="6"/>
  <c r="S21" i="6"/>
  <c r="S22" i="6"/>
  <c r="S23" i="6"/>
  <c r="P18" i="6"/>
  <c r="P19" i="6"/>
  <c r="P20" i="6"/>
  <c r="P21" i="6"/>
  <c r="P22" i="6"/>
  <c r="P23" i="6"/>
  <c r="M18" i="6"/>
  <c r="M19" i="6"/>
  <c r="M20" i="6"/>
  <c r="M21" i="6"/>
  <c r="M22" i="6"/>
  <c r="M23" i="6"/>
  <c r="J18" i="6"/>
  <c r="J19" i="6"/>
  <c r="J20" i="6"/>
  <c r="J21" i="6"/>
  <c r="J22" i="6"/>
  <c r="J23" i="6"/>
  <c r="S18" i="8"/>
  <c r="S19" i="8"/>
  <c r="S20" i="8"/>
  <c r="S21" i="8"/>
  <c r="P18" i="8"/>
  <c r="P19" i="8"/>
  <c r="P20" i="8"/>
  <c r="P21" i="8"/>
  <c r="M18" i="8"/>
  <c r="M19" i="8"/>
  <c r="M20" i="8"/>
  <c r="M21" i="8"/>
  <c r="J18" i="8"/>
  <c r="J19" i="8"/>
  <c r="J20" i="8"/>
  <c r="J21" i="8"/>
  <c r="G21" i="8" l="1"/>
  <c r="T21" i="8" s="1"/>
  <c r="U21" i="8" s="1"/>
  <c r="G20" i="8"/>
  <c r="T20" i="8" s="1"/>
  <c r="U20" i="8" s="1"/>
  <c r="G19" i="8"/>
  <c r="T19" i="8" s="1"/>
  <c r="U19" i="8" s="1"/>
  <c r="G18" i="8"/>
  <c r="T18" i="8" s="1"/>
  <c r="U18" i="8" s="1"/>
  <c r="S17" i="8"/>
  <c r="P17" i="8"/>
  <c r="M17" i="8"/>
  <c r="J17" i="8"/>
  <c r="G17" i="8"/>
  <c r="T17" i="8" s="1"/>
  <c r="U17" i="8" s="1"/>
  <c r="S16" i="8"/>
  <c r="P16" i="8"/>
  <c r="M16" i="8"/>
  <c r="J16" i="8"/>
  <c r="T16" i="8" s="1"/>
  <c r="U16" i="8" s="1"/>
  <c r="G16" i="8"/>
  <c r="S15" i="8"/>
  <c r="P15" i="8"/>
  <c r="M15" i="8"/>
  <c r="J15" i="8"/>
  <c r="G15" i="8"/>
  <c r="M14" i="8" l="1"/>
  <c r="G14" i="8"/>
  <c r="G22" i="8" s="1"/>
  <c r="J14" i="8"/>
  <c r="J22" i="8" s="1"/>
  <c r="P14" i="8"/>
  <c r="S14" i="8"/>
  <c r="T15" i="8"/>
  <c r="G22" i="6"/>
  <c r="T22" i="6" s="1"/>
  <c r="U22" i="6" s="1"/>
  <c r="M22" i="8" l="1"/>
  <c r="M23" i="8" s="1"/>
  <c r="M24" i="8" s="1"/>
  <c r="S23" i="8"/>
  <c r="S24" i="8" s="1"/>
  <c r="P23" i="8"/>
  <c r="P24" i="8" s="1"/>
  <c r="G23" i="8"/>
  <c r="G24" i="8" s="1"/>
  <c r="J23" i="8"/>
  <c r="J24" i="8" s="1"/>
  <c r="U15" i="8"/>
  <c r="U14" i="8" s="1"/>
  <c r="U22" i="8" s="1"/>
  <c r="T14" i="8"/>
  <c r="T22" i="8" s="1"/>
  <c r="G21" i="6"/>
  <c r="T21" i="6" s="1"/>
  <c r="U21" i="6" s="1"/>
  <c r="T23" i="8" l="1"/>
  <c r="T24" i="8" s="1"/>
  <c r="G19" i="6"/>
  <c r="T19" i="6" s="1"/>
  <c r="U19" i="6" s="1"/>
  <c r="G20" i="6"/>
  <c r="T20" i="6" s="1"/>
  <c r="U20" i="6" s="1"/>
  <c r="G18" i="6" l="1"/>
  <c r="T18" i="6" s="1"/>
  <c r="U18" i="6" s="1"/>
  <c r="S17" i="6" l="1"/>
  <c r="S16" i="6"/>
  <c r="S15" i="6"/>
  <c r="P17" i="6"/>
  <c r="P16" i="6"/>
  <c r="P15" i="6"/>
  <c r="S14" i="6" l="1"/>
  <c r="S24" i="6" s="1"/>
  <c r="S25" i="6" s="1"/>
  <c r="S26" i="6" s="1"/>
  <c r="P14" i="6"/>
  <c r="P24" i="6" s="1"/>
  <c r="P25" i="6" s="1"/>
  <c r="P26" i="6" s="1"/>
  <c r="J15" i="6"/>
  <c r="G23" i="6" l="1"/>
  <c r="T23" i="6" s="1"/>
  <c r="U23" i="6" s="1"/>
  <c r="M17" i="6"/>
  <c r="J17" i="6"/>
  <c r="G17" i="6"/>
  <c r="J16" i="6"/>
  <c r="M16" i="6"/>
  <c r="G16" i="6"/>
  <c r="T17" i="6" l="1"/>
  <c r="U17" i="6" s="1"/>
  <c r="T16" i="6"/>
  <c r="U16" i="6" s="1"/>
  <c r="M15" i="6"/>
  <c r="M14" i="6" s="1"/>
  <c r="J14" i="6"/>
  <c r="G15" i="6"/>
  <c r="J24" i="6" l="1"/>
  <c r="J25" i="6" s="1"/>
  <c r="J26" i="6" s="1"/>
  <c r="G14" i="6"/>
  <c r="G24" i="6" s="1"/>
  <c r="T15" i="6"/>
  <c r="M24" i="6" l="1"/>
  <c r="M25" i="6" s="1"/>
  <c r="M26" i="6" s="1"/>
  <c r="T14" i="6"/>
  <c r="T24" i="6" s="1"/>
  <c r="T25" i="6" s="1"/>
  <c r="U15" i="6"/>
  <c r="U14" i="6" s="1"/>
  <c r="U24" i="6" s="1"/>
  <c r="G25" i="6"/>
  <c r="G26" i="6" s="1"/>
  <c r="T26" i="6" l="1"/>
</calcChain>
</file>

<file path=xl/sharedStrings.xml><?xml version="1.0" encoding="utf-8"?>
<sst xmlns="http://schemas.openxmlformats.org/spreadsheetml/2006/main" count="137" uniqueCount="65">
  <si>
    <t>Item No</t>
  </si>
  <si>
    <t>Unit of measure</t>
  </si>
  <si>
    <t>VAT (@15%)</t>
  </si>
  <si>
    <t>1. INSTRUCTION FOR COMPLETING THE PRICING SCHEDULE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</si>
  <si>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</si>
  <si>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</si>
  <si>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</si>
  <si>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</si>
  <si>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</si>
  <si>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</si>
  <si>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</si>
  <si>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</si>
  <si>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</si>
  <si>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1.2</t>
  </si>
  <si>
    <t>1.3</t>
  </si>
  <si>
    <t>1.4</t>
  </si>
  <si>
    <t>1.5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</si>
  <si>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</si>
  <si>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</si>
  <si>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</si>
  <si>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</si>
  <si>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</si>
  <si>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</si>
  <si>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</si>
  <si>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</si>
  <si>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</si>
  <si>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</si>
  <si>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</si>
  <si>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</si>
  <si>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</si>
  <si>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</si>
  <si>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</si>
  <si>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</si>
  <si>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</si>
  <si>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</si>
  <si>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</si>
  <si>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YEAR 4</t>
  </si>
  <si>
    <t>YEAR 5</t>
  </si>
  <si>
    <t>Line Price Y4</t>
  </si>
  <si>
    <t>Line Price Y5</t>
  </si>
  <si>
    <t>Pricing schedule</t>
  </si>
  <si>
    <t>each</t>
  </si>
  <si>
    <t>Product and solution to be provided</t>
  </si>
  <si>
    <t>Microsoft express route connection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</si>
  <si>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</si>
  <si>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</si>
  <si>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</si>
  <si>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 xml:space="preserve">White space caged at the Colocation data centre facility (lockable, biometric access, video surveillance) </t>
  </si>
  <si>
    <t>INC22674800</t>
  </si>
  <si>
    <t>APPOINTMENT OF A SERVICE PROVIDER FOR THE PROVISION OF THE COLOCATION DATA CENTRE FACILITY IN GAUTENG, WITH INTERNET EXCHANGE POINTS AND CROSS-CONNECT/INTERCONNECT TO TELCO’S, LOCAL AND INTERNATIONAL INTERNET PROVIDERS, MOBILE SERVICE PROVIDERS AND CLOUD SERVICE PROVIDERS FOR A PERIOD OF  60 MONTHS</t>
  </si>
  <si>
    <t>AWS Direct Connect</t>
  </si>
  <si>
    <t>Huawei Direct Connect</t>
  </si>
  <si>
    <t>Each</t>
  </si>
  <si>
    <t>30sqm</t>
  </si>
  <si>
    <t>Lockable equipment cabinet/rack (including electricity consuption of each rack/cabinet).</t>
  </si>
  <si>
    <t>Single Cross Connect/interlink standard fee  (as and when needed)</t>
  </si>
  <si>
    <t>1.6</t>
  </si>
  <si>
    <t>1.7</t>
  </si>
  <si>
    <t>1.8</t>
  </si>
  <si>
    <t>1.9</t>
  </si>
  <si>
    <t>TOTAL  PRICE (INCL VAT)</t>
  </si>
  <si>
    <t>TOTAL PRICE  (EXCL VAT)</t>
  </si>
  <si>
    <r>
      <t xml:space="preserve">List other fixed  costs, which the vender wants to add, which are not catered in Pricing schedule tab 1. 
</t>
    </r>
    <r>
      <rPr>
        <b/>
        <sz val="12"/>
        <color theme="1"/>
        <rFont val="Calibri"/>
        <family val="2"/>
        <scheme val="minor"/>
      </rPr>
      <t>Note: Not to be used for Bid Price Evaluation</t>
    </r>
  </si>
  <si>
    <t>Transportation  and of IT Equipment (Refer to Appendix D for details) from Bedfordview Data Centre (Riverwoods Office Park, 24 Johnson Road, Bedfordview) to a Carrier Neutral Colocation facility including in-transit  insurance</t>
  </si>
  <si>
    <t>RFB 2728-2022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</si>
</sst>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8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04">
    <xf numFmtId="0" fontId="0" fillId="0" borderId="0" xfId="0"/>
    <xf numFmtId="0" fontId="9" fillId="2" borderId="0" xfId="0" applyFont="1" applyFill="1"/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9" fillId="2" borderId="0" xfId="0" applyFont="1" applyFill="1" applyAlignment="1">
      <alignment vertical="top"/>
    </xf>
    <xf numFmtId="0" fontId="4" fillId="3" borderId="0" xfId="0" applyFont="1" applyFill="1"/>
    <xf numFmtId="0" fontId="9" fillId="2" borderId="0" xfId="0" applyFont="1" applyFill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5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right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44" fontId="4" fillId="5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64" fontId="8" fillId="5" borderId="1" xfId="0" applyNumberFormat="1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44" fontId="5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wrapText="1"/>
    </xf>
    <xf numFmtId="0" fontId="7" fillId="3" borderId="0" xfId="0" applyFont="1" applyFill="1"/>
    <xf numFmtId="0" fontId="1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44" fontId="4" fillId="3" borderId="0" xfId="0" applyNumberFormat="1" applyFont="1" applyFill="1" applyAlignment="1">
      <alignment horizontal="center" vertical="center" wrapText="1"/>
    </xf>
    <xf numFmtId="0" fontId="8" fillId="3" borderId="0" xfId="0" applyFont="1" applyFill="1"/>
    <xf numFmtId="0" fontId="8" fillId="3" borderId="0" xfId="0" applyFont="1" applyFill="1" applyAlignment="1">
      <alignment vertical="top"/>
    </xf>
    <xf numFmtId="0" fontId="8" fillId="3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right" vertical="top"/>
    </xf>
    <xf numFmtId="0" fontId="4" fillId="0" borderId="1" xfId="0" quotePrefix="1" applyFont="1" applyBorder="1" applyAlignment="1">
      <alignment horizontal="left" vertical="top" wrapText="1"/>
    </xf>
    <xf numFmtId="0" fontId="4" fillId="0" borderId="1" xfId="1" applyNumberFormat="1" applyFont="1" applyFill="1" applyBorder="1" applyAlignment="1">
      <alignment horizontal="right" vertical="top" wrapText="1"/>
    </xf>
    <xf numFmtId="165" fontId="4" fillId="5" borderId="2" xfId="1" applyNumberFormat="1" applyFont="1" applyFill="1" applyBorder="1" applyAlignment="1">
      <alignment horizontal="right" vertical="top" wrapText="1"/>
    </xf>
    <xf numFmtId="165" fontId="4" fillId="5" borderId="7" xfId="1" applyNumberFormat="1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center" vertical="top" wrapText="1"/>
    </xf>
    <xf numFmtId="164" fontId="7" fillId="5" borderId="5" xfId="0" applyNumberFormat="1" applyFont="1" applyFill="1" applyBorder="1" applyAlignment="1">
      <alignment horizontal="left" vertical="top" wrapText="1"/>
    </xf>
    <xf numFmtId="164" fontId="7" fillId="5" borderId="6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center" vertical="top" wrapText="1"/>
    </xf>
    <xf numFmtId="44" fontId="5" fillId="5" borderId="2" xfId="0" applyNumberFormat="1" applyFont="1" applyFill="1" applyBorder="1" applyAlignment="1">
      <alignment vertical="top" wrapText="1"/>
    </xf>
    <xf numFmtId="0" fontId="11" fillId="2" borderId="0" xfId="0" applyFont="1" applyFill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7" fillId="4" borderId="1" xfId="0" applyNumberFormat="1" applyFont="1" applyFill="1" applyBorder="1" applyAlignment="1">
      <alignment horizontal="left" vertical="top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9" fillId="0" borderId="0" xfId="0" applyFont="1"/>
    <xf numFmtId="0" fontId="3" fillId="3" borderId="12" xfId="0" applyFont="1" applyFill="1" applyBorder="1" applyAlignment="1">
      <alignment vertical="top"/>
    </xf>
    <xf numFmtId="0" fontId="7" fillId="2" borderId="9" xfId="0" applyFont="1" applyFill="1" applyBorder="1" applyAlignment="1">
      <alignment horizontal="center" vertical="top" wrapText="1"/>
    </xf>
    <xf numFmtId="164" fontId="7" fillId="2" borderId="24" xfId="0" applyNumberFormat="1" applyFont="1" applyFill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8" fillId="5" borderId="3" xfId="0" applyFont="1" applyFill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wrapText="1"/>
    </xf>
    <xf numFmtId="164" fontId="4" fillId="6" borderId="1" xfId="0" applyNumberFormat="1" applyFont="1" applyFill="1" applyBorder="1" applyAlignment="1">
      <alignment vertical="top" wrapText="1"/>
    </xf>
    <xf numFmtId="9" fontId="4" fillId="6" borderId="1" xfId="2" applyFont="1" applyFill="1" applyBorder="1" applyAlignment="1">
      <alignment horizontal="right" vertical="top" wrapText="1"/>
    </xf>
    <xf numFmtId="0" fontId="7" fillId="6" borderId="9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/>
    </xf>
    <xf numFmtId="0" fontId="15" fillId="6" borderId="23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8" fillId="5" borderId="9" xfId="0" applyFont="1" applyFill="1" applyBorder="1" applyAlignment="1">
      <alignment horizontal="right" vertical="top" wrapText="1"/>
    </xf>
    <xf numFmtId="0" fontId="16" fillId="0" borderId="1" xfId="0" applyFont="1" applyBorder="1" applyAlignment="1">
      <alignment horizontal="left" vertical="top"/>
    </xf>
    <xf numFmtId="0" fontId="5" fillId="0" borderId="26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4" fillId="3" borderId="2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4" fillId="3" borderId="22" xfId="0" applyFont="1" applyFill="1" applyBorder="1" applyAlignment="1">
      <alignment horizontal="left" vertical="top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center" vertical="top"/>
    </xf>
    <xf numFmtId="14" fontId="3" fillId="6" borderId="10" xfId="0" applyNumberFormat="1" applyFont="1" applyFill="1" applyBorder="1" applyAlignment="1">
      <alignment horizontal="left" vertical="center"/>
    </xf>
    <xf numFmtId="14" fontId="3" fillId="6" borderId="18" xfId="0" applyNumberFormat="1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left"/>
    </xf>
    <xf numFmtId="0" fontId="3" fillId="6" borderId="13" xfId="0" applyFont="1" applyFill="1" applyBorder="1" applyAlignment="1">
      <alignment horizontal="left"/>
    </xf>
    <xf numFmtId="0" fontId="3" fillId="3" borderId="25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8AA5950D-AB67-47F7-A6FB-13BDF6D45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39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DF30C-36E0-4E97-8C58-A7C918647CFC}">
  <sheetPr>
    <pageSetUpPr fitToPage="1"/>
  </sheetPr>
  <dimension ref="A1:AB32"/>
  <sheetViews>
    <sheetView showGridLines="0" tabSelected="1" zoomScale="98" zoomScaleNormal="98" workbookViewId="0">
      <selection activeCell="B3" sqref="B3"/>
    </sheetView>
  </sheetViews>
  <sheetFormatPr defaultColWidth="9.08984375" defaultRowHeight="14.5" x14ac:dyDescent="0.35"/>
  <cols>
    <col min="1" max="1" width="13.453125" style="65" customWidth="1"/>
    <col min="2" max="2" width="59.453125" style="61" customWidth="1"/>
    <col min="3" max="3" width="13.36328125" style="66" customWidth="1"/>
    <col min="4" max="4" width="9.6328125" style="66" customWidth="1"/>
    <col min="5" max="5" width="7.453125" style="66" customWidth="1"/>
    <col min="6" max="7" width="19.453125" style="61" customWidth="1"/>
    <col min="8" max="8" width="7.08984375" style="61" customWidth="1"/>
    <col min="9" max="10" width="19.453125" style="61" customWidth="1"/>
    <col min="11" max="11" width="7.453125" style="61" customWidth="1"/>
    <col min="12" max="13" width="19.453125" style="61" customWidth="1"/>
    <col min="14" max="14" width="7.453125" style="61" customWidth="1"/>
    <col min="15" max="16" width="19.453125" style="61" customWidth="1"/>
    <col min="17" max="17" width="7.453125" style="61" customWidth="1"/>
    <col min="18" max="19" width="19.453125" style="61" customWidth="1"/>
    <col min="20" max="20" width="21.36328125" style="61" customWidth="1"/>
    <col min="21" max="21" width="17.08984375" style="61" customWidth="1"/>
    <col min="22" max="22" width="32.81640625" style="61" customWidth="1"/>
    <col min="23" max="23" width="36.81640625" style="61" customWidth="1"/>
    <col min="24" max="16384" width="9.08984375" style="61"/>
  </cols>
  <sheetData>
    <row r="1" spans="1:28" s="49" customFormat="1" ht="31" x14ac:dyDescent="0.7">
      <c r="A1" s="7"/>
      <c r="B1" s="2" t="s">
        <v>21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5"/>
      <c r="Q1" s="1"/>
      <c r="R1" s="1"/>
      <c r="S1" s="5"/>
      <c r="T1" s="1"/>
      <c r="U1" s="1"/>
      <c r="V1" s="1"/>
      <c r="W1" s="1"/>
    </row>
    <row r="2" spans="1:28" customFormat="1" ht="28.75" customHeight="1" x14ac:dyDescent="0.35">
      <c r="A2" s="57"/>
      <c r="B2" s="42" t="s">
        <v>40</v>
      </c>
      <c r="C2" s="4"/>
      <c r="D2" s="4"/>
      <c r="E2" s="58"/>
      <c r="F2" s="58"/>
      <c r="G2" s="58"/>
      <c r="H2" s="58"/>
      <c r="I2" s="58"/>
      <c r="J2" s="58"/>
      <c r="K2" s="58"/>
      <c r="L2" s="58"/>
      <c r="M2" s="59"/>
      <c r="N2" s="58"/>
      <c r="O2" s="58"/>
      <c r="P2" s="59"/>
      <c r="Q2" s="58"/>
      <c r="R2" s="58"/>
      <c r="S2" s="59"/>
      <c r="T2" s="58"/>
      <c r="U2" s="58"/>
      <c r="V2" s="58"/>
      <c r="W2" s="58"/>
    </row>
    <row r="3" spans="1:28" customFormat="1" ht="15.5" x14ac:dyDescent="0.35">
      <c r="A3" s="30" t="s">
        <v>10</v>
      </c>
      <c r="B3" s="81" t="s">
        <v>64</v>
      </c>
      <c r="C3" s="40"/>
      <c r="D3" s="40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60"/>
      <c r="U3" s="60"/>
      <c r="V3" s="60"/>
      <c r="W3" s="60"/>
      <c r="X3" s="60"/>
      <c r="Y3" s="60"/>
      <c r="Z3" s="60"/>
      <c r="AA3" s="60"/>
      <c r="AB3" s="60"/>
    </row>
    <row r="4" spans="1:28" customFormat="1" ht="108.5" x14ac:dyDescent="0.35">
      <c r="A4" s="67" t="s">
        <v>11</v>
      </c>
      <c r="B4" s="82" t="s">
        <v>49</v>
      </c>
      <c r="C4" s="40"/>
      <c r="D4" s="40"/>
      <c r="E4" s="43"/>
      <c r="F4" s="43"/>
      <c r="G4" s="43"/>
      <c r="H4" s="43"/>
      <c r="I4" s="43"/>
      <c r="J4" s="43"/>
      <c r="K4" s="43"/>
      <c r="L4" s="43"/>
      <c r="M4" s="39"/>
      <c r="N4" s="43"/>
      <c r="O4" s="43"/>
      <c r="P4" s="39"/>
      <c r="Q4" s="43"/>
      <c r="R4" s="43"/>
      <c r="S4" s="39"/>
      <c r="T4" s="60"/>
      <c r="U4" s="60"/>
      <c r="V4" s="60"/>
      <c r="W4" s="60"/>
      <c r="X4" s="60"/>
      <c r="Y4" s="60"/>
      <c r="Z4" s="60"/>
      <c r="AA4" s="60"/>
      <c r="AB4" s="60"/>
    </row>
    <row r="5" spans="1:28" customFormat="1" ht="15.5" x14ac:dyDescent="0.35">
      <c r="A5" s="80" t="s">
        <v>22</v>
      </c>
      <c r="B5" s="72"/>
      <c r="C5" s="40"/>
      <c r="D5" s="40"/>
      <c r="E5" s="23"/>
      <c r="F5" s="23"/>
      <c r="G5" s="23"/>
      <c r="H5" s="23"/>
      <c r="I5" s="23"/>
      <c r="J5" s="23"/>
      <c r="K5" s="23"/>
      <c r="L5" s="23"/>
      <c r="M5" s="39"/>
      <c r="N5" s="23"/>
      <c r="O5" s="23"/>
      <c r="P5" s="39"/>
      <c r="Q5" s="23"/>
      <c r="R5" s="23"/>
      <c r="S5" s="39"/>
      <c r="T5" s="60"/>
      <c r="U5" s="60"/>
      <c r="V5" s="60"/>
      <c r="W5" s="60"/>
      <c r="X5" s="60"/>
      <c r="Y5" s="60"/>
      <c r="Z5" s="60"/>
      <c r="AA5" s="60"/>
      <c r="AB5" s="60"/>
    </row>
    <row r="6" spans="1:28" customFormat="1" ht="15.5" x14ac:dyDescent="0.35">
      <c r="A6" s="68"/>
      <c r="B6" s="69"/>
      <c r="C6" s="40"/>
      <c r="D6" s="40"/>
      <c r="E6" s="23"/>
      <c r="F6" s="23"/>
      <c r="G6" s="23"/>
      <c r="H6" s="23"/>
      <c r="I6" s="23"/>
      <c r="J6" s="23"/>
      <c r="K6" s="23"/>
      <c r="L6" s="23"/>
      <c r="M6" s="39"/>
      <c r="N6" s="23"/>
      <c r="O6" s="23"/>
      <c r="P6" s="39"/>
      <c r="Q6" s="23"/>
      <c r="R6" s="23"/>
      <c r="S6" s="39"/>
      <c r="T6" s="60"/>
      <c r="U6" s="60"/>
      <c r="V6" s="60"/>
      <c r="W6" s="60"/>
      <c r="X6" s="60"/>
      <c r="Y6" s="60"/>
      <c r="Z6" s="60"/>
      <c r="AA6" s="60"/>
      <c r="AB6" s="60"/>
    </row>
    <row r="7" spans="1:28" s="60" customFormat="1" ht="15.5" x14ac:dyDescent="0.35">
      <c r="A7" s="24" t="s">
        <v>3</v>
      </c>
      <c r="B7" s="25"/>
      <c r="C7" s="25"/>
      <c r="D7" s="26"/>
      <c r="E7" s="23"/>
      <c r="F7" s="23"/>
      <c r="G7" s="23"/>
      <c r="H7" s="23"/>
      <c r="I7" s="23"/>
      <c r="J7" s="23"/>
      <c r="K7" s="23"/>
      <c r="L7" s="23"/>
      <c r="M7" s="39"/>
      <c r="N7" s="23"/>
      <c r="O7" s="23"/>
      <c r="P7" s="39"/>
      <c r="Q7" s="23"/>
      <c r="R7" s="23"/>
      <c r="S7" s="39"/>
    </row>
    <row r="8" spans="1:28" s="60" customFormat="1" ht="15.5" x14ac:dyDescent="0.35">
      <c r="A8" s="73" t="s">
        <v>44</v>
      </c>
      <c r="B8" s="27"/>
      <c r="C8" s="28"/>
      <c r="D8" s="28"/>
      <c r="E8" s="23"/>
      <c r="F8" s="23"/>
      <c r="G8" s="23"/>
      <c r="H8" s="23"/>
      <c r="I8" s="23"/>
      <c r="J8" s="23"/>
      <c r="K8" s="23"/>
      <c r="L8" s="23"/>
      <c r="M8" s="39"/>
      <c r="N8" s="23"/>
      <c r="O8" s="23"/>
      <c r="P8" s="39"/>
      <c r="Q8" s="23"/>
      <c r="R8" s="23"/>
      <c r="S8" s="39"/>
    </row>
    <row r="9" spans="1:28" s="60" customFormat="1" ht="15.5" x14ac:dyDescent="0.35">
      <c r="A9" s="38" t="s">
        <v>45</v>
      </c>
      <c r="B9" s="6"/>
      <c r="C9" s="6"/>
      <c r="D9" s="6"/>
      <c r="E9" s="23"/>
      <c r="F9" s="23"/>
      <c r="G9" s="23"/>
      <c r="H9" s="23"/>
      <c r="I9" s="23"/>
      <c r="J9" s="23"/>
      <c r="K9" s="23"/>
      <c r="L9" s="23"/>
      <c r="M9" s="39"/>
      <c r="N9" s="23"/>
      <c r="O9" s="23"/>
      <c r="P9" s="39"/>
      <c r="Q9" s="23"/>
      <c r="R9" s="23"/>
      <c r="S9" s="39"/>
    </row>
    <row r="10" spans="1:28" s="60" customFormat="1" ht="15.5" x14ac:dyDescent="0.35">
      <c r="A10" s="38" t="s">
        <v>46</v>
      </c>
      <c r="B10" s="6"/>
      <c r="C10" s="6"/>
      <c r="D10" s="6"/>
      <c r="E10" s="23"/>
      <c r="F10" s="23"/>
      <c r="G10" s="23"/>
      <c r="H10" s="23"/>
      <c r="I10" s="23"/>
      <c r="J10" s="23"/>
      <c r="K10" s="23"/>
      <c r="L10" s="23"/>
      <c r="M10" s="39"/>
      <c r="N10" s="23"/>
      <c r="O10" s="23"/>
      <c r="P10" s="39"/>
      <c r="Q10" s="23"/>
      <c r="R10" s="23"/>
      <c r="S10" s="39"/>
    </row>
    <row r="11" spans="1:28" s="60" customFormat="1" ht="15.5" x14ac:dyDescent="0.35">
      <c r="A11" s="29"/>
      <c r="B11" s="22"/>
      <c r="C11" s="40"/>
      <c r="D11" s="40"/>
      <c r="E11" s="23"/>
      <c r="F11" s="23"/>
      <c r="G11" s="23"/>
      <c r="H11" s="23"/>
      <c r="I11" s="23"/>
      <c r="J11" s="23"/>
      <c r="K11" s="23"/>
      <c r="L11" s="23"/>
      <c r="M11" s="39"/>
      <c r="N11" s="23"/>
      <c r="O11" s="23"/>
      <c r="P11" s="39"/>
      <c r="Q11" s="23"/>
      <c r="R11" s="23"/>
      <c r="S11" s="39"/>
    </row>
    <row r="12" spans="1:28" customFormat="1" ht="15.5" x14ac:dyDescent="0.35">
      <c r="A12" s="9"/>
      <c r="B12" s="10"/>
      <c r="C12" s="55"/>
      <c r="D12" s="55"/>
      <c r="E12" s="85" t="s">
        <v>4</v>
      </c>
      <c r="F12" s="85"/>
      <c r="G12" s="85"/>
      <c r="H12" s="85" t="s">
        <v>5</v>
      </c>
      <c r="I12" s="85"/>
      <c r="J12" s="85"/>
      <c r="K12" s="85" t="s">
        <v>6</v>
      </c>
      <c r="L12" s="85"/>
      <c r="M12" s="86"/>
      <c r="N12" s="85" t="s">
        <v>36</v>
      </c>
      <c r="O12" s="85"/>
      <c r="P12" s="86"/>
      <c r="Q12" s="85" t="s">
        <v>37</v>
      </c>
      <c r="R12" s="85"/>
      <c r="S12" s="86"/>
      <c r="T12" s="51" t="s">
        <v>8</v>
      </c>
      <c r="U12" s="60"/>
      <c r="V12" s="60"/>
    </row>
    <row r="13" spans="1:28" ht="31" x14ac:dyDescent="0.35">
      <c r="A13" s="9" t="s">
        <v>0</v>
      </c>
      <c r="B13" s="10" t="s">
        <v>23</v>
      </c>
      <c r="C13" s="55" t="s">
        <v>1</v>
      </c>
      <c r="D13" s="55" t="s">
        <v>19</v>
      </c>
      <c r="E13" s="55" t="s">
        <v>7</v>
      </c>
      <c r="F13" s="15" t="s">
        <v>17</v>
      </c>
      <c r="G13" s="15" t="s">
        <v>31</v>
      </c>
      <c r="H13" s="55" t="s">
        <v>9</v>
      </c>
      <c r="I13" s="15" t="s">
        <v>17</v>
      </c>
      <c r="J13" s="15" t="s">
        <v>29</v>
      </c>
      <c r="K13" s="55" t="s">
        <v>9</v>
      </c>
      <c r="L13" s="15" t="s">
        <v>17</v>
      </c>
      <c r="M13" s="15" t="s">
        <v>30</v>
      </c>
      <c r="N13" s="55" t="s">
        <v>9</v>
      </c>
      <c r="O13" s="15" t="s">
        <v>17</v>
      </c>
      <c r="P13" s="15" t="s">
        <v>38</v>
      </c>
      <c r="Q13" s="55" t="s">
        <v>9</v>
      </c>
      <c r="R13" s="15" t="s">
        <v>17</v>
      </c>
      <c r="S13" s="15" t="s">
        <v>39</v>
      </c>
      <c r="T13" s="52" t="s">
        <v>18</v>
      </c>
      <c r="U13" s="53" t="s">
        <v>20</v>
      </c>
      <c r="V13" s="54" t="s">
        <v>33</v>
      </c>
      <c r="W13" s="54" t="s">
        <v>34</v>
      </c>
    </row>
    <row r="14" spans="1:28" ht="15.5" x14ac:dyDescent="0.35">
      <c r="A14" s="8">
        <v>1</v>
      </c>
      <c r="B14" s="12" t="s">
        <v>42</v>
      </c>
      <c r="C14" s="47"/>
      <c r="D14" s="47"/>
      <c r="E14" s="48"/>
      <c r="F14" s="44"/>
      <c r="G14" s="45">
        <f>SUBTOTAL(9,G15:G21)</f>
        <v>0</v>
      </c>
      <c r="H14" s="44"/>
      <c r="I14" s="46"/>
      <c r="J14" s="45">
        <f>SUBTOTAL(9,J15:J21)</f>
        <v>0</v>
      </c>
      <c r="K14" s="44"/>
      <c r="L14" s="44"/>
      <c r="M14" s="45">
        <f>SUBTOTAL(9,M15:M21)</f>
        <v>0</v>
      </c>
      <c r="N14" s="44"/>
      <c r="O14" s="44"/>
      <c r="P14" s="45">
        <f>SUBTOTAL(9,P15:P21)</f>
        <v>0</v>
      </c>
      <c r="Q14" s="44"/>
      <c r="R14" s="44"/>
      <c r="S14" s="45">
        <f>SUBTOTAL(9,S15:S21)</f>
        <v>0</v>
      </c>
      <c r="T14" s="45">
        <f>SUBTOTAL(9,T15:T21)</f>
        <v>0</v>
      </c>
      <c r="U14" s="45">
        <f>SUBTOTAL(9,U15:U21)</f>
        <v>0</v>
      </c>
      <c r="V14" s="74"/>
      <c r="W14" s="74"/>
    </row>
    <row r="15" spans="1:28" ht="31" x14ac:dyDescent="0.35">
      <c r="A15" s="31" t="s">
        <v>12</v>
      </c>
      <c r="B15" s="11" t="s">
        <v>47</v>
      </c>
      <c r="C15" s="84" t="s">
        <v>53</v>
      </c>
      <c r="D15" s="71">
        <v>0</v>
      </c>
      <c r="E15" s="32">
        <v>1</v>
      </c>
      <c r="F15" s="70">
        <v>0</v>
      </c>
      <c r="G15" s="18">
        <f>E15*F15</f>
        <v>0</v>
      </c>
      <c r="H15" s="32">
        <v>1</v>
      </c>
      <c r="I15" s="70">
        <v>0</v>
      </c>
      <c r="J15" s="16">
        <f>H15*I15</f>
        <v>0</v>
      </c>
      <c r="K15" s="32">
        <v>1</v>
      </c>
      <c r="L15" s="70">
        <v>0</v>
      </c>
      <c r="M15" s="16">
        <f>K15*L15</f>
        <v>0</v>
      </c>
      <c r="N15" s="32">
        <v>1</v>
      </c>
      <c r="O15" s="70">
        <v>0</v>
      </c>
      <c r="P15" s="16">
        <f>N15*O15</f>
        <v>0</v>
      </c>
      <c r="Q15" s="32">
        <v>1</v>
      </c>
      <c r="R15" s="70">
        <v>0</v>
      </c>
      <c r="S15" s="16">
        <f>Q15*R15</f>
        <v>0</v>
      </c>
      <c r="T15" s="41">
        <f>SUM(G15,J15,M15,P15,S15)</f>
        <v>0</v>
      </c>
      <c r="U15" s="62">
        <f>D15*T15</f>
        <v>0</v>
      </c>
      <c r="V15" s="75"/>
      <c r="W15" s="74"/>
    </row>
    <row r="16" spans="1:28" ht="31" x14ac:dyDescent="0.35">
      <c r="A16" s="31" t="s">
        <v>13</v>
      </c>
      <c r="B16" s="83" t="s">
        <v>54</v>
      </c>
      <c r="C16" s="17" t="s">
        <v>41</v>
      </c>
      <c r="D16" s="71">
        <v>0</v>
      </c>
      <c r="E16" s="32">
        <v>10</v>
      </c>
      <c r="F16" s="70">
        <v>0</v>
      </c>
      <c r="G16" s="18">
        <f t="shared" ref="G16:G21" si="0">E16*F16</f>
        <v>0</v>
      </c>
      <c r="H16" s="32">
        <v>10</v>
      </c>
      <c r="I16" s="70">
        <v>0</v>
      </c>
      <c r="J16" s="16">
        <f t="shared" ref="J16:J21" si="1">H16*I16</f>
        <v>0</v>
      </c>
      <c r="K16" s="32">
        <v>10</v>
      </c>
      <c r="L16" s="70">
        <v>0</v>
      </c>
      <c r="M16" s="16">
        <f t="shared" ref="M16:M21" si="2">K16*L16</f>
        <v>0</v>
      </c>
      <c r="N16" s="32">
        <v>10</v>
      </c>
      <c r="O16" s="70">
        <v>0</v>
      </c>
      <c r="P16" s="16">
        <f t="shared" ref="P16:P21" si="3">N16*O16</f>
        <v>0</v>
      </c>
      <c r="Q16" s="32">
        <v>10</v>
      </c>
      <c r="R16" s="70">
        <v>0</v>
      </c>
      <c r="S16" s="16">
        <f t="shared" ref="S16:S21" si="4">Q16*R16</f>
        <v>0</v>
      </c>
      <c r="T16" s="41">
        <f t="shared" ref="T16:T21" si="5">SUM(G16,J16,M16,P16,S16)</f>
        <v>0</v>
      </c>
      <c r="U16" s="62">
        <f t="shared" ref="U16:U21" si="6">D16*T16</f>
        <v>0</v>
      </c>
      <c r="V16" s="75"/>
      <c r="W16" s="74"/>
    </row>
    <row r="17" spans="1:23" ht="31" x14ac:dyDescent="0.35">
      <c r="A17" s="31" t="s">
        <v>14</v>
      </c>
      <c r="B17" s="83" t="s">
        <v>55</v>
      </c>
      <c r="C17" s="17" t="s">
        <v>41</v>
      </c>
      <c r="D17" s="71">
        <v>0</v>
      </c>
      <c r="E17" s="32">
        <v>15</v>
      </c>
      <c r="F17" s="70">
        <v>0</v>
      </c>
      <c r="G17" s="18">
        <f t="shared" si="0"/>
        <v>0</v>
      </c>
      <c r="H17" s="32">
        <v>15</v>
      </c>
      <c r="I17" s="70">
        <v>0</v>
      </c>
      <c r="J17" s="16">
        <f t="shared" si="1"/>
        <v>0</v>
      </c>
      <c r="K17" s="32">
        <v>15</v>
      </c>
      <c r="L17" s="70">
        <v>0</v>
      </c>
      <c r="M17" s="16">
        <f t="shared" si="2"/>
        <v>0</v>
      </c>
      <c r="N17" s="32">
        <v>15</v>
      </c>
      <c r="O17" s="70">
        <v>0</v>
      </c>
      <c r="P17" s="16">
        <f t="shared" si="3"/>
        <v>0</v>
      </c>
      <c r="Q17" s="32">
        <v>15</v>
      </c>
      <c r="R17" s="70">
        <v>0</v>
      </c>
      <c r="S17" s="16">
        <f t="shared" si="4"/>
        <v>0</v>
      </c>
      <c r="T17" s="41">
        <f t="shared" si="5"/>
        <v>0</v>
      </c>
      <c r="U17" s="62">
        <f t="shared" si="6"/>
        <v>0</v>
      </c>
      <c r="V17" s="75"/>
      <c r="W17" s="74"/>
    </row>
    <row r="18" spans="1:23" ht="15.5" x14ac:dyDescent="0.35">
      <c r="A18" s="31" t="s">
        <v>15</v>
      </c>
      <c r="B18" s="11" t="s">
        <v>43</v>
      </c>
      <c r="C18" s="17" t="s">
        <v>41</v>
      </c>
      <c r="D18" s="71">
        <v>0</v>
      </c>
      <c r="E18" s="32">
        <v>2</v>
      </c>
      <c r="F18" s="70">
        <v>0</v>
      </c>
      <c r="G18" s="18">
        <f t="shared" si="0"/>
        <v>0</v>
      </c>
      <c r="H18" s="32">
        <v>2</v>
      </c>
      <c r="I18" s="70">
        <v>0</v>
      </c>
      <c r="J18" s="16">
        <f t="shared" si="1"/>
        <v>0</v>
      </c>
      <c r="K18" s="32">
        <v>2</v>
      </c>
      <c r="L18" s="70">
        <v>0</v>
      </c>
      <c r="M18" s="16">
        <f t="shared" si="2"/>
        <v>0</v>
      </c>
      <c r="N18" s="32">
        <v>2</v>
      </c>
      <c r="O18" s="70">
        <v>0</v>
      </c>
      <c r="P18" s="16">
        <f t="shared" si="3"/>
        <v>0</v>
      </c>
      <c r="Q18" s="32">
        <v>2</v>
      </c>
      <c r="R18" s="70">
        <v>0</v>
      </c>
      <c r="S18" s="16">
        <f t="shared" si="4"/>
        <v>0</v>
      </c>
      <c r="T18" s="41">
        <f t="shared" si="5"/>
        <v>0</v>
      </c>
      <c r="U18" s="62">
        <f t="shared" si="6"/>
        <v>0</v>
      </c>
      <c r="V18" s="75"/>
      <c r="W18" s="74"/>
    </row>
    <row r="19" spans="1:23" ht="15.5" x14ac:dyDescent="0.35">
      <c r="A19" s="31" t="s">
        <v>16</v>
      </c>
      <c r="B19" s="83" t="s">
        <v>51</v>
      </c>
      <c r="C19" s="17" t="s">
        <v>41</v>
      </c>
      <c r="D19" s="71">
        <v>0</v>
      </c>
      <c r="E19" s="32">
        <v>2</v>
      </c>
      <c r="F19" s="70">
        <v>0</v>
      </c>
      <c r="G19" s="18">
        <f t="shared" si="0"/>
        <v>0</v>
      </c>
      <c r="H19" s="32">
        <v>2</v>
      </c>
      <c r="I19" s="70">
        <v>0</v>
      </c>
      <c r="J19" s="16">
        <f t="shared" si="1"/>
        <v>0</v>
      </c>
      <c r="K19" s="32">
        <v>2</v>
      </c>
      <c r="L19" s="70">
        <v>0</v>
      </c>
      <c r="M19" s="16">
        <f t="shared" si="2"/>
        <v>0</v>
      </c>
      <c r="N19" s="32">
        <v>2</v>
      </c>
      <c r="O19" s="70">
        <v>0</v>
      </c>
      <c r="P19" s="16">
        <f t="shared" si="3"/>
        <v>0</v>
      </c>
      <c r="Q19" s="32">
        <v>2</v>
      </c>
      <c r="R19" s="70">
        <v>0</v>
      </c>
      <c r="S19" s="16">
        <f t="shared" si="4"/>
        <v>0</v>
      </c>
      <c r="T19" s="41">
        <f t="shared" si="5"/>
        <v>0</v>
      </c>
      <c r="U19" s="62">
        <f t="shared" si="6"/>
        <v>0</v>
      </c>
      <c r="V19" s="75"/>
      <c r="W19" s="74"/>
    </row>
    <row r="20" spans="1:23" ht="15.5" x14ac:dyDescent="0.35">
      <c r="A20" s="31" t="s">
        <v>56</v>
      </c>
      <c r="B20" s="83" t="s">
        <v>50</v>
      </c>
      <c r="C20" s="17" t="s">
        <v>41</v>
      </c>
      <c r="D20" s="71">
        <v>0</v>
      </c>
      <c r="E20" s="32">
        <v>2</v>
      </c>
      <c r="F20" s="70">
        <v>0</v>
      </c>
      <c r="G20" s="18">
        <f t="shared" si="0"/>
        <v>0</v>
      </c>
      <c r="H20" s="32">
        <v>2</v>
      </c>
      <c r="I20" s="70">
        <v>0</v>
      </c>
      <c r="J20" s="16">
        <f t="shared" si="1"/>
        <v>0</v>
      </c>
      <c r="K20" s="32">
        <v>2</v>
      </c>
      <c r="L20" s="70">
        <v>0</v>
      </c>
      <c r="M20" s="16">
        <f t="shared" si="2"/>
        <v>0</v>
      </c>
      <c r="N20" s="32">
        <v>2</v>
      </c>
      <c r="O20" s="70">
        <v>0</v>
      </c>
      <c r="P20" s="16">
        <f t="shared" si="3"/>
        <v>0</v>
      </c>
      <c r="Q20" s="32">
        <v>2</v>
      </c>
      <c r="R20" s="70">
        <v>0</v>
      </c>
      <c r="S20" s="16">
        <f t="shared" si="4"/>
        <v>0</v>
      </c>
      <c r="T20" s="41">
        <f t="shared" si="5"/>
        <v>0</v>
      </c>
      <c r="U20" s="62">
        <f t="shared" si="6"/>
        <v>0</v>
      </c>
      <c r="V20" s="75"/>
      <c r="W20" s="74"/>
    </row>
    <row r="21" spans="1:23" ht="62.5" thickBot="1" x14ac:dyDescent="0.4">
      <c r="A21" s="31" t="s">
        <v>57</v>
      </c>
      <c r="B21" s="83" t="s">
        <v>63</v>
      </c>
      <c r="C21" s="84" t="s">
        <v>52</v>
      </c>
      <c r="D21" s="71">
        <v>0</v>
      </c>
      <c r="E21" s="32">
        <v>1</v>
      </c>
      <c r="F21" s="70">
        <v>0</v>
      </c>
      <c r="G21" s="18">
        <f t="shared" si="0"/>
        <v>0</v>
      </c>
      <c r="H21" s="32"/>
      <c r="I21" s="70">
        <v>0</v>
      </c>
      <c r="J21" s="16">
        <f t="shared" si="1"/>
        <v>0</v>
      </c>
      <c r="K21" s="32"/>
      <c r="L21" s="70">
        <v>0</v>
      </c>
      <c r="M21" s="16">
        <f t="shared" si="2"/>
        <v>0</v>
      </c>
      <c r="N21" s="32"/>
      <c r="O21" s="70">
        <v>0</v>
      </c>
      <c r="P21" s="16">
        <f t="shared" si="3"/>
        <v>0</v>
      </c>
      <c r="Q21" s="32"/>
      <c r="R21" s="70">
        <v>0</v>
      </c>
      <c r="S21" s="16">
        <f t="shared" si="4"/>
        <v>0</v>
      </c>
      <c r="T21" s="41">
        <f t="shared" si="5"/>
        <v>0</v>
      </c>
      <c r="U21" s="62">
        <f t="shared" si="6"/>
        <v>0</v>
      </c>
      <c r="V21" s="75"/>
      <c r="W21" s="74"/>
    </row>
    <row r="22" spans="1:23" ht="15.5" x14ac:dyDescent="0.35">
      <c r="A22" s="13"/>
      <c r="B22" s="14" t="s">
        <v>24</v>
      </c>
      <c r="C22" s="19"/>
      <c r="D22" s="19"/>
      <c r="E22" s="20"/>
      <c r="F22" s="35"/>
      <c r="G22" s="21">
        <f>SUBTOTAL(9,G14:G21)</f>
        <v>0</v>
      </c>
      <c r="H22" s="34"/>
      <c r="I22" s="34"/>
      <c r="J22" s="21">
        <f>SUBTOTAL(9,J14:J21)</f>
        <v>0</v>
      </c>
      <c r="K22" s="34"/>
      <c r="L22" s="33"/>
      <c r="M22" s="21">
        <f>SUBTOTAL(9,M14:M21)</f>
        <v>0</v>
      </c>
      <c r="N22" s="34"/>
      <c r="O22" s="33"/>
      <c r="P22" s="21">
        <f>SUBTOTAL(9,P14:P21)</f>
        <v>0</v>
      </c>
      <c r="Q22" s="34"/>
      <c r="R22" s="33"/>
      <c r="S22" s="21">
        <f>SUBTOTAL(9,S14:S21)</f>
        <v>0</v>
      </c>
      <c r="T22" s="21">
        <f>SUBTOTAL(9,T14:T21)</f>
        <v>0</v>
      </c>
      <c r="U22" s="21">
        <f>SUBTOTAL(9,U14:U21)</f>
        <v>0</v>
      </c>
      <c r="V22" s="75"/>
      <c r="W22" s="74"/>
    </row>
    <row r="23" spans="1:23" ht="15.5" x14ac:dyDescent="0.35">
      <c r="A23" s="13"/>
      <c r="B23" s="14" t="s">
        <v>2</v>
      </c>
      <c r="C23" s="19"/>
      <c r="D23" s="19"/>
      <c r="E23" s="20"/>
      <c r="F23" s="35"/>
      <c r="G23" s="36">
        <f>G22*0.15</f>
        <v>0</v>
      </c>
      <c r="H23" s="34"/>
      <c r="I23" s="33"/>
      <c r="J23" s="36">
        <f>J22*0.15</f>
        <v>0</v>
      </c>
      <c r="K23" s="34"/>
      <c r="L23" s="33"/>
      <c r="M23" s="36">
        <f>M22*0.15</f>
        <v>0</v>
      </c>
      <c r="N23" s="34"/>
      <c r="O23" s="33"/>
      <c r="P23" s="36">
        <f>P22*0.15</f>
        <v>0</v>
      </c>
      <c r="Q23" s="34"/>
      <c r="R23" s="33"/>
      <c r="S23" s="36">
        <f>S22*0.15</f>
        <v>0</v>
      </c>
      <c r="T23" s="36">
        <f>T22*0.15</f>
        <v>0</v>
      </c>
      <c r="U23" s="63"/>
      <c r="V23" s="75"/>
      <c r="W23" s="74"/>
    </row>
    <row r="24" spans="1:23" ht="16" thickBot="1" x14ac:dyDescent="0.4">
      <c r="A24" s="13"/>
      <c r="B24" s="14" t="s">
        <v>25</v>
      </c>
      <c r="C24" s="19"/>
      <c r="D24" s="19"/>
      <c r="E24" s="20"/>
      <c r="F24" s="35"/>
      <c r="G24" s="37">
        <f>G22+G23</f>
        <v>0</v>
      </c>
      <c r="H24" s="34"/>
      <c r="I24" s="33"/>
      <c r="J24" s="37">
        <f>J22+J23</f>
        <v>0</v>
      </c>
      <c r="K24" s="34"/>
      <c r="L24" s="33"/>
      <c r="M24" s="37">
        <f>M22+M23</f>
        <v>0</v>
      </c>
      <c r="N24" s="34"/>
      <c r="O24" s="33"/>
      <c r="P24" s="37">
        <f>P22+P23</f>
        <v>0</v>
      </c>
      <c r="Q24" s="34"/>
      <c r="R24" s="33"/>
      <c r="S24" s="37">
        <f>S22+S23</f>
        <v>0</v>
      </c>
      <c r="T24" s="37">
        <f>T22+T23</f>
        <v>0</v>
      </c>
      <c r="U24" s="64"/>
      <c r="V24" s="75"/>
      <c r="W24" s="74"/>
    </row>
    <row r="25" spans="1:23" x14ac:dyDescent="0.35">
      <c r="A25" s="76"/>
      <c r="B25" s="77"/>
      <c r="C25" s="78"/>
      <c r="D25" s="78"/>
      <c r="E25" s="78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</row>
    <row r="26" spans="1:23" ht="15" thickBot="1" x14ac:dyDescent="0.4">
      <c r="A26" s="76"/>
      <c r="B26" s="79"/>
      <c r="C26" s="78"/>
      <c r="D26" s="78"/>
      <c r="E26" s="78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</row>
    <row r="27" spans="1:23" ht="25.75" customHeight="1" x14ac:dyDescent="0.35">
      <c r="A27" s="76"/>
      <c r="B27" s="87" t="s">
        <v>32</v>
      </c>
      <c r="C27" s="90"/>
      <c r="D27" s="91"/>
      <c r="E27" s="92"/>
      <c r="F27" s="93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</row>
    <row r="28" spans="1:23" ht="17.5" customHeight="1" x14ac:dyDescent="0.35">
      <c r="A28" s="76"/>
      <c r="B28" s="88"/>
      <c r="C28" s="94" t="s">
        <v>26</v>
      </c>
      <c r="D28" s="95"/>
      <c r="E28" s="56" t="s">
        <v>28</v>
      </c>
      <c r="F28" s="50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</row>
    <row r="29" spans="1:23" ht="34.75" customHeight="1" x14ac:dyDescent="0.35">
      <c r="A29" s="76"/>
      <c r="B29" s="88"/>
      <c r="C29" s="96"/>
      <c r="D29" s="97"/>
      <c r="E29" s="98"/>
      <c r="F29" s="9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</row>
    <row r="30" spans="1:23" ht="19.25" customHeight="1" thickBot="1" x14ac:dyDescent="0.4">
      <c r="A30" s="76"/>
      <c r="B30" s="89"/>
      <c r="C30" s="100" t="s">
        <v>35</v>
      </c>
      <c r="D30" s="101"/>
      <c r="E30" s="102" t="s">
        <v>27</v>
      </c>
      <c r="F30" s="103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</row>
    <row r="31" spans="1:23" x14ac:dyDescent="0.35">
      <c r="A31" s="76"/>
      <c r="B31" s="79"/>
      <c r="C31" s="78"/>
      <c r="D31" s="78"/>
      <c r="E31" s="78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</row>
    <row r="32" spans="1:23" x14ac:dyDescent="0.35">
      <c r="A32" s="76"/>
      <c r="B32" s="79"/>
      <c r="C32" s="78"/>
      <c r="D32" s="78"/>
      <c r="E32" s="78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</sheetData>
  <sheetProtection formatCells="0" formatColumns="0" formatRows="0" insertRows="0" deleteRows="0"/>
  <protectedRanges>
    <protectedRange sqref="C27:F29" name="Range7"/>
    <protectedRange sqref="V14:W24" name="Range6"/>
    <protectedRange sqref="L15:L21 O15:O21 R15:R21" name="Range5"/>
    <protectedRange sqref="H18:H21 I15:I21" name="Range4"/>
    <protectedRange sqref="K15:K21 H15:H17 N15:N21 Q15:Q21 A14:F21" name="Range3"/>
    <protectedRange sqref="B3:B5" name="Range1"/>
  </protectedRanges>
  <mergeCells count="13">
    <mergeCell ref="K12:M12"/>
    <mergeCell ref="N12:P12"/>
    <mergeCell ref="Q12:S12"/>
    <mergeCell ref="B27:B30"/>
    <mergeCell ref="C27:D27"/>
    <mergeCell ref="E27:F27"/>
    <mergeCell ref="C28:D28"/>
    <mergeCell ref="C29:D29"/>
    <mergeCell ref="E29:F29"/>
    <mergeCell ref="C30:D30"/>
    <mergeCell ref="E30:F30"/>
    <mergeCell ref="E12:G12"/>
    <mergeCell ref="H12:J12"/>
  </mergeCells>
  <dataValidations count="1">
    <dataValidation type="decimal" operator="greaterThanOrEqual" allowBlank="1" showInputMessage="1" showErrorMessage="1" sqref="E15:F21 Q15:R21 K15:L21 N15:O21 H15:I21" xr:uid="{FB74C96C-1652-4E4A-A76B-248B4F5014A2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34"/>
  <sheetViews>
    <sheetView showGridLines="0" topLeftCell="A13" zoomScale="98" zoomScaleNormal="98" workbookViewId="0">
      <selection activeCell="Q15" sqref="Q15:Q23"/>
    </sheetView>
  </sheetViews>
  <sheetFormatPr defaultColWidth="9.08984375" defaultRowHeight="14.5" x14ac:dyDescent="0.35"/>
  <cols>
    <col min="1" max="1" width="13.453125" style="65" customWidth="1"/>
    <col min="2" max="2" width="59.453125" style="61" customWidth="1"/>
    <col min="3" max="3" width="13.36328125" style="66" customWidth="1"/>
    <col min="4" max="4" width="9.6328125" style="66" customWidth="1"/>
    <col min="5" max="5" width="7.453125" style="66" customWidth="1"/>
    <col min="6" max="7" width="19.453125" style="61" customWidth="1"/>
    <col min="8" max="8" width="7.08984375" style="61" customWidth="1"/>
    <col min="9" max="10" width="19.453125" style="61" customWidth="1"/>
    <col min="11" max="11" width="7.453125" style="61" customWidth="1"/>
    <col min="12" max="13" width="19.453125" style="61" customWidth="1"/>
    <col min="14" max="14" width="7.453125" style="61" customWidth="1"/>
    <col min="15" max="16" width="19.453125" style="61" customWidth="1"/>
    <col min="17" max="17" width="7.453125" style="61" customWidth="1"/>
    <col min="18" max="19" width="19.453125" style="61" customWidth="1"/>
    <col min="20" max="20" width="21.36328125" style="61" customWidth="1"/>
    <col min="21" max="21" width="17.08984375" style="61" customWidth="1"/>
    <col min="22" max="22" width="32.81640625" style="61" customWidth="1"/>
    <col min="23" max="23" width="36.81640625" style="61" customWidth="1"/>
    <col min="24" max="16384" width="9.08984375" style="61"/>
  </cols>
  <sheetData>
    <row r="1" spans="1:28" s="49" customFormat="1" ht="31" x14ac:dyDescent="0.7">
      <c r="A1" s="7"/>
      <c r="B1" s="2" t="s">
        <v>21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5"/>
      <c r="Q1" s="1"/>
      <c r="R1" s="1"/>
      <c r="S1" s="5"/>
      <c r="T1" s="1"/>
      <c r="U1" s="1"/>
      <c r="V1" s="1"/>
      <c r="W1" s="1"/>
    </row>
    <row r="2" spans="1:28" customFormat="1" ht="28.75" customHeight="1" x14ac:dyDescent="0.35">
      <c r="A2" s="57"/>
      <c r="B2" s="42" t="s">
        <v>40</v>
      </c>
      <c r="C2" s="4"/>
      <c r="D2" s="4"/>
      <c r="E2" s="58"/>
      <c r="F2" s="58"/>
      <c r="G2" s="58"/>
      <c r="H2" s="58"/>
      <c r="I2" s="58"/>
      <c r="J2" s="58"/>
      <c r="K2" s="58"/>
      <c r="L2" s="58"/>
      <c r="M2" s="59"/>
      <c r="N2" s="58"/>
      <c r="O2" s="58"/>
      <c r="P2" s="59"/>
      <c r="Q2" s="58"/>
      <c r="R2" s="58"/>
      <c r="S2" s="59"/>
      <c r="T2" s="58"/>
      <c r="U2" s="58"/>
      <c r="V2" s="58"/>
      <c r="W2" s="58"/>
    </row>
    <row r="3" spans="1:28" customFormat="1" ht="15.5" x14ac:dyDescent="0.35">
      <c r="A3" s="30" t="s">
        <v>10</v>
      </c>
      <c r="B3" s="81" t="s">
        <v>48</v>
      </c>
      <c r="C3" s="40"/>
      <c r="D3" s="40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60"/>
      <c r="U3" s="60"/>
      <c r="V3" s="60"/>
      <c r="W3" s="60"/>
      <c r="X3" s="60"/>
      <c r="Y3" s="60"/>
      <c r="Z3" s="60"/>
      <c r="AA3" s="60"/>
      <c r="AB3" s="60"/>
    </row>
    <row r="4" spans="1:28" customFormat="1" ht="108.5" x14ac:dyDescent="0.35">
      <c r="A4" s="67" t="s">
        <v>11</v>
      </c>
      <c r="B4" s="82" t="s">
        <v>49</v>
      </c>
      <c r="C4" s="40"/>
      <c r="D4" s="40"/>
      <c r="E4" s="43"/>
      <c r="F4" s="43"/>
      <c r="G4" s="43"/>
      <c r="H4" s="43"/>
      <c r="I4" s="43"/>
      <c r="J4" s="43"/>
      <c r="K4" s="43"/>
      <c r="L4" s="43"/>
      <c r="M4" s="39"/>
      <c r="N4" s="43"/>
      <c r="O4" s="43"/>
      <c r="P4" s="39"/>
      <c r="Q4" s="43"/>
      <c r="R4" s="43"/>
      <c r="S4" s="39"/>
      <c r="T4" s="60"/>
      <c r="U4" s="60"/>
      <c r="V4" s="60"/>
      <c r="W4" s="60"/>
      <c r="X4" s="60"/>
      <c r="Y4" s="60"/>
      <c r="Z4" s="60"/>
      <c r="AA4" s="60"/>
      <c r="AB4" s="60"/>
    </row>
    <row r="5" spans="1:28" customFormat="1" ht="15.5" x14ac:dyDescent="0.35">
      <c r="A5" s="80" t="s">
        <v>22</v>
      </c>
      <c r="B5" s="72"/>
      <c r="C5" s="40"/>
      <c r="D5" s="40"/>
      <c r="E5" s="23"/>
      <c r="F5" s="23"/>
      <c r="G5" s="23"/>
      <c r="H5" s="23"/>
      <c r="I5" s="23"/>
      <c r="J5" s="23"/>
      <c r="K5" s="23"/>
      <c r="L5" s="23"/>
      <c r="M5" s="39"/>
      <c r="N5" s="23"/>
      <c r="O5" s="23"/>
      <c r="P5" s="39"/>
      <c r="Q5" s="23"/>
      <c r="R5" s="23"/>
      <c r="S5" s="39"/>
      <c r="T5" s="60"/>
      <c r="U5" s="60"/>
      <c r="V5" s="60"/>
      <c r="W5" s="60"/>
      <c r="X5" s="60"/>
      <c r="Y5" s="60"/>
      <c r="Z5" s="60"/>
      <c r="AA5" s="60"/>
      <c r="AB5" s="60"/>
    </row>
    <row r="6" spans="1:28" customFormat="1" ht="15.5" x14ac:dyDescent="0.35">
      <c r="A6" s="68"/>
      <c r="B6" s="69"/>
      <c r="C6" s="40"/>
      <c r="D6" s="40"/>
      <c r="E6" s="23"/>
      <c r="F6" s="23"/>
      <c r="G6" s="23"/>
      <c r="H6" s="23"/>
      <c r="I6" s="23"/>
      <c r="J6" s="23"/>
      <c r="K6" s="23"/>
      <c r="L6" s="23"/>
      <c r="M6" s="39"/>
      <c r="N6" s="23"/>
      <c r="O6" s="23"/>
      <c r="P6" s="39"/>
      <c r="Q6" s="23"/>
      <c r="R6" s="23"/>
      <c r="S6" s="39"/>
      <c r="T6" s="60"/>
      <c r="U6" s="60"/>
      <c r="V6" s="60"/>
      <c r="W6" s="60"/>
      <c r="X6" s="60"/>
      <c r="Y6" s="60"/>
      <c r="Z6" s="60"/>
      <c r="AA6" s="60"/>
      <c r="AB6" s="60"/>
    </row>
    <row r="7" spans="1:28" s="60" customFormat="1" ht="15.5" x14ac:dyDescent="0.35">
      <c r="A7" s="24" t="s">
        <v>3</v>
      </c>
      <c r="B7" s="25"/>
      <c r="C7" s="25"/>
      <c r="D7" s="26"/>
      <c r="E7" s="23"/>
      <c r="F7" s="23"/>
      <c r="G7" s="23"/>
      <c r="H7" s="23"/>
      <c r="I7" s="23"/>
      <c r="J7" s="23"/>
      <c r="K7" s="23"/>
      <c r="L7" s="23"/>
      <c r="M7" s="39"/>
      <c r="N7" s="23"/>
      <c r="O7" s="23"/>
      <c r="P7" s="39"/>
      <c r="Q7" s="23"/>
      <c r="R7" s="23"/>
      <c r="S7" s="39"/>
    </row>
    <row r="8" spans="1:28" s="60" customFormat="1" ht="15.5" x14ac:dyDescent="0.35">
      <c r="A8" s="73" t="s">
        <v>44</v>
      </c>
      <c r="B8" s="27"/>
      <c r="C8" s="28"/>
      <c r="D8" s="28"/>
      <c r="E8" s="23"/>
      <c r="F8" s="23"/>
      <c r="G8" s="23"/>
      <c r="H8" s="23"/>
      <c r="I8" s="23"/>
      <c r="J8" s="23"/>
      <c r="K8" s="23"/>
      <c r="L8" s="23"/>
      <c r="M8" s="39"/>
      <c r="N8" s="23"/>
      <c r="O8" s="23"/>
      <c r="P8" s="39"/>
      <c r="Q8" s="23"/>
      <c r="R8" s="23"/>
      <c r="S8" s="39"/>
    </row>
    <row r="9" spans="1:28" s="60" customFormat="1" ht="15.5" x14ac:dyDescent="0.35">
      <c r="A9" s="38" t="s">
        <v>45</v>
      </c>
      <c r="B9" s="6"/>
      <c r="C9" s="6"/>
      <c r="D9" s="6"/>
      <c r="E9" s="23"/>
      <c r="F9" s="23"/>
      <c r="G9" s="23"/>
      <c r="H9" s="23"/>
      <c r="I9" s="23"/>
      <c r="J9" s="23"/>
      <c r="K9" s="23"/>
      <c r="L9" s="23"/>
      <c r="M9" s="39"/>
      <c r="N9" s="23"/>
      <c r="O9" s="23"/>
      <c r="P9" s="39"/>
      <c r="Q9" s="23"/>
      <c r="R9" s="23"/>
      <c r="S9" s="39"/>
    </row>
    <row r="10" spans="1:28" s="60" customFormat="1" ht="15.5" x14ac:dyDescent="0.35">
      <c r="A10" s="38" t="s">
        <v>46</v>
      </c>
      <c r="B10" s="6"/>
      <c r="C10" s="6"/>
      <c r="D10" s="6"/>
      <c r="E10" s="23"/>
      <c r="F10" s="23"/>
      <c r="G10" s="23"/>
      <c r="H10" s="23"/>
      <c r="I10" s="23"/>
      <c r="J10" s="23"/>
      <c r="K10" s="23"/>
      <c r="L10" s="23"/>
      <c r="M10" s="39"/>
      <c r="N10" s="23"/>
      <c r="O10" s="23"/>
      <c r="P10" s="39"/>
      <c r="Q10" s="23"/>
      <c r="R10" s="23"/>
      <c r="S10" s="39"/>
    </row>
    <row r="11" spans="1:28" s="60" customFormat="1" ht="15.5" x14ac:dyDescent="0.35">
      <c r="A11" s="29"/>
      <c r="B11" s="22"/>
      <c r="C11" s="40"/>
      <c r="D11" s="40"/>
      <c r="E11" s="23"/>
      <c r="F11" s="23"/>
      <c r="G11" s="23"/>
      <c r="H11" s="23"/>
      <c r="I11" s="23"/>
      <c r="J11" s="23"/>
      <c r="K11" s="23"/>
      <c r="L11" s="23"/>
      <c r="M11" s="39"/>
      <c r="N11" s="23"/>
      <c r="O11" s="23"/>
      <c r="P11" s="39"/>
      <c r="Q11" s="23"/>
      <c r="R11" s="23"/>
      <c r="S11" s="39"/>
    </row>
    <row r="12" spans="1:28" customFormat="1" ht="15.5" x14ac:dyDescent="0.35">
      <c r="A12" s="9"/>
      <c r="B12" s="10"/>
      <c r="C12" s="55"/>
      <c r="D12" s="55"/>
      <c r="E12" s="85" t="s">
        <v>4</v>
      </c>
      <c r="F12" s="85"/>
      <c r="G12" s="85"/>
      <c r="H12" s="85" t="s">
        <v>5</v>
      </c>
      <c r="I12" s="85"/>
      <c r="J12" s="85"/>
      <c r="K12" s="85" t="s">
        <v>6</v>
      </c>
      <c r="L12" s="85"/>
      <c r="M12" s="86"/>
      <c r="N12" s="85" t="s">
        <v>36</v>
      </c>
      <c r="O12" s="85"/>
      <c r="P12" s="86"/>
      <c r="Q12" s="85" t="s">
        <v>37</v>
      </c>
      <c r="R12" s="85"/>
      <c r="S12" s="86"/>
      <c r="T12" s="51" t="s">
        <v>8</v>
      </c>
      <c r="U12" s="60"/>
      <c r="V12" s="60"/>
    </row>
    <row r="13" spans="1:28" ht="31" x14ac:dyDescent="0.35">
      <c r="A13" s="9" t="s">
        <v>0</v>
      </c>
      <c r="B13" s="10" t="s">
        <v>23</v>
      </c>
      <c r="C13" s="55" t="s">
        <v>1</v>
      </c>
      <c r="D13" s="55" t="s">
        <v>19</v>
      </c>
      <c r="E13" s="55" t="s">
        <v>7</v>
      </c>
      <c r="F13" s="15" t="s">
        <v>17</v>
      </c>
      <c r="G13" s="15" t="s">
        <v>31</v>
      </c>
      <c r="H13" s="55" t="s">
        <v>9</v>
      </c>
      <c r="I13" s="15" t="s">
        <v>17</v>
      </c>
      <c r="J13" s="15" t="s">
        <v>29</v>
      </c>
      <c r="K13" s="55" t="s">
        <v>9</v>
      </c>
      <c r="L13" s="15" t="s">
        <v>17</v>
      </c>
      <c r="M13" s="15" t="s">
        <v>30</v>
      </c>
      <c r="N13" s="55" t="s">
        <v>9</v>
      </c>
      <c r="O13" s="15" t="s">
        <v>17</v>
      </c>
      <c r="P13" s="15" t="s">
        <v>38</v>
      </c>
      <c r="Q13" s="55" t="s">
        <v>9</v>
      </c>
      <c r="R13" s="15" t="s">
        <v>17</v>
      </c>
      <c r="S13" s="15" t="s">
        <v>39</v>
      </c>
      <c r="T13" s="52" t="s">
        <v>18</v>
      </c>
      <c r="U13" s="53" t="s">
        <v>20</v>
      </c>
      <c r="V13" s="54" t="s">
        <v>33</v>
      </c>
      <c r="W13" s="54" t="s">
        <v>34</v>
      </c>
    </row>
    <row r="14" spans="1:28" ht="46.5" x14ac:dyDescent="0.35">
      <c r="A14" s="8">
        <v>1</v>
      </c>
      <c r="B14" s="83" t="s">
        <v>62</v>
      </c>
      <c r="C14" s="47"/>
      <c r="D14" s="47"/>
      <c r="E14" s="48"/>
      <c r="F14" s="44"/>
      <c r="G14" s="45">
        <f>SUBTOTAL(9,G15:G23)</f>
        <v>0</v>
      </c>
      <c r="H14" s="44"/>
      <c r="I14" s="46"/>
      <c r="J14" s="45">
        <f>SUBTOTAL(9,J15:J23)</f>
        <v>0</v>
      </c>
      <c r="K14" s="44"/>
      <c r="L14" s="44"/>
      <c r="M14" s="45">
        <f>SUBTOTAL(9,M15:M23)</f>
        <v>0</v>
      </c>
      <c r="N14" s="44"/>
      <c r="O14" s="44"/>
      <c r="P14" s="45">
        <f>SUBTOTAL(9,P15:P23)</f>
        <v>0</v>
      </c>
      <c r="Q14" s="44"/>
      <c r="R14" s="44"/>
      <c r="S14" s="45">
        <f>SUBTOTAL(9,S15:S23)</f>
        <v>0</v>
      </c>
      <c r="T14" s="45">
        <f>SUBTOTAL(9,T15:T23)</f>
        <v>0</v>
      </c>
      <c r="U14" s="45">
        <f>SUBTOTAL(9,U15:U23)</f>
        <v>0</v>
      </c>
      <c r="V14" s="74"/>
      <c r="W14" s="74"/>
    </row>
    <row r="15" spans="1:28" ht="15.5" x14ac:dyDescent="0.35">
      <c r="A15" s="31" t="s">
        <v>12</v>
      </c>
      <c r="B15" s="11"/>
      <c r="C15" s="17" t="s">
        <v>41</v>
      </c>
      <c r="D15" s="71">
        <v>0</v>
      </c>
      <c r="E15" s="32">
        <v>0</v>
      </c>
      <c r="F15" s="70"/>
      <c r="G15" s="18">
        <f>E15*F15</f>
        <v>0</v>
      </c>
      <c r="H15" s="32">
        <v>0</v>
      </c>
      <c r="I15" s="70">
        <v>0</v>
      </c>
      <c r="J15" s="16">
        <f>H15*I15</f>
        <v>0</v>
      </c>
      <c r="K15" s="32">
        <v>0</v>
      </c>
      <c r="L15" s="70">
        <v>0</v>
      </c>
      <c r="M15" s="16">
        <f>K15*L15</f>
        <v>0</v>
      </c>
      <c r="N15" s="32">
        <v>0</v>
      </c>
      <c r="O15" s="70">
        <v>0</v>
      </c>
      <c r="P15" s="16">
        <f>N15*O15</f>
        <v>0</v>
      </c>
      <c r="Q15" s="32">
        <v>0</v>
      </c>
      <c r="R15" s="70">
        <v>0</v>
      </c>
      <c r="S15" s="16">
        <f>Q15*R15</f>
        <v>0</v>
      </c>
      <c r="T15" s="41">
        <f>SUM(G15,J15,M15,P15,S15)</f>
        <v>0</v>
      </c>
      <c r="U15" s="62">
        <f>D15*T15</f>
        <v>0</v>
      </c>
      <c r="V15" s="75"/>
      <c r="W15" s="74"/>
    </row>
    <row r="16" spans="1:28" ht="15.5" x14ac:dyDescent="0.35">
      <c r="A16" s="31" t="s">
        <v>13</v>
      </c>
      <c r="B16" s="11"/>
      <c r="C16" s="17" t="s">
        <v>41</v>
      </c>
      <c r="D16" s="71">
        <v>0</v>
      </c>
      <c r="E16" s="32">
        <v>0</v>
      </c>
      <c r="F16" s="70"/>
      <c r="G16" s="18">
        <f t="shared" ref="G16:G23" si="0">E16*F16</f>
        <v>0</v>
      </c>
      <c r="H16" s="32">
        <v>0</v>
      </c>
      <c r="I16" s="70">
        <v>0</v>
      </c>
      <c r="J16" s="16">
        <f t="shared" ref="J16:J23" si="1">H16*I16</f>
        <v>0</v>
      </c>
      <c r="K16" s="32">
        <v>0</v>
      </c>
      <c r="L16" s="70">
        <v>0</v>
      </c>
      <c r="M16" s="16">
        <f t="shared" ref="M16:M23" si="2">K16*L16</f>
        <v>0</v>
      </c>
      <c r="N16" s="32">
        <v>0</v>
      </c>
      <c r="O16" s="70">
        <v>0</v>
      </c>
      <c r="P16" s="16">
        <f t="shared" ref="P16:P23" si="3">N16*O16</f>
        <v>0</v>
      </c>
      <c r="Q16" s="32">
        <v>0</v>
      </c>
      <c r="R16" s="70">
        <v>0</v>
      </c>
      <c r="S16" s="16">
        <f t="shared" ref="S16:S23" si="4">Q16*R16</f>
        <v>0</v>
      </c>
      <c r="T16" s="41">
        <f t="shared" ref="T16:T23" si="5">SUM(G16,J16,M16,P16,S16)</f>
        <v>0</v>
      </c>
      <c r="U16" s="62">
        <f t="shared" ref="U16:U23" si="6">D16*T16</f>
        <v>0</v>
      </c>
      <c r="V16" s="75"/>
      <c r="W16" s="74"/>
    </row>
    <row r="17" spans="1:23" ht="15.5" x14ac:dyDescent="0.35">
      <c r="A17" s="31" t="s">
        <v>14</v>
      </c>
      <c r="B17" s="11"/>
      <c r="C17" s="17" t="s">
        <v>41</v>
      </c>
      <c r="D17" s="71">
        <v>0</v>
      </c>
      <c r="E17" s="32">
        <v>0</v>
      </c>
      <c r="F17" s="70"/>
      <c r="G17" s="18">
        <f t="shared" si="0"/>
        <v>0</v>
      </c>
      <c r="H17" s="32">
        <v>0</v>
      </c>
      <c r="I17" s="70">
        <v>0</v>
      </c>
      <c r="J17" s="16">
        <f t="shared" si="1"/>
        <v>0</v>
      </c>
      <c r="K17" s="32">
        <v>0</v>
      </c>
      <c r="L17" s="70">
        <v>0</v>
      </c>
      <c r="M17" s="16">
        <f t="shared" si="2"/>
        <v>0</v>
      </c>
      <c r="N17" s="32">
        <v>0</v>
      </c>
      <c r="O17" s="70">
        <v>0</v>
      </c>
      <c r="P17" s="16">
        <f t="shared" si="3"/>
        <v>0</v>
      </c>
      <c r="Q17" s="32">
        <v>0</v>
      </c>
      <c r="R17" s="70">
        <v>0</v>
      </c>
      <c r="S17" s="16">
        <f t="shared" si="4"/>
        <v>0</v>
      </c>
      <c r="T17" s="41">
        <f t="shared" si="5"/>
        <v>0</v>
      </c>
      <c r="U17" s="62">
        <f t="shared" si="6"/>
        <v>0</v>
      </c>
      <c r="V17" s="75"/>
      <c r="W17" s="74"/>
    </row>
    <row r="18" spans="1:23" ht="15.5" x14ac:dyDescent="0.35">
      <c r="A18" s="31" t="s">
        <v>15</v>
      </c>
      <c r="B18" s="11"/>
      <c r="C18" s="17" t="s">
        <v>41</v>
      </c>
      <c r="D18" s="71">
        <v>0</v>
      </c>
      <c r="E18" s="32">
        <v>0</v>
      </c>
      <c r="F18" s="70"/>
      <c r="G18" s="18">
        <f t="shared" si="0"/>
        <v>0</v>
      </c>
      <c r="H18" s="32">
        <v>0</v>
      </c>
      <c r="I18" s="70">
        <v>0</v>
      </c>
      <c r="J18" s="16">
        <f t="shared" si="1"/>
        <v>0</v>
      </c>
      <c r="K18" s="32">
        <v>0</v>
      </c>
      <c r="L18" s="70">
        <v>0</v>
      </c>
      <c r="M18" s="16">
        <f t="shared" si="2"/>
        <v>0</v>
      </c>
      <c r="N18" s="32">
        <v>0</v>
      </c>
      <c r="O18" s="70">
        <v>0</v>
      </c>
      <c r="P18" s="16">
        <f t="shared" si="3"/>
        <v>0</v>
      </c>
      <c r="Q18" s="32">
        <v>0</v>
      </c>
      <c r="R18" s="70">
        <v>0</v>
      </c>
      <c r="S18" s="16">
        <f t="shared" si="4"/>
        <v>0</v>
      </c>
      <c r="T18" s="41">
        <f t="shared" si="5"/>
        <v>0</v>
      </c>
      <c r="U18" s="62">
        <f t="shared" si="6"/>
        <v>0</v>
      </c>
      <c r="V18" s="75"/>
      <c r="W18" s="74"/>
    </row>
    <row r="19" spans="1:23" ht="15.5" x14ac:dyDescent="0.35">
      <c r="A19" s="31" t="s">
        <v>16</v>
      </c>
      <c r="B19" s="83"/>
      <c r="C19" s="17" t="s">
        <v>41</v>
      </c>
      <c r="D19" s="71">
        <v>0</v>
      </c>
      <c r="E19" s="32">
        <v>0</v>
      </c>
      <c r="F19" s="70"/>
      <c r="G19" s="18">
        <f t="shared" si="0"/>
        <v>0</v>
      </c>
      <c r="H19" s="32">
        <v>0</v>
      </c>
      <c r="I19" s="70">
        <v>0</v>
      </c>
      <c r="J19" s="16">
        <f t="shared" si="1"/>
        <v>0</v>
      </c>
      <c r="K19" s="32">
        <v>0</v>
      </c>
      <c r="L19" s="70">
        <v>0</v>
      </c>
      <c r="M19" s="16">
        <f t="shared" si="2"/>
        <v>0</v>
      </c>
      <c r="N19" s="32">
        <v>0</v>
      </c>
      <c r="O19" s="70">
        <v>0</v>
      </c>
      <c r="P19" s="16">
        <f t="shared" si="3"/>
        <v>0</v>
      </c>
      <c r="Q19" s="32">
        <v>0</v>
      </c>
      <c r="R19" s="70">
        <v>0</v>
      </c>
      <c r="S19" s="16">
        <f t="shared" si="4"/>
        <v>0</v>
      </c>
      <c r="T19" s="41">
        <f t="shared" si="5"/>
        <v>0</v>
      </c>
      <c r="U19" s="62">
        <f t="shared" si="6"/>
        <v>0</v>
      </c>
      <c r="V19" s="75"/>
      <c r="W19" s="74"/>
    </row>
    <row r="20" spans="1:23" ht="15.5" x14ac:dyDescent="0.35">
      <c r="A20" s="31" t="s">
        <v>56</v>
      </c>
      <c r="B20" s="83"/>
      <c r="C20" s="17" t="s">
        <v>41</v>
      </c>
      <c r="D20" s="71">
        <v>0</v>
      </c>
      <c r="E20" s="32">
        <v>0</v>
      </c>
      <c r="F20" s="70"/>
      <c r="G20" s="18">
        <f t="shared" si="0"/>
        <v>0</v>
      </c>
      <c r="H20" s="32">
        <v>0</v>
      </c>
      <c r="I20" s="70">
        <v>0</v>
      </c>
      <c r="J20" s="16">
        <f t="shared" si="1"/>
        <v>0</v>
      </c>
      <c r="K20" s="32">
        <v>0</v>
      </c>
      <c r="L20" s="70">
        <v>0</v>
      </c>
      <c r="M20" s="16">
        <f t="shared" si="2"/>
        <v>0</v>
      </c>
      <c r="N20" s="32">
        <v>0</v>
      </c>
      <c r="O20" s="70">
        <v>0</v>
      </c>
      <c r="P20" s="16">
        <f t="shared" si="3"/>
        <v>0</v>
      </c>
      <c r="Q20" s="32">
        <v>0</v>
      </c>
      <c r="R20" s="70">
        <v>0</v>
      </c>
      <c r="S20" s="16">
        <f t="shared" si="4"/>
        <v>0</v>
      </c>
      <c r="T20" s="41">
        <f t="shared" si="5"/>
        <v>0</v>
      </c>
      <c r="U20" s="62">
        <f t="shared" si="6"/>
        <v>0</v>
      </c>
      <c r="V20" s="75"/>
      <c r="W20" s="74"/>
    </row>
    <row r="21" spans="1:23" ht="15.5" x14ac:dyDescent="0.35">
      <c r="A21" s="31" t="s">
        <v>57</v>
      </c>
      <c r="B21" s="83"/>
      <c r="C21" s="84" t="s">
        <v>52</v>
      </c>
      <c r="D21" s="71">
        <v>0</v>
      </c>
      <c r="E21" s="32">
        <v>0</v>
      </c>
      <c r="F21" s="70"/>
      <c r="G21" s="18">
        <f t="shared" si="0"/>
        <v>0</v>
      </c>
      <c r="H21" s="32">
        <v>0</v>
      </c>
      <c r="I21" s="70">
        <v>0</v>
      </c>
      <c r="J21" s="16">
        <f t="shared" si="1"/>
        <v>0</v>
      </c>
      <c r="K21" s="32">
        <v>0</v>
      </c>
      <c r="L21" s="70">
        <v>0</v>
      </c>
      <c r="M21" s="16">
        <f t="shared" si="2"/>
        <v>0</v>
      </c>
      <c r="N21" s="32">
        <v>0</v>
      </c>
      <c r="O21" s="70">
        <v>0</v>
      </c>
      <c r="P21" s="16">
        <f t="shared" si="3"/>
        <v>0</v>
      </c>
      <c r="Q21" s="32">
        <v>0</v>
      </c>
      <c r="R21" s="70">
        <v>0</v>
      </c>
      <c r="S21" s="16">
        <f t="shared" si="4"/>
        <v>0</v>
      </c>
      <c r="T21" s="41">
        <f t="shared" si="5"/>
        <v>0</v>
      </c>
      <c r="U21" s="62">
        <f t="shared" si="6"/>
        <v>0</v>
      </c>
      <c r="V21" s="75"/>
      <c r="W21" s="74"/>
    </row>
    <row r="22" spans="1:23" ht="15.5" x14ac:dyDescent="0.35">
      <c r="A22" s="31" t="s">
        <v>58</v>
      </c>
      <c r="B22" s="83"/>
      <c r="C22" s="84" t="s">
        <v>52</v>
      </c>
      <c r="D22" s="71">
        <v>0</v>
      </c>
      <c r="E22" s="32">
        <v>0</v>
      </c>
      <c r="F22" s="70"/>
      <c r="G22" s="18">
        <f t="shared" si="0"/>
        <v>0</v>
      </c>
      <c r="H22" s="32">
        <v>0</v>
      </c>
      <c r="I22" s="70">
        <v>0</v>
      </c>
      <c r="J22" s="16">
        <f t="shared" si="1"/>
        <v>0</v>
      </c>
      <c r="K22" s="32">
        <v>0</v>
      </c>
      <c r="L22" s="70">
        <v>0</v>
      </c>
      <c r="M22" s="16">
        <f t="shared" si="2"/>
        <v>0</v>
      </c>
      <c r="N22" s="32">
        <v>0</v>
      </c>
      <c r="O22" s="70">
        <v>0</v>
      </c>
      <c r="P22" s="16">
        <f t="shared" si="3"/>
        <v>0</v>
      </c>
      <c r="Q22" s="32">
        <v>0</v>
      </c>
      <c r="R22" s="70">
        <v>0</v>
      </c>
      <c r="S22" s="16">
        <f t="shared" si="4"/>
        <v>0</v>
      </c>
      <c r="T22" s="41">
        <f t="shared" si="5"/>
        <v>0</v>
      </c>
      <c r="U22" s="62">
        <f t="shared" si="6"/>
        <v>0</v>
      </c>
      <c r="V22" s="75"/>
      <c r="W22" s="74"/>
    </row>
    <row r="23" spans="1:23" ht="16" thickBot="1" x14ac:dyDescent="0.4">
      <c r="A23" s="31" t="s">
        <v>59</v>
      </c>
      <c r="B23" s="83"/>
      <c r="C23" s="17" t="s">
        <v>41</v>
      </c>
      <c r="D23" s="71">
        <v>0</v>
      </c>
      <c r="E23" s="32">
        <v>0</v>
      </c>
      <c r="F23" s="70"/>
      <c r="G23" s="18">
        <f t="shared" si="0"/>
        <v>0</v>
      </c>
      <c r="H23" s="32">
        <v>0</v>
      </c>
      <c r="I23" s="70">
        <v>0</v>
      </c>
      <c r="J23" s="16">
        <f t="shared" si="1"/>
        <v>0</v>
      </c>
      <c r="K23" s="32">
        <v>0</v>
      </c>
      <c r="L23" s="70">
        <v>0</v>
      </c>
      <c r="M23" s="16">
        <f t="shared" si="2"/>
        <v>0</v>
      </c>
      <c r="N23" s="32">
        <v>0</v>
      </c>
      <c r="O23" s="70">
        <v>0</v>
      </c>
      <c r="P23" s="16">
        <f t="shared" si="3"/>
        <v>0</v>
      </c>
      <c r="Q23" s="32">
        <v>0</v>
      </c>
      <c r="R23" s="70">
        <v>0</v>
      </c>
      <c r="S23" s="16">
        <f t="shared" si="4"/>
        <v>0</v>
      </c>
      <c r="T23" s="41">
        <f t="shared" si="5"/>
        <v>0</v>
      </c>
      <c r="U23" s="62">
        <f t="shared" si="6"/>
        <v>0</v>
      </c>
      <c r="V23" s="75"/>
      <c r="W23" s="74"/>
    </row>
    <row r="24" spans="1:23" ht="15.5" x14ac:dyDescent="0.35">
      <c r="A24" s="13"/>
      <c r="B24" s="14" t="s">
        <v>61</v>
      </c>
      <c r="C24" s="19"/>
      <c r="D24" s="19"/>
      <c r="E24" s="20"/>
      <c r="F24" s="35"/>
      <c r="G24" s="21">
        <f>SUBTOTAL(9,G14:G23)</f>
        <v>0</v>
      </c>
      <c r="H24" s="34"/>
      <c r="I24" s="34"/>
      <c r="J24" s="21">
        <f>SUBTOTAL(9,J14:J23)</f>
        <v>0</v>
      </c>
      <c r="K24" s="34"/>
      <c r="L24" s="33"/>
      <c r="M24" s="21">
        <f>SUBTOTAL(9,M14:M23)</f>
        <v>0</v>
      </c>
      <c r="N24" s="34"/>
      <c r="O24" s="33"/>
      <c r="P24" s="21">
        <f>SUBTOTAL(9,P14:P23)</f>
        <v>0</v>
      </c>
      <c r="Q24" s="34"/>
      <c r="R24" s="33"/>
      <c r="S24" s="21">
        <f>SUBTOTAL(9,S14:S23)</f>
        <v>0</v>
      </c>
      <c r="T24" s="21">
        <f>SUBTOTAL(9,T14:T23)</f>
        <v>0</v>
      </c>
      <c r="U24" s="21">
        <f>SUBTOTAL(9,U14:U23)</f>
        <v>0</v>
      </c>
      <c r="V24" s="75"/>
      <c r="W24" s="74"/>
    </row>
    <row r="25" spans="1:23" ht="15.5" x14ac:dyDescent="0.35">
      <c r="A25" s="13"/>
      <c r="B25" s="14" t="s">
        <v>2</v>
      </c>
      <c r="C25" s="19"/>
      <c r="D25" s="19"/>
      <c r="E25" s="20"/>
      <c r="F25" s="35"/>
      <c r="G25" s="36">
        <f>G24*0.15</f>
        <v>0</v>
      </c>
      <c r="H25" s="34"/>
      <c r="I25" s="33"/>
      <c r="J25" s="36">
        <f>J24*0.15</f>
        <v>0</v>
      </c>
      <c r="K25" s="34"/>
      <c r="L25" s="33"/>
      <c r="M25" s="36">
        <f>M24*0.15</f>
        <v>0</v>
      </c>
      <c r="N25" s="34"/>
      <c r="O25" s="33"/>
      <c r="P25" s="36">
        <f>P24*0.15</f>
        <v>0</v>
      </c>
      <c r="Q25" s="34"/>
      <c r="R25" s="33"/>
      <c r="S25" s="36">
        <f>S24*0.15</f>
        <v>0</v>
      </c>
      <c r="T25" s="36">
        <f>T24*0.15</f>
        <v>0</v>
      </c>
      <c r="U25" s="63"/>
      <c r="V25" s="75"/>
      <c r="W25" s="74"/>
    </row>
    <row r="26" spans="1:23" ht="16" thickBot="1" x14ac:dyDescent="0.4">
      <c r="A26" s="13"/>
      <c r="B26" s="14" t="s">
        <v>60</v>
      </c>
      <c r="C26" s="19"/>
      <c r="D26" s="19"/>
      <c r="E26" s="20"/>
      <c r="F26" s="35"/>
      <c r="G26" s="37">
        <f>G24+G25</f>
        <v>0</v>
      </c>
      <c r="H26" s="34"/>
      <c r="I26" s="33"/>
      <c r="J26" s="37">
        <f>J24+J25</f>
        <v>0</v>
      </c>
      <c r="K26" s="34"/>
      <c r="L26" s="33"/>
      <c r="M26" s="37">
        <f>M24+M25</f>
        <v>0</v>
      </c>
      <c r="N26" s="34"/>
      <c r="O26" s="33"/>
      <c r="P26" s="37">
        <f>P24+P25</f>
        <v>0</v>
      </c>
      <c r="Q26" s="34"/>
      <c r="R26" s="33"/>
      <c r="S26" s="37">
        <f>S24+S25</f>
        <v>0</v>
      </c>
      <c r="T26" s="37">
        <f>T24+T25</f>
        <v>0</v>
      </c>
      <c r="U26" s="64"/>
      <c r="V26" s="75"/>
      <c r="W26" s="74"/>
    </row>
    <row r="27" spans="1:23" x14ac:dyDescent="0.35">
      <c r="A27" s="76"/>
      <c r="B27" s="77"/>
      <c r="C27" s="78"/>
      <c r="D27" s="78"/>
      <c r="E27" s="78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</row>
    <row r="28" spans="1:23" ht="15" thickBot="1" x14ac:dyDescent="0.4">
      <c r="A28" s="76"/>
      <c r="B28" s="79"/>
      <c r="C28" s="78"/>
      <c r="D28" s="78"/>
      <c r="E28" s="78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</row>
    <row r="29" spans="1:23" ht="25.75" customHeight="1" x14ac:dyDescent="0.35">
      <c r="A29" s="76"/>
      <c r="B29" s="87" t="s">
        <v>32</v>
      </c>
      <c r="C29" s="90"/>
      <c r="D29" s="91"/>
      <c r="E29" s="92"/>
      <c r="F29" s="93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</row>
    <row r="30" spans="1:23" ht="17.5" customHeight="1" x14ac:dyDescent="0.35">
      <c r="A30" s="76"/>
      <c r="B30" s="88"/>
      <c r="C30" s="94" t="s">
        <v>26</v>
      </c>
      <c r="D30" s="95"/>
      <c r="E30" s="56" t="s">
        <v>28</v>
      </c>
      <c r="F30" s="50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</row>
    <row r="31" spans="1:23" ht="34.75" customHeight="1" x14ac:dyDescent="0.35">
      <c r="A31" s="76"/>
      <c r="B31" s="88"/>
      <c r="C31" s="96"/>
      <c r="D31" s="97"/>
      <c r="E31" s="98"/>
      <c r="F31" s="9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</row>
    <row r="32" spans="1:23" ht="19.25" customHeight="1" thickBot="1" x14ac:dyDescent="0.4">
      <c r="A32" s="76"/>
      <c r="B32" s="89"/>
      <c r="C32" s="100" t="s">
        <v>35</v>
      </c>
      <c r="D32" s="101"/>
      <c r="E32" s="102" t="s">
        <v>27</v>
      </c>
      <c r="F32" s="103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spans="1:23" x14ac:dyDescent="0.35">
      <c r="A33" s="76"/>
      <c r="B33" s="79"/>
      <c r="C33" s="78"/>
      <c r="D33" s="78"/>
      <c r="E33" s="78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</row>
    <row r="34" spans="1:23" x14ac:dyDescent="0.35">
      <c r="A34" s="76"/>
      <c r="B34" s="79"/>
      <c r="C34" s="78"/>
      <c r="D34" s="78"/>
      <c r="E34" s="78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</row>
  </sheetData>
  <sheetProtection formatCells="0" formatColumns="0" formatRows="0" insertRows="0" deleteRows="0"/>
  <protectedRanges>
    <protectedRange sqref="C29:F31" name="Range7"/>
    <protectedRange sqref="V14:W26" name="Range6"/>
    <protectedRange sqref="L15:L23 O15:O23 R15:R23" name="Range5"/>
    <protectedRange sqref="I15:I23" name="Range4"/>
    <protectedRange sqref="A14:F15 A16:A23 B16:D22 C23:D23 E16:F23 H15:H23 K15:K23 N15:N23 Q15:Q23" name="Range3"/>
    <protectedRange sqref="B3:B5" name="Range1"/>
  </protectedRanges>
  <mergeCells count="13">
    <mergeCell ref="N12:P12"/>
    <mergeCell ref="Q12:S12"/>
    <mergeCell ref="E12:G12"/>
    <mergeCell ref="H12:J12"/>
    <mergeCell ref="K12:M12"/>
    <mergeCell ref="C29:D29"/>
    <mergeCell ref="B29:B32"/>
    <mergeCell ref="E31:F31"/>
    <mergeCell ref="E29:F29"/>
    <mergeCell ref="C30:D30"/>
    <mergeCell ref="C31:D31"/>
    <mergeCell ref="C32:D32"/>
    <mergeCell ref="E32:F32"/>
  </mergeCells>
  <phoneticPr fontId="14" type="noConversion"/>
  <dataValidations count="1">
    <dataValidation type="decimal" operator="greaterThanOrEqual" allowBlank="1" showInputMessage="1" showErrorMessage="1" sqref="N15:O23 H15:I23 E15:F23 K15:L23 Q15:R23" xr:uid="{8C15FC5A-F30C-4ABB-9E84-56D0A532AF6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Height="4" orientation="landscape" r:id="rId1"/>
  <ignoredErrors>
    <ignoredError sqref="A1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D5CEF-0BAF-4FEC-B25B-CA9C8F1D0709}">
  <dimension ref="A1"/>
  <sheetViews>
    <sheetView workbookViewId="0">
      <selection sqref="A1:W15"/>
    </sheetView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PRICING SCHEDULE (Tab 1)</vt:lpstr>
      <vt:lpstr>PRICING SCHEDULE (Tab 2)</vt:lpstr>
      <vt:lpstr>Sheet1</vt:lpstr>
      <vt:lpstr>'PRICING SCHEDULE (Tab 1)'!Print_Area</vt:lpstr>
      <vt:lpstr>'PRICING SCHEDULE (Tab 2)'!Print_Area</vt:lpstr>
      <vt:lpstr>'PRICING SCHEDULE (Tab 1)'!Print_Titles</vt:lpstr>
      <vt:lpstr>'PRICING SCHEDULE (Tab 2)'!Print_Titles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lekoetsi makwela</cp:lastModifiedBy>
  <cp:lastPrinted>2020-07-02T18:44:36Z</cp:lastPrinted>
  <dcterms:created xsi:type="dcterms:W3CDTF">2017-06-15T23:28:53Z</dcterms:created>
  <dcterms:modified xsi:type="dcterms:W3CDTF">2023-04-04T09:32:59Z</dcterms:modified>
</cp:coreProperties>
</file>