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1"/>
  <workbookPr/>
  <mc:AlternateContent xmlns:mc="http://schemas.openxmlformats.org/markup-compatibility/2006">
    <mc:Choice Requires="x15">
      <x15ac:absPath xmlns:x15ac="http://schemas.microsoft.com/office/spreadsheetml/2010/11/ac" url="C:\Users\tebogoml\Desktop\Tetrra SIte Gauteng\MASTERFILE 2677-2022 GAUTENG TETRA HIGH SITA\1. PUBLICATION\1.DEMAND\"/>
    </mc:Choice>
  </mc:AlternateContent>
  <xr:revisionPtr revIDLastSave="0" documentId="8_{74EF52C8-F2CA-45E2-AFB5-914F97F5B0C6}" xr6:coauthVersionLast="36" xr6:coauthVersionMax="36" xr10:uidLastSave="{00000000-0000-0000-0000-000000000000}"/>
  <bookViews>
    <workbookView xWindow="38400" yWindow="-1836" windowWidth="35844" windowHeight="21900" activeTab="2" xr2:uid="{00000000-000D-0000-FFFF-FFFF00000000}"/>
  </bookViews>
  <sheets>
    <sheet name="Pricing Summary" sheetId="9" r:id="rId1"/>
    <sheet name="Maintenance &amp; Support " sheetId="7" r:id="rId2"/>
    <sheet name="Replacement Costing" sheetId="8" r:id="rId3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23" i="9" l="1"/>
  <c r="K22" i="9"/>
  <c r="K21" i="9"/>
  <c r="K20" i="9"/>
  <c r="K19" i="9"/>
  <c r="J20" i="9"/>
  <c r="J19" i="9"/>
  <c r="G20" i="9"/>
  <c r="G19" i="9"/>
  <c r="J21" i="9"/>
  <c r="L20" i="9"/>
  <c r="G21" i="9"/>
  <c r="J22" i="9" l="1"/>
  <c r="J23" i="9" s="1"/>
  <c r="G22" i="9"/>
  <c r="G23" i="9" s="1"/>
  <c r="L19" i="9" l="1"/>
  <c r="L21" i="9" s="1"/>
</calcChain>
</file>

<file path=xl/sharedStrings.xml><?xml version="1.0" encoding="utf-8"?>
<sst xmlns="http://schemas.openxmlformats.org/spreadsheetml/2006/main" count="281" uniqueCount="148">
  <si>
    <t>SUPPLY CHAIN MANAGEMENT</t>
  </si>
  <si>
    <t>Pricing schedule</t>
  </si>
  <si>
    <t>RFx No</t>
  </si>
  <si>
    <t>RFx Title</t>
  </si>
  <si>
    <t xml:space="preserve">Bidder Name </t>
  </si>
  <si>
    <t>1. INSTRUCTION FOR COMPLETING THE PRICING SCHEDULE</t>
  </si>
  <si>
    <t>Foreign currency</t>
  </si>
  <si>
    <t xml:space="preserve">South African Rand (ZAR) exchange rate </t>
  </si>
  <si>
    <t>1 US Dollar</t>
  </si>
  <si>
    <t>Mark with an X, which ROE is applicable</t>
  </si>
  <si>
    <t>1 Euro</t>
  </si>
  <si>
    <t>1 Pound (UK)</t>
  </si>
  <si>
    <t>TOTAL</t>
  </si>
  <si>
    <t>Item No</t>
  </si>
  <si>
    <t>Goods/Service description</t>
  </si>
  <si>
    <t>Unit of measure</t>
  </si>
  <si>
    <t>Forex %</t>
  </si>
  <si>
    <t xml:space="preserve">Qty </t>
  </si>
  <si>
    <t>Unit Price 
(Excl VAT)</t>
  </si>
  <si>
    <t>Line Price Y1</t>
  </si>
  <si>
    <t>Qty</t>
  </si>
  <si>
    <t>Line Price Y2</t>
  </si>
  <si>
    <t>Line Price Term 
(Excl VAT)</t>
  </si>
  <si>
    <t>Forex Price portion</t>
  </si>
  <si>
    <t>BRAND / MODEL</t>
  </si>
  <si>
    <t>Price clarification comment</t>
  </si>
  <si>
    <t>TOTAL BID PRICE  (EXCL VAT)</t>
  </si>
  <si>
    <t>VAT (@15%)</t>
  </si>
  <si>
    <t>TOTAL  BID PRICE (INCL VAT)</t>
  </si>
  <si>
    <t>I, the bidder, confirm that the price(s) and rate(s) quoted cover all the goods and/or works specified in the bidding documents; that the price(s) or rate(s) cover all my obligations and I accept that any mistakes regarding price(s), rate(s) or calculations will be at my own risk.
[Note: First convert to PDF, then add signature]</t>
  </si>
  <si>
    <t>Name</t>
  </si>
  <si>
    <t>Capacity</t>
  </si>
  <si>
    <t>Signature (above)</t>
  </si>
  <si>
    <t>Date</t>
  </si>
  <si>
    <r>
      <t xml:space="preserve">(a)  Bidder must complete/enter </t>
    </r>
    <r>
      <rPr>
        <b/>
        <sz val="12"/>
        <color theme="1"/>
        <rFont val="Calibri"/>
        <family val="2"/>
        <scheme val="minor"/>
      </rPr>
      <t xml:space="preserve">YELLOW </t>
    </r>
    <r>
      <rPr>
        <sz val="12"/>
        <color theme="1"/>
        <rFont val="Calibri"/>
        <family val="2"/>
        <scheme val="minor"/>
      </rPr>
      <t>cells only</t>
    </r>
  </si>
  <si>
    <t>(b)  Unit and Line prices must be VAT EXCLUSIVE and in South African Rand (ZAR) currency.</t>
  </si>
  <si>
    <t>(c) The price must include all cost to deliver the goods or render the service, including all applicable taxes, duty fees, logistics/delivery, storage, labour, overtime and subsistance and travel</t>
  </si>
  <si>
    <r>
      <t xml:space="preserve">(d)  Prices that are dependent on </t>
    </r>
    <r>
      <rPr>
        <b/>
        <sz val="12"/>
        <color theme="1"/>
        <rFont val="Calibri"/>
        <family val="2"/>
        <scheme val="minor"/>
      </rPr>
      <t xml:space="preserve">Rate of Exchange (ROE) </t>
    </r>
    <r>
      <rPr>
        <sz val="12"/>
        <color theme="1"/>
        <rFont val="Calibri"/>
        <family val="2"/>
        <scheme val="minor"/>
      </rPr>
      <t>must use ROE indicated below, then enter in Column "Forex %" the percentage of the price that is ROE dependent (0% means the price is not ROE dependent)</t>
    </r>
  </si>
  <si>
    <t>sum</t>
  </si>
  <si>
    <t xml:space="preserve"> </t>
  </si>
  <si>
    <t>1.1 EBTS</t>
  </si>
  <si>
    <t>1.1.1 EBTS BASE RADIO</t>
  </si>
  <si>
    <t>CTF1087A</t>
  </si>
  <si>
    <t>1.1.1 EBTS SITE CONTROLLER</t>
  </si>
  <si>
    <t>DLN6498B</t>
  </si>
  <si>
    <t>1.1.1 EBTS ENVIRONMENTAL ALARM SYSTEM</t>
  </si>
  <si>
    <t>CLN1509B</t>
  </si>
  <si>
    <t>1.2 MTS4</t>
  </si>
  <si>
    <t>MTS4</t>
  </si>
  <si>
    <t>1.2.1 MTS 4 BASE STATION</t>
  </si>
  <si>
    <t>GMTX4333A</t>
  </si>
  <si>
    <t>1.2.2 MTS 4 SITE CONTROLLER</t>
  </si>
  <si>
    <t>GMCN4737A</t>
  </si>
  <si>
    <t>1.2.3 MTS4 POWER SUPPLY</t>
  </si>
  <si>
    <t>WAPN43351</t>
  </si>
  <si>
    <t>2 TETRA SWITCH CONTROLLERS (MSO)</t>
  </si>
  <si>
    <t>HP ProLiant DL 360 Gen 8</t>
  </si>
  <si>
    <t>2.1 SYSTEM LEVEL MANAGEMENT SERVERS</t>
  </si>
  <si>
    <t>PRIMARY MANAGEMENT SERVER</t>
  </si>
  <si>
    <t>2.1.1 USER CONFIGURATION SERVER</t>
  </si>
  <si>
    <t>To be upgraded to the latest version 9.2</t>
  </si>
  <si>
    <t>2.1.2 AUTHENTICATION CENTRE</t>
  </si>
  <si>
    <t>2.1.3 PROVISIONING SERVER</t>
  </si>
  <si>
    <t>2.1.4 KEY MANAGEMENT FACILITY SERVER</t>
  </si>
  <si>
    <t>2.1.5 SYSTEM STATISTIC SERVER</t>
  </si>
  <si>
    <t>2.1.6 UNS (LOCATION SERVICES)</t>
  </si>
  <si>
    <t>2.2 ZONE LEVEL MANAGEMENT SERVERS</t>
  </si>
  <si>
    <t>PZS = Hp ProLiant DL 360 Gen 8</t>
  </si>
  <si>
    <t>2.2.1 XONE DATABASE SERVER</t>
  </si>
  <si>
    <t>2.2.2 ZONE STATISTIC SERVER</t>
  </si>
  <si>
    <t>2.2.3 ZONE CONTROLLER SERVERS</t>
  </si>
  <si>
    <t>2.2.4 AIR TRAFFIC ROUTER</t>
  </si>
  <si>
    <t>2.2.5 UNIFIED EVENTS MANAGEMENT</t>
  </si>
  <si>
    <t>2.3 DATA SERVERS</t>
  </si>
  <si>
    <t>HP ProLiant DL360 Gen 8</t>
  </si>
  <si>
    <t>2.3.1 SHORT DATA</t>
  </si>
  <si>
    <t>2.3.2 PACKET DATA</t>
  </si>
  <si>
    <t>2.3.3 RADIO NETWORK GATEWAY</t>
  </si>
  <si>
    <t>3 DISPATCH SYSTEM</t>
  </si>
  <si>
    <t>3.1 MCC7500 DISPATCH CONSOLE</t>
  </si>
  <si>
    <t>4 TELEPHONE SUBSYSTEM</t>
  </si>
  <si>
    <t>E-TIG MTIG-IP</t>
  </si>
  <si>
    <t>4.1 MTIG</t>
  </si>
  <si>
    <t>HP PROLIANT DL 360 GEN8</t>
  </si>
  <si>
    <t>5 TRANSPORT NETWORK</t>
  </si>
  <si>
    <t>HP 2620 – 48</t>
  </si>
  <si>
    <t>5.1 LAN SWITCHES</t>
  </si>
  <si>
    <t>HP 2620 - 48</t>
  </si>
  <si>
    <t>5.2 ROUTERS</t>
  </si>
  <si>
    <t>ST6700A DIMETRA CORE ST6000C</t>
  </si>
  <si>
    <t>6 NETWORK TIME SERVER</t>
  </si>
  <si>
    <t>SYNC SERVER S3000</t>
  </si>
  <si>
    <t>6.1 SYMMETRICOM S300</t>
  </si>
  <si>
    <t>7 SCADA</t>
  </si>
  <si>
    <t>MOSCAD L</t>
  </si>
  <si>
    <t>7.1 MOSCAD</t>
  </si>
  <si>
    <t>7.2 CELL ENHANCER ALARM RADIO LINK</t>
  </si>
  <si>
    <t>GM360</t>
  </si>
  <si>
    <t>7.3 ADROIT SERVER</t>
  </si>
  <si>
    <t>8 MULTIPLEXER SYSTEM</t>
  </si>
  <si>
    <t>DNX-11</t>
  </si>
  <si>
    <t>8.1 POWER SUPPLY</t>
  </si>
  <si>
    <t>DNX PSU</t>
  </si>
  <si>
    <t>8.2 E1 CARD</t>
  </si>
  <si>
    <t>ACTAL T1/E1</t>
  </si>
  <si>
    <t>8.3 ROUTER CARD</t>
  </si>
  <si>
    <t>ROUTER</t>
  </si>
  <si>
    <t>8.4 MANAGEMENT CARD</t>
  </si>
  <si>
    <t>SMC II</t>
  </si>
  <si>
    <t>9  VOICE RECORDER SYSTEM COMPLETE</t>
  </si>
  <si>
    <t>14 X HP PROLIANT DL360p Gen 8</t>
  </si>
  <si>
    <t>10 CELL ENHANCEMENT SYSTEMS</t>
  </si>
  <si>
    <t>11 HP SWITCH-FIBRE CONVERTERS</t>
  </si>
  <si>
    <t>HP 2620-24 SWITCH HP 2524</t>
  </si>
  <si>
    <t>12  ANTENNAS</t>
  </si>
  <si>
    <t>12.1 TX ANTENNA</t>
  </si>
  <si>
    <t>380 – 400 MHZ 500W CO-LINEAR</t>
  </si>
  <si>
    <t>13.1 RX ANTENNA</t>
  </si>
  <si>
    <t>380 – 400 MHZ 80W CO-LINEAR</t>
  </si>
  <si>
    <t>COMPONENT</t>
  </si>
  <si>
    <t>MODEL / VERSION / PRODUCT - DESCRIPTION</t>
  </si>
  <si>
    <t>TOTAL  - Maintenance and Support Per Annum - For Section 1.1</t>
  </si>
  <si>
    <t>TOTAL  - Maintenance and Support Per Annum - For Section 1.2</t>
  </si>
  <si>
    <t>TOTAL  - Maintenance and Support Per Annum - For Section 2</t>
  </si>
  <si>
    <t>TOTAL  - Maintenance and Support Per Annum - For Section 2.1</t>
  </si>
  <si>
    <t>TOTAL  - Maintenance and Support Per Annum - For Section 2.3</t>
  </si>
  <si>
    <t>TOTAL  - Maintenance and Support Per Annum - For Section 3</t>
  </si>
  <si>
    <t>TOTAL  - Maintenance and Support Per Annum - For Section 4</t>
  </si>
  <si>
    <t>TOTAL  - Maintenance and Support Per Annum - For Section 5</t>
  </si>
  <si>
    <t>TOTAL  - Maintenance and Support Per Annum - For Section 6</t>
  </si>
  <si>
    <t>TOTAL  - Maintenance and Support Per Annum - For Section 7</t>
  </si>
  <si>
    <t>TOTAL  - Maintenance and Support Per Annum - For Section 8</t>
  </si>
  <si>
    <t>TOTAL  - Maintenance and Support Per Annum - For Section 9</t>
  </si>
  <si>
    <t>TOTAL  - Maintenance and Support Per Annum - For Section 10</t>
  </si>
  <si>
    <t>TOTAL  - Maintenance and Support Per Annum - For Section 11</t>
  </si>
  <si>
    <t>TOTAL  - Maintenance and Support Per Annum - For Section 12</t>
  </si>
  <si>
    <t xml:space="preserve">TOTAL PER ANNUM </t>
  </si>
  <si>
    <t>Per component  Replacement / Upgrade  Cost
(Each Component Once-Off Cost)</t>
  </si>
  <si>
    <t xml:space="preserve"> Maintenance and Support Totals</t>
  </si>
  <si>
    <t>Replacement Costing Totals</t>
  </si>
  <si>
    <t>Provision of Gauteng Motorola Tetra Radio Network System upgrade, maintenance and support to SAPS for a period of three (3) years</t>
  </si>
  <si>
    <t>Note : SITA reserves the right to negotiate pricing with the successful bidder prior to the award as well as envisaged quantities</t>
  </si>
  <si>
    <t>NOTE: TOTAL PERIOD IS 18 MONTHS</t>
  </si>
  <si>
    <t>YEAR 1 (12 months)</t>
  </si>
  <si>
    <t>YEAR 2 (6 months)</t>
  </si>
  <si>
    <t>Maintenance and Support Per Annum.
YEAR 1 (12 months)</t>
  </si>
  <si>
    <t>Maintenance and Support Per Annum.
YEAR 2 (6 months)</t>
  </si>
  <si>
    <t>RFB-2677-2022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</si>
</sst>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-&quot;R&quot;* #,##0.00_-;\-&quot;R&quot;* #,##0.00_-;_-&quot;R&quot;* &quot;-&quot;??_-;_-@_-"/>
    <numFmt numFmtId="164" formatCode="&quot;R&quot;#,##0.00_);\(&quot;R&quot;#,##0.00\)"/>
    <numFmt numFmtId="165" formatCode="_-[$R-1C09]* #,##0.00_-;\-[$R-1C09]* #,##0.00_-;_-[$R-1C09]* &quot;-&quot;??_-;_-@_-"/>
    <numFmt numFmtId="166" formatCode="_ * #,##0.00_ ;_ * \-#,##0.00_ ;_ * &quot;-&quot;??_ ;_ @_ "/>
    <numFmt numFmtId="167" formatCode="0.0"/>
    <numFmt numFmtId="168" formatCode="&quot;R&quot;#,##0.00"/>
  </numFmts>
  <fonts count="2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4"/>
      <color theme="1"/>
      <name val="Calibri"/>
      <family val="2"/>
      <scheme val="minor"/>
    </font>
    <font>
      <sz val="24"/>
      <color rgb="FF002060"/>
      <name val="Calibri"/>
      <family val="2"/>
      <scheme val="minor"/>
    </font>
    <font>
      <sz val="18"/>
      <color rgb="FF002060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rgb="FF000066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14"/>
      <color rgb="FF000000"/>
      <name val="Calibri"/>
      <family val="2"/>
    </font>
    <font>
      <b/>
      <sz val="14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6"/>
      <color rgb="FFFF0000"/>
      <name val="Calibri"/>
      <family val="2"/>
      <scheme val="minor"/>
    </font>
    <font>
      <b/>
      <sz val="14"/>
      <color rgb="FFFF0000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4" tint="0.79998168889431442"/>
        <bgColor rgb="FFC0C0C0"/>
      </patternFill>
    </fill>
    <fill>
      <patternFill patternType="solid">
        <fgColor theme="7" tint="0.79998168889431442"/>
        <bgColor indexed="64"/>
      </patternFill>
    </fill>
  </fills>
  <borders count="5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4"/>
      </left>
      <right style="thin">
        <color theme="4"/>
      </right>
      <top style="thin">
        <color theme="4"/>
      </top>
      <bottom/>
      <diagonal/>
    </border>
    <border>
      <left style="thin">
        <color theme="8"/>
      </left>
      <right style="thin">
        <color theme="8"/>
      </right>
      <top style="thin">
        <color theme="8"/>
      </top>
      <bottom style="thin">
        <color theme="8"/>
      </bottom>
      <diagonal/>
    </border>
    <border>
      <left style="thin">
        <color theme="4"/>
      </left>
      <right/>
      <top style="thin">
        <color theme="4"/>
      </top>
      <bottom style="thin">
        <color theme="4"/>
      </bottom>
      <diagonal/>
    </border>
    <border>
      <left style="thin">
        <color theme="4"/>
      </left>
      <right style="thin">
        <color theme="4"/>
      </right>
      <top/>
      <bottom style="thin">
        <color theme="4"/>
      </bottom>
      <diagonal/>
    </border>
    <border>
      <left style="thin">
        <color theme="4"/>
      </left>
      <right/>
      <top/>
      <bottom style="thin">
        <color theme="4"/>
      </bottom>
      <diagonal/>
    </border>
    <border>
      <left style="thin">
        <color theme="8"/>
      </left>
      <right/>
      <top/>
      <bottom/>
      <diagonal/>
    </border>
    <border>
      <left/>
      <right style="thin">
        <color theme="4"/>
      </right>
      <top style="thin">
        <color theme="4"/>
      </top>
      <bottom style="thin">
        <color theme="4"/>
      </bottom>
      <diagonal/>
    </border>
    <border>
      <left style="medium">
        <color theme="8"/>
      </left>
      <right style="thin">
        <color theme="8"/>
      </right>
      <top style="medium">
        <color theme="8"/>
      </top>
      <bottom/>
      <diagonal/>
    </border>
    <border>
      <left/>
      <right/>
      <top style="medium">
        <color theme="8"/>
      </top>
      <bottom style="thin">
        <color theme="8"/>
      </bottom>
      <diagonal/>
    </border>
    <border>
      <left/>
      <right style="thin">
        <color theme="8"/>
      </right>
      <top style="medium">
        <color theme="8"/>
      </top>
      <bottom style="thin">
        <color theme="8"/>
      </bottom>
      <diagonal/>
    </border>
    <border>
      <left style="thin">
        <color theme="8"/>
      </left>
      <right/>
      <top style="medium">
        <color theme="8"/>
      </top>
      <bottom style="thin">
        <color theme="8"/>
      </bottom>
      <diagonal/>
    </border>
    <border>
      <left/>
      <right style="medium">
        <color theme="8"/>
      </right>
      <top style="medium">
        <color theme="8"/>
      </top>
      <bottom style="thin">
        <color theme="8"/>
      </bottom>
      <diagonal/>
    </border>
    <border>
      <left style="medium">
        <color theme="8"/>
      </left>
      <right style="thin">
        <color theme="8"/>
      </right>
      <top/>
      <bottom/>
      <diagonal/>
    </border>
    <border>
      <left style="thin">
        <color theme="8"/>
      </left>
      <right/>
      <top style="thin">
        <color theme="8"/>
      </top>
      <bottom style="thin">
        <color theme="8"/>
      </bottom>
      <diagonal/>
    </border>
    <border>
      <left/>
      <right style="thin">
        <color theme="8"/>
      </right>
      <top style="thin">
        <color theme="8"/>
      </top>
      <bottom style="thin">
        <color theme="8"/>
      </bottom>
      <diagonal/>
    </border>
    <border>
      <left/>
      <right style="medium">
        <color theme="8"/>
      </right>
      <top style="thin">
        <color theme="8"/>
      </top>
      <bottom/>
      <diagonal/>
    </border>
    <border>
      <left/>
      <right style="medium">
        <color theme="8"/>
      </right>
      <top style="thin">
        <color theme="8"/>
      </top>
      <bottom style="thin">
        <color theme="8"/>
      </bottom>
      <diagonal/>
    </border>
    <border>
      <left style="medium">
        <color theme="8"/>
      </left>
      <right style="thin">
        <color theme="8"/>
      </right>
      <top/>
      <bottom style="medium">
        <color theme="8"/>
      </bottom>
      <diagonal/>
    </border>
    <border>
      <left style="thin">
        <color theme="8"/>
      </left>
      <right/>
      <top style="thin">
        <color theme="8"/>
      </top>
      <bottom style="medium">
        <color theme="8"/>
      </bottom>
      <diagonal/>
    </border>
    <border>
      <left/>
      <right style="medium">
        <color theme="8"/>
      </right>
      <top style="thin">
        <color theme="8"/>
      </top>
      <bottom style="medium">
        <color theme="8"/>
      </bottom>
      <diagonal/>
    </border>
    <border>
      <left style="medium">
        <color theme="8"/>
      </left>
      <right/>
      <top style="thin">
        <color theme="8"/>
      </top>
      <bottom style="medium">
        <color theme="8"/>
      </bottom>
      <diagonal/>
    </border>
    <border>
      <left style="medium">
        <color auto="1"/>
      </left>
      <right/>
      <top style="medium">
        <color auto="1"/>
      </top>
      <bottom style="medium">
        <color indexed="64"/>
      </bottom>
      <diagonal/>
    </border>
    <border>
      <left/>
      <right style="thin">
        <color auto="1"/>
      </right>
      <top style="medium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theme="8"/>
      </right>
      <top style="thin">
        <color theme="4"/>
      </top>
      <bottom style="thin">
        <color theme="4"/>
      </bottom>
      <diagonal/>
    </border>
    <border>
      <left style="medium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4"/>
      </left>
      <right/>
      <top style="thin">
        <color theme="4"/>
      </top>
      <bottom/>
      <diagonal/>
    </border>
    <border>
      <left/>
      <right style="thin">
        <color theme="4"/>
      </right>
      <top/>
      <bottom style="thin">
        <color theme="4"/>
      </bottom>
      <diagonal/>
    </border>
    <border>
      <left/>
      <right/>
      <top style="thin">
        <color theme="4"/>
      </top>
      <bottom style="thin">
        <color theme="4"/>
      </bottom>
      <diagonal/>
    </border>
  </borders>
  <cellStyleXfs count="2">
    <xf numFmtId="0" fontId="0" fillId="0" borderId="0"/>
    <xf numFmtId="166" fontId="3" fillId="0" borderId="0" applyFont="0" applyFill="0" applyBorder="0" applyAlignment="0" applyProtection="0"/>
  </cellStyleXfs>
  <cellXfs count="180">
    <xf numFmtId="0" fontId="0" fillId="0" borderId="0" xfId="0"/>
    <xf numFmtId="0" fontId="0" fillId="0" borderId="2" xfId="0" applyBorder="1"/>
    <xf numFmtId="0" fontId="5" fillId="2" borderId="0" xfId="0" applyFont="1" applyFill="1" applyAlignment="1">
      <alignment horizontal="left" vertical="top"/>
    </xf>
    <xf numFmtId="0" fontId="6" fillId="2" borderId="0" xfId="0" applyFont="1" applyFill="1" applyAlignment="1">
      <alignment horizontal="left" vertical="top"/>
    </xf>
    <xf numFmtId="0" fontId="6" fillId="2" borderId="0" xfId="0" applyFont="1" applyFill="1" applyAlignment="1">
      <alignment horizontal="center" vertical="top"/>
    </xf>
    <xf numFmtId="0" fontId="5" fillId="2" borderId="0" xfId="0" applyFont="1" applyFill="1"/>
    <xf numFmtId="0" fontId="5" fillId="0" borderId="0" xfId="0" applyFont="1" applyFill="1"/>
    <xf numFmtId="0" fontId="0" fillId="2" borderId="0" xfId="0" applyFont="1" applyFill="1" applyAlignment="1">
      <alignment horizontal="left" vertical="top"/>
    </xf>
    <xf numFmtId="0" fontId="7" fillId="2" borderId="0" xfId="0" applyFont="1" applyFill="1" applyAlignment="1">
      <alignment horizontal="left" vertical="top" wrapText="1"/>
    </xf>
    <xf numFmtId="0" fontId="7" fillId="2" borderId="0" xfId="0" applyFont="1" applyFill="1" applyAlignment="1">
      <alignment horizontal="center" vertical="top"/>
    </xf>
    <xf numFmtId="0" fontId="0" fillId="2" borderId="0" xfId="0" applyFont="1" applyFill="1"/>
    <xf numFmtId="0" fontId="0" fillId="0" borderId="0" xfId="0" applyFont="1" applyFill="1"/>
    <xf numFmtId="0" fontId="8" fillId="3" borderId="5" xfId="0" applyFont="1" applyFill="1" applyBorder="1" applyAlignment="1">
      <alignment horizontal="right" vertical="top"/>
    </xf>
    <xf numFmtId="0" fontId="9" fillId="4" borderId="0" xfId="0" applyFont="1" applyFill="1" applyBorder="1" applyAlignment="1">
      <alignment horizontal="center" vertical="top" wrapText="1"/>
    </xf>
    <xf numFmtId="0" fontId="9" fillId="4" borderId="0" xfId="0" applyFont="1" applyFill="1" applyBorder="1" applyAlignment="1">
      <alignment vertical="top"/>
    </xf>
    <xf numFmtId="0" fontId="0" fillId="4" borderId="0" xfId="0" applyFont="1" applyFill="1"/>
    <xf numFmtId="0" fontId="0" fillId="0" borderId="0" xfId="0" applyFont="1"/>
    <xf numFmtId="0" fontId="8" fillId="3" borderId="6" xfId="0" applyFont="1" applyFill="1" applyBorder="1" applyAlignment="1">
      <alignment horizontal="right" vertical="top"/>
    </xf>
    <xf numFmtId="0" fontId="9" fillId="0" borderId="6" xfId="0" applyFont="1" applyFill="1" applyBorder="1" applyAlignment="1">
      <alignment horizontal="left" vertical="top" wrapText="1"/>
    </xf>
    <xf numFmtId="0" fontId="9" fillId="4" borderId="0" xfId="0" applyFont="1" applyFill="1" applyBorder="1" applyAlignment="1">
      <alignment vertical="top" wrapText="1"/>
    </xf>
    <xf numFmtId="0" fontId="8" fillId="3" borderId="7" xfId="0" applyFont="1" applyFill="1" applyBorder="1" applyAlignment="1">
      <alignment horizontal="right" vertical="top" wrapText="1"/>
    </xf>
    <xf numFmtId="0" fontId="9" fillId="5" borderId="7" xfId="0" applyFont="1" applyFill="1" applyBorder="1" applyAlignment="1">
      <alignment horizontal="left" vertical="top" wrapText="1"/>
    </xf>
    <xf numFmtId="0" fontId="9" fillId="4" borderId="0" xfId="0" applyFont="1" applyFill="1" applyBorder="1" applyAlignment="1"/>
    <xf numFmtId="0" fontId="8" fillId="0" borderId="0" xfId="0" applyFont="1" applyFill="1" applyBorder="1" applyAlignment="1">
      <alignment horizontal="right" vertical="top"/>
    </xf>
    <xf numFmtId="0" fontId="9" fillId="0" borderId="0" xfId="0" applyFont="1" applyFill="1" applyBorder="1" applyAlignment="1">
      <alignment wrapText="1"/>
    </xf>
    <xf numFmtId="0" fontId="10" fillId="4" borderId="0" xfId="0" applyFont="1" applyFill="1" applyAlignment="1">
      <alignment horizontal="left" vertical="center"/>
    </xf>
    <xf numFmtId="0" fontId="2" fillId="4" borderId="0" xfId="0" applyFont="1" applyFill="1" applyBorder="1" applyAlignment="1">
      <alignment horizontal="left" vertical="center" wrapText="1"/>
    </xf>
    <xf numFmtId="44" fontId="2" fillId="4" borderId="0" xfId="0" applyNumberFormat="1" applyFont="1" applyFill="1" applyBorder="1" applyAlignment="1">
      <alignment horizontal="center" vertical="center" wrapText="1"/>
    </xf>
    <xf numFmtId="0" fontId="2" fillId="4" borderId="0" xfId="0" applyFont="1" applyFill="1"/>
    <xf numFmtId="0" fontId="2" fillId="4" borderId="0" xfId="0" applyFont="1" applyFill="1" applyBorder="1" applyAlignment="1">
      <alignment horizontal="left" vertical="top"/>
    </xf>
    <xf numFmtId="0" fontId="8" fillId="4" borderId="0" xfId="0" applyFont="1" applyFill="1"/>
    <xf numFmtId="0" fontId="8" fillId="4" borderId="0" xfId="0" applyFont="1" applyFill="1" applyBorder="1" applyAlignment="1">
      <alignment vertical="top"/>
    </xf>
    <xf numFmtId="0" fontId="2" fillId="4" borderId="0" xfId="0" applyFont="1" applyFill="1" applyAlignment="1">
      <alignment horizontal="left" vertical="center"/>
    </xf>
    <xf numFmtId="0" fontId="2" fillId="4" borderId="0" xfId="0" applyFont="1" applyFill="1" applyAlignment="1">
      <alignment vertical="center"/>
    </xf>
    <xf numFmtId="0" fontId="11" fillId="2" borderId="8" xfId="0" applyFont="1" applyFill="1" applyBorder="1" applyAlignment="1">
      <alignment vertical="center" wrapText="1"/>
    </xf>
    <xf numFmtId="0" fontId="9" fillId="0" borderId="0" xfId="0" applyFont="1" applyFill="1" applyBorder="1" applyAlignment="1"/>
    <xf numFmtId="0" fontId="2" fillId="3" borderId="5" xfId="0" applyFont="1" applyFill="1" applyBorder="1" applyAlignment="1">
      <alignment vertical="center" wrapText="1"/>
    </xf>
    <xf numFmtId="0" fontId="9" fillId="5" borderId="7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vertical="center" wrapText="1"/>
    </xf>
    <xf numFmtId="0" fontId="8" fillId="4" borderId="0" xfId="0" applyFont="1" applyFill="1" applyBorder="1" applyAlignment="1">
      <alignment horizontal="left" vertical="top"/>
    </xf>
    <xf numFmtId="0" fontId="9" fillId="4" borderId="0" xfId="0" applyFont="1" applyFill="1" applyBorder="1" applyAlignment="1">
      <alignment wrapText="1"/>
    </xf>
    <xf numFmtId="0" fontId="9" fillId="2" borderId="5" xfId="0" applyFont="1" applyFill="1" applyBorder="1" applyAlignment="1">
      <alignment horizontal="left" vertical="top" wrapText="1"/>
    </xf>
    <xf numFmtId="0" fontId="9" fillId="2" borderId="5" xfId="0" applyFont="1" applyFill="1" applyBorder="1" applyAlignment="1">
      <alignment vertical="top" wrapText="1"/>
    </xf>
    <xf numFmtId="0" fontId="9" fillId="2" borderId="7" xfId="0" applyFont="1" applyFill="1" applyBorder="1" applyAlignment="1">
      <alignment horizontal="center" vertical="top" wrapText="1"/>
    </xf>
    <xf numFmtId="0" fontId="0" fillId="4" borderId="0" xfId="0" applyFont="1" applyFill="1" applyBorder="1"/>
    <xf numFmtId="0" fontId="9" fillId="2" borderId="5" xfId="0" applyFont="1" applyFill="1" applyBorder="1" applyAlignment="1" applyProtection="1">
      <alignment horizontal="left" vertical="top" wrapText="1"/>
    </xf>
    <xf numFmtId="0" fontId="9" fillId="2" borderId="5" xfId="0" applyFont="1" applyFill="1" applyBorder="1" applyAlignment="1" applyProtection="1">
      <alignment vertical="top" wrapText="1"/>
    </xf>
    <xf numFmtId="0" fontId="9" fillId="2" borderId="5" xfId="0" applyFont="1" applyFill="1" applyBorder="1" applyAlignment="1" applyProtection="1">
      <alignment horizontal="center" vertical="top" wrapText="1"/>
    </xf>
    <xf numFmtId="165" fontId="9" fillId="2" borderId="5" xfId="0" applyNumberFormat="1" applyFont="1" applyFill="1" applyBorder="1" applyAlignment="1" applyProtection="1">
      <alignment horizontal="center" vertical="top" wrapText="1"/>
    </xf>
    <xf numFmtId="165" fontId="9" fillId="2" borderId="10" xfId="0" applyNumberFormat="1" applyFont="1" applyFill="1" applyBorder="1" applyAlignment="1" applyProtection="1">
      <alignment horizontal="center" vertical="top" wrapText="1"/>
    </xf>
    <xf numFmtId="165" fontId="9" fillId="2" borderId="7" xfId="0" applyNumberFormat="1" applyFont="1" applyFill="1" applyBorder="1" applyAlignment="1" applyProtection="1">
      <alignment horizontal="center" vertical="top" wrapText="1"/>
    </xf>
    <xf numFmtId="165" fontId="9" fillId="2" borderId="7" xfId="0" applyNumberFormat="1" applyFont="1" applyFill="1" applyBorder="1" applyAlignment="1" applyProtection="1">
      <alignment horizontal="left" vertical="top" wrapText="1"/>
    </xf>
    <xf numFmtId="0" fontId="0" fillId="0" borderId="0" xfId="0" applyFont="1" applyAlignment="1">
      <alignment vertical="top"/>
    </xf>
    <xf numFmtId="0" fontId="9" fillId="0" borderId="5" xfId="0" applyFont="1" applyFill="1" applyBorder="1" applyAlignment="1" applyProtection="1">
      <alignment horizontal="left" vertical="top" wrapText="1"/>
    </xf>
    <xf numFmtId="0" fontId="9" fillId="0" borderId="5" xfId="0" applyFont="1" applyFill="1" applyBorder="1" applyAlignment="1" applyProtection="1">
      <alignment vertical="top" wrapText="1"/>
    </xf>
    <xf numFmtId="0" fontId="13" fillId="5" borderId="9" xfId="0" applyFont="1" applyFill="1" applyBorder="1" applyAlignment="1" applyProtection="1">
      <alignment horizontal="left" vertical="top" wrapText="1"/>
    </xf>
    <xf numFmtId="0" fontId="11" fillId="3" borderId="5" xfId="0" applyFont="1" applyFill="1" applyBorder="1" applyAlignment="1" applyProtection="1">
      <alignment horizontal="left" vertical="top" wrapText="1"/>
    </xf>
    <xf numFmtId="0" fontId="11" fillId="3" borderId="5" xfId="0" applyFont="1" applyFill="1" applyBorder="1" applyAlignment="1" applyProtection="1">
      <alignment horizontal="right" vertical="top" wrapText="1"/>
    </xf>
    <xf numFmtId="0" fontId="11" fillId="3" borderId="5" xfId="0" applyFont="1" applyFill="1" applyBorder="1" applyAlignment="1" applyProtection="1">
      <alignment horizontal="center" vertical="top" wrapText="1"/>
    </xf>
    <xf numFmtId="0" fontId="2" fillId="3" borderId="5" xfId="0" applyFont="1" applyFill="1" applyBorder="1" applyAlignment="1" applyProtection="1">
      <alignment horizontal="center" vertical="top" wrapText="1"/>
    </xf>
    <xf numFmtId="0" fontId="2" fillId="3" borderId="8" xfId="0" applyFont="1" applyFill="1" applyBorder="1" applyAlignment="1" applyProtection="1">
      <alignment horizontal="center" vertical="top" wrapText="1"/>
    </xf>
    <xf numFmtId="0" fontId="13" fillId="5" borderId="12" xfId="0" applyFont="1" applyFill="1" applyBorder="1" applyAlignment="1" applyProtection="1">
      <alignment horizontal="left" vertical="top" wrapText="1"/>
    </xf>
    <xf numFmtId="0" fontId="4" fillId="0" borderId="0" xfId="0" applyFont="1" applyAlignment="1">
      <alignment vertical="top"/>
    </xf>
    <xf numFmtId="0" fontId="0" fillId="4" borderId="0" xfId="0" applyFont="1" applyFill="1" applyAlignment="1">
      <alignment horizontal="left" vertical="top"/>
    </xf>
    <xf numFmtId="0" fontId="0" fillId="4" borderId="0" xfId="0" applyFont="1" applyFill="1" applyAlignment="1">
      <alignment horizontal="center" vertical="top"/>
    </xf>
    <xf numFmtId="0" fontId="0" fillId="4" borderId="0" xfId="0" applyFont="1" applyFill="1" applyAlignment="1">
      <alignment vertical="top"/>
    </xf>
    <xf numFmtId="0" fontId="4" fillId="4" borderId="21" xfId="0" applyFont="1" applyFill="1" applyBorder="1" applyAlignment="1">
      <alignment vertical="top"/>
    </xf>
    <xf numFmtId="0" fontId="0" fillId="0" borderId="0" xfId="0" applyFont="1" applyAlignment="1">
      <alignment horizontal="left" vertical="top"/>
    </xf>
    <xf numFmtId="0" fontId="0" fillId="0" borderId="0" xfId="0" applyFont="1" applyAlignment="1">
      <alignment horizontal="center" vertical="top"/>
    </xf>
    <xf numFmtId="0" fontId="14" fillId="0" borderId="5" xfId="0" applyFont="1" applyFill="1" applyBorder="1" applyAlignment="1">
      <alignment horizontal="left" vertical="top"/>
    </xf>
    <xf numFmtId="0" fontId="8" fillId="4" borderId="5" xfId="0" applyFont="1" applyFill="1" applyBorder="1" applyAlignment="1" applyProtection="1">
      <alignment horizontal="center" vertical="top"/>
    </xf>
    <xf numFmtId="10" fontId="9" fillId="5" borderId="7" xfId="0" applyNumberFormat="1" applyFont="1" applyFill="1" applyBorder="1" applyAlignment="1">
      <alignment horizontal="center" vertical="center"/>
    </xf>
    <xf numFmtId="44" fontId="2" fillId="3" borderId="5" xfId="0" applyNumberFormat="1" applyFont="1" applyFill="1" applyBorder="1" applyAlignment="1" applyProtection="1">
      <alignment horizontal="center" vertical="top" wrapText="1"/>
    </xf>
    <xf numFmtId="0" fontId="11" fillId="0" borderId="0" xfId="0" applyFont="1" applyFill="1" applyBorder="1" applyAlignment="1" applyProtection="1">
      <alignment horizontal="left" vertical="top" wrapText="1"/>
    </xf>
    <xf numFmtId="0" fontId="11" fillId="0" borderId="0" xfId="0" applyFont="1" applyFill="1" applyBorder="1" applyAlignment="1" applyProtection="1">
      <alignment horizontal="right" vertical="top" wrapText="1"/>
    </xf>
    <xf numFmtId="0" fontId="11" fillId="0" borderId="0" xfId="0" applyFont="1" applyFill="1" applyBorder="1" applyAlignment="1" applyProtection="1">
      <alignment horizontal="center" vertical="top" wrapText="1"/>
    </xf>
    <xf numFmtId="0" fontId="2" fillId="0" borderId="0" xfId="0" applyFont="1" applyFill="1" applyBorder="1" applyAlignment="1" applyProtection="1">
      <alignment horizontal="center" vertical="top" wrapText="1"/>
    </xf>
    <xf numFmtId="165" fontId="9" fillId="0" borderId="0" xfId="0" applyNumberFormat="1" applyFont="1" applyFill="1" applyBorder="1" applyAlignment="1" applyProtection="1">
      <alignment horizontal="left" vertical="top" wrapText="1"/>
    </xf>
    <xf numFmtId="167" fontId="2" fillId="0" borderId="0" xfId="1" applyNumberFormat="1" applyFont="1" applyFill="1" applyBorder="1" applyAlignment="1" applyProtection="1">
      <alignment horizontal="right" vertical="top" wrapText="1"/>
    </xf>
    <xf numFmtId="0" fontId="0" fillId="0" borderId="0" xfId="0" applyFont="1" applyFill="1" applyBorder="1" applyAlignment="1" applyProtection="1">
      <alignment vertical="top"/>
    </xf>
    <xf numFmtId="0" fontId="13" fillId="0" borderId="0" xfId="0" applyFont="1" applyFill="1" applyBorder="1" applyAlignment="1" applyProtection="1">
      <alignment horizontal="left" vertical="top" wrapText="1"/>
    </xf>
    <xf numFmtId="0" fontId="4" fillId="0" borderId="0" xfId="0" applyFont="1" applyFill="1" applyAlignment="1">
      <alignment vertical="top"/>
    </xf>
    <xf numFmtId="0" fontId="9" fillId="2" borderId="5" xfId="0" applyFont="1" applyFill="1" applyBorder="1" applyAlignment="1">
      <alignment horizontal="center" vertical="top" wrapText="1"/>
    </xf>
    <xf numFmtId="0" fontId="4" fillId="4" borderId="19" xfId="0" applyFont="1" applyFill="1" applyBorder="1" applyAlignment="1">
      <alignment horizontal="center" vertical="top"/>
    </xf>
    <xf numFmtId="0" fontId="0" fillId="0" borderId="0" xfId="0" applyAlignment="1">
      <alignment horizontal="center" vertical="center"/>
    </xf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0" fillId="7" borderId="1" xfId="0" applyFill="1" applyBorder="1"/>
    <xf numFmtId="0" fontId="0" fillId="0" borderId="29" xfId="0" applyBorder="1"/>
    <xf numFmtId="0" fontId="0" fillId="0" borderId="29" xfId="0" applyBorder="1" applyAlignment="1">
      <alignment horizontal="center" vertical="center"/>
    </xf>
    <xf numFmtId="0" fontId="0" fillId="7" borderId="29" xfId="0" applyFill="1" applyBorder="1"/>
    <xf numFmtId="0" fontId="0" fillId="0" borderId="4" xfId="0" applyBorder="1"/>
    <xf numFmtId="0" fontId="0" fillId="0" borderId="4" xfId="0" applyBorder="1" applyAlignment="1">
      <alignment horizontal="center" vertical="center"/>
    </xf>
    <xf numFmtId="0" fontId="0" fillId="7" borderId="4" xfId="0" applyFill="1" applyBorder="1"/>
    <xf numFmtId="0" fontId="0" fillId="7" borderId="31" xfId="0" applyFill="1" applyBorder="1"/>
    <xf numFmtId="0" fontId="0" fillId="7" borderId="32" xfId="0" applyFill="1" applyBorder="1"/>
    <xf numFmtId="0" fontId="0" fillId="0" borderId="31" xfId="0" applyBorder="1"/>
    <xf numFmtId="0" fontId="0" fillId="0" borderId="33" xfId="0" applyBorder="1"/>
    <xf numFmtId="0" fontId="0" fillId="0" borderId="33" xfId="0" applyBorder="1" applyAlignment="1">
      <alignment horizontal="center" vertical="center"/>
    </xf>
    <xf numFmtId="0" fontId="0" fillId="7" borderId="33" xfId="0" applyFill="1" applyBorder="1"/>
    <xf numFmtId="0" fontId="0" fillId="7" borderId="30" xfId="0" applyFill="1" applyBorder="1"/>
    <xf numFmtId="0" fontId="16" fillId="0" borderId="34" xfId="0" applyFont="1" applyBorder="1" applyAlignment="1">
      <alignment horizontal="center" vertical="center"/>
    </xf>
    <xf numFmtId="0" fontId="16" fillId="0" borderId="31" xfId="0" applyFont="1" applyBorder="1" applyAlignment="1">
      <alignment horizontal="center" vertical="center"/>
    </xf>
    <xf numFmtId="0" fontId="16" fillId="0" borderId="31" xfId="0" applyFont="1" applyBorder="1"/>
    <xf numFmtId="49" fontId="15" fillId="6" borderId="31" xfId="0" applyNumberFormat="1" applyFont="1" applyFill="1" applyBorder="1" applyAlignment="1" applyProtection="1">
      <alignment horizontal="center" vertical="center" wrapText="1"/>
    </xf>
    <xf numFmtId="49" fontId="15" fillId="6" borderId="32" xfId="0" applyNumberFormat="1" applyFont="1" applyFill="1" applyBorder="1" applyAlignment="1" applyProtection="1">
      <alignment horizontal="center" vertical="center" wrapText="1"/>
    </xf>
    <xf numFmtId="0" fontId="0" fillId="0" borderId="35" xfId="0" applyBorder="1"/>
    <xf numFmtId="0" fontId="0" fillId="7" borderId="36" xfId="0" applyFill="1" applyBorder="1"/>
    <xf numFmtId="0" fontId="0" fillId="7" borderId="3" xfId="0" applyFill="1" applyBorder="1"/>
    <xf numFmtId="0" fontId="0" fillId="0" borderId="37" xfId="0" applyBorder="1"/>
    <xf numFmtId="0" fontId="0" fillId="7" borderId="38" xfId="0" applyFill="1" applyBorder="1"/>
    <xf numFmtId="0" fontId="0" fillId="0" borderId="39" xfId="0" applyBorder="1"/>
    <xf numFmtId="0" fontId="0" fillId="7" borderId="40" xfId="0" applyFill="1" applyBorder="1"/>
    <xf numFmtId="0" fontId="19" fillId="0" borderId="0" xfId="0" applyFont="1"/>
    <xf numFmtId="0" fontId="19" fillId="0" borderId="0" xfId="0" applyFont="1" applyFill="1" applyBorder="1" applyAlignment="1" applyProtection="1">
      <alignment horizontal="right" vertical="top" wrapText="1"/>
    </xf>
    <xf numFmtId="0" fontId="2" fillId="5" borderId="5" xfId="0" applyFont="1" applyFill="1" applyBorder="1" applyAlignment="1" applyProtection="1">
      <alignment horizontal="center" vertical="top" wrapText="1"/>
    </xf>
    <xf numFmtId="0" fontId="12" fillId="3" borderId="5" xfId="0" applyFont="1" applyFill="1" applyBorder="1" applyAlignment="1" applyProtection="1">
      <alignment horizontal="center" vertical="top" wrapText="1"/>
    </xf>
    <xf numFmtId="44" fontId="2" fillId="3" borderId="6" xfId="0" applyNumberFormat="1" applyFont="1" applyFill="1" applyBorder="1" applyAlignment="1" applyProtection="1">
      <alignment horizontal="center" vertical="top" wrapText="1"/>
    </xf>
    <xf numFmtId="0" fontId="12" fillId="3" borderId="6" xfId="0" applyFont="1" applyFill="1" applyBorder="1" applyAlignment="1" applyProtection="1">
      <alignment horizontal="center" vertical="top" wrapText="1"/>
    </xf>
    <xf numFmtId="0" fontId="2" fillId="5" borderId="6" xfId="0" applyFont="1" applyFill="1" applyBorder="1" applyAlignment="1" applyProtection="1">
      <alignment horizontal="center" vertical="top" wrapText="1"/>
    </xf>
    <xf numFmtId="44" fontId="11" fillId="3" borderId="53" xfId="0" applyNumberFormat="1" applyFont="1" applyFill="1" applyBorder="1" applyAlignment="1" applyProtection="1">
      <alignment vertical="top" wrapText="1"/>
    </xf>
    <xf numFmtId="167" fontId="2" fillId="3" borderId="5" xfId="1" applyNumberFormat="1" applyFont="1" applyFill="1" applyBorder="1" applyAlignment="1" applyProtection="1">
      <alignment horizontal="right" vertical="top" wrapText="1"/>
    </xf>
    <xf numFmtId="44" fontId="11" fillId="3" borderId="5" xfId="0" applyNumberFormat="1" applyFont="1" applyFill="1" applyBorder="1" applyAlignment="1" applyProtection="1">
      <alignment vertical="top" wrapText="1"/>
    </xf>
    <xf numFmtId="165" fontId="9" fillId="3" borderId="53" xfId="0" applyNumberFormat="1" applyFont="1" applyFill="1" applyBorder="1" applyAlignment="1" applyProtection="1">
      <alignment horizontal="left" vertical="top" wrapText="1"/>
    </xf>
    <xf numFmtId="165" fontId="9" fillId="3" borderId="5" xfId="0" applyNumberFormat="1" applyFont="1" applyFill="1" applyBorder="1" applyAlignment="1" applyProtection="1">
      <alignment horizontal="left" vertical="top" wrapText="1"/>
    </xf>
    <xf numFmtId="44" fontId="2" fillId="3" borderId="8" xfId="0" applyNumberFormat="1" applyFont="1" applyFill="1" applyBorder="1" applyAlignment="1" applyProtection="1">
      <alignment horizontal="center" vertical="top" wrapText="1"/>
    </xf>
    <xf numFmtId="44" fontId="2" fillId="3" borderId="54" xfId="0" applyNumberFormat="1" applyFont="1" applyFill="1" applyBorder="1" applyAlignment="1" applyProtection="1">
      <alignment horizontal="center" vertical="top" wrapText="1"/>
    </xf>
    <xf numFmtId="44" fontId="11" fillId="3" borderId="8" xfId="0" applyNumberFormat="1" applyFont="1" applyFill="1" applyBorder="1" applyAlignment="1" applyProtection="1">
      <alignment vertical="top" wrapText="1"/>
    </xf>
    <xf numFmtId="165" fontId="9" fillId="3" borderId="8" xfId="0" applyNumberFormat="1" applyFont="1" applyFill="1" applyBorder="1" applyAlignment="1" applyProtection="1">
      <alignment horizontal="left" vertical="top" wrapText="1"/>
    </xf>
    <xf numFmtId="0" fontId="13" fillId="5" borderId="55" xfId="0" applyFont="1" applyFill="1" applyBorder="1" applyAlignment="1" applyProtection="1">
      <alignment horizontal="left" vertical="top" wrapText="1"/>
    </xf>
    <xf numFmtId="168" fontId="2" fillId="3" borderId="7" xfId="0" applyNumberFormat="1" applyFont="1" applyFill="1" applyBorder="1" applyAlignment="1" applyProtection="1">
      <alignment horizontal="center" vertical="top" wrapText="1"/>
    </xf>
    <xf numFmtId="168" fontId="11" fillId="3" borderId="7" xfId="0" applyNumberFormat="1" applyFont="1" applyFill="1" applyBorder="1" applyAlignment="1" applyProtection="1">
      <alignment horizontal="center" vertical="top" wrapText="1"/>
    </xf>
    <xf numFmtId="168" fontId="0" fillId="3" borderId="7" xfId="0" applyNumberFormat="1" applyFont="1" applyFill="1" applyBorder="1" applyAlignment="1" applyProtection="1">
      <alignment vertical="top"/>
    </xf>
    <xf numFmtId="49" fontId="20" fillId="6" borderId="31" xfId="0" applyNumberFormat="1" applyFont="1" applyFill="1" applyBorder="1" applyAlignment="1" applyProtection="1">
      <alignment horizontal="center" vertical="center" wrapText="1"/>
    </xf>
    <xf numFmtId="0" fontId="11" fillId="2" borderId="7" xfId="0" applyFont="1" applyFill="1" applyBorder="1" applyAlignment="1">
      <alignment horizontal="center" vertical="center" wrapText="1"/>
    </xf>
    <xf numFmtId="164" fontId="12" fillId="0" borderId="9" xfId="0" applyNumberFormat="1" applyFont="1" applyFill="1" applyBorder="1" applyAlignment="1">
      <alignment horizontal="center" vertical="center" wrapText="1"/>
    </xf>
    <xf numFmtId="164" fontId="12" fillId="0" borderId="10" xfId="0" applyNumberFormat="1" applyFont="1" applyFill="1" applyBorder="1" applyAlignment="1">
      <alignment horizontal="center" vertical="center" wrapText="1"/>
    </xf>
    <xf numFmtId="0" fontId="9" fillId="4" borderId="11" xfId="0" applyFont="1" applyFill="1" applyBorder="1" applyAlignment="1">
      <alignment horizontal="left" vertical="center" wrapText="1"/>
    </xf>
    <xf numFmtId="164" fontId="12" fillId="0" borderId="5" xfId="0" applyNumberFormat="1" applyFont="1" applyFill="1" applyBorder="1" applyAlignment="1">
      <alignment horizontal="center" vertical="center" wrapText="1"/>
    </xf>
    <xf numFmtId="164" fontId="12" fillId="0" borderId="8" xfId="0" applyNumberFormat="1" applyFont="1" applyFill="1" applyBorder="1" applyAlignment="1">
      <alignment horizontal="center" vertical="center" wrapText="1"/>
    </xf>
    <xf numFmtId="164" fontId="12" fillId="0" borderId="52" xfId="0" applyNumberFormat="1" applyFont="1" applyFill="1" applyBorder="1" applyAlignment="1">
      <alignment horizontal="center" vertical="center" wrapText="1"/>
    </xf>
    <xf numFmtId="0" fontId="14" fillId="2" borderId="5" xfId="0" applyFont="1" applyFill="1" applyBorder="1" applyAlignment="1">
      <alignment horizontal="center" vertical="top" wrapText="1"/>
    </xf>
    <xf numFmtId="0" fontId="2" fillId="4" borderId="13" xfId="0" applyFont="1" applyFill="1" applyBorder="1" applyAlignment="1">
      <alignment horizontal="left" vertical="top" wrapText="1"/>
    </xf>
    <xf numFmtId="0" fontId="2" fillId="4" borderId="18" xfId="0" applyFont="1" applyFill="1" applyBorder="1" applyAlignment="1">
      <alignment horizontal="left" vertical="top" wrapText="1"/>
    </xf>
    <xf numFmtId="0" fontId="2" fillId="4" borderId="23" xfId="0" applyFont="1" applyFill="1" applyBorder="1" applyAlignment="1">
      <alignment horizontal="left" vertical="top" wrapText="1"/>
    </xf>
    <xf numFmtId="0" fontId="4" fillId="5" borderId="14" xfId="0" applyFont="1" applyFill="1" applyBorder="1" applyAlignment="1">
      <alignment horizontal="left" vertical="center" wrapText="1"/>
    </xf>
    <xf numFmtId="0" fontId="4" fillId="5" borderId="15" xfId="0" applyFont="1" applyFill="1" applyBorder="1" applyAlignment="1">
      <alignment horizontal="left" vertical="center" wrapText="1"/>
    </xf>
    <xf numFmtId="0" fontId="4" fillId="5" borderId="16" xfId="0" applyFont="1" applyFill="1" applyBorder="1" applyAlignment="1">
      <alignment horizontal="left" vertical="center" wrapText="1"/>
    </xf>
    <xf numFmtId="0" fontId="4" fillId="5" borderId="17" xfId="0" applyFont="1" applyFill="1" applyBorder="1" applyAlignment="1">
      <alignment horizontal="left" vertical="center" wrapText="1"/>
    </xf>
    <xf numFmtId="0" fontId="4" fillId="4" borderId="19" xfId="0" applyFont="1" applyFill="1" applyBorder="1" applyAlignment="1">
      <alignment horizontal="left" vertical="top"/>
    </xf>
    <xf numFmtId="0" fontId="4" fillId="4" borderId="20" xfId="0" applyFont="1" applyFill="1" applyBorder="1" applyAlignment="1">
      <alignment horizontal="left" vertical="top"/>
    </xf>
    <xf numFmtId="0" fontId="4" fillId="4" borderId="19" xfId="0" applyFont="1" applyFill="1" applyBorder="1" applyAlignment="1">
      <alignment horizontal="center" vertical="top"/>
    </xf>
    <xf numFmtId="0" fontId="4" fillId="4" borderId="20" xfId="0" applyFont="1" applyFill="1" applyBorder="1" applyAlignment="1">
      <alignment horizontal="center" vertical="top"/>
    </xf>
    <xf numFmtId="14" fontId="4" fillId="5" borderId="19" xfId="0" applyNumberFormat="1" applyFont="1" applyFill="1" applyBorder="1" applyAlignment="1">
      <alignment horizontal="left" vertical="center"/>
    </xf>
    <xf numFmtId="14" fontId="4" fillId="5" borderId="22" xfId="0" applyNumberFormat="1" applyFont="1" applyFill="1" applyBorder="1" applyAlignment="1">
      <alignment horizontal="left" vertical="center"/>
    </xf>
    <xf numFmtId="0" fontId="4" fillId="5" borderId="24" xfId="0" applyFont="1" applyFill="1" applyBorder="1" applyAlignment="1">
      <alignment horizontal="left"/>
    </xf>
    <xf numFmtId="0" fontId="4" fillId="5" borderId="25" xfId="0" applyFont="1" applyFill="1" applyBorder="1" applyAlignment="1">
      <alignment horizontal="left"/>
    </xf>
    <xf numFmtId="0" fontId="4" fillId="4" borderId="26" xfId="0" applyFont="1" applyFill="1" applyBorder="1" applyAlignment="1">
      <alignment horizontal="left" vertical="top"/>
    </xf>
    <xf numFmtId="0" fontId="4" fillId="4" borderId="25" xfId="0" applyFont="1" applyFill="1" applyBorder="1" applyAlignment="1">
      <alignment horizontal="left" vertical="top"/>
    </xf>
    <xf numFmtId="0" fontId="14" fillId="2" borderId="8" xfId="0" applyFont="1" applyFill="1" applyBorder="1" applyAlignment="1">
      <alignment horizontal="center" vertical="top" wrapText="1"/>
    </xf>
    <xf numFmtId="0" fontId="14" fillId="2" borderId="56" xfId="0" applyFont="1" applyFill="1" applyBorder="1" applyAlignment="1">
      <alignment horizontal="center" vertical="top" wrapText="1"/>
    </xf>
    <xf numFmtId="0" fontId="14" fillId="2" borderId="12" xfId="0" applyFont="1" applyFill="1" applyBorder="1" applyAlignment="1">
      <alignment horizontal="center" vertical="top" wrapText="1"/>
    </xf>
    <xf numFmtId="0" fontId="11" fillId="7" borderId="27" xfId="0" applyFont="1" applyFill="1" applyBorder="1" applyAlignment="1">
      <alignment horizontal="center"/>
    </xf>
    <xf numFmtId="0" fontId="11" fillId="7" borderId="30" xfId="0" applyFont="1" applyFill="1" applyBorder="1" applyAlignment="1">
      <alignment horizontal="center"/>
    </xf>
    <xf numFmtId="0" fontId="11" fillId="7" borderId="28" xfId="0" applyFont="1" applyFill="1" applyBorder="1" applyAlignment="1">
      <alignment horizontal="center"/>
    </xf>
    <xf numFmtId="0" fontId="17" fillId="7" borderId="41" xfId="0" applyFont="1" applyFill="1" applyBorder="1" applyAlignment="1">
      <alignment horizontal="center" vertical="center"/>
    </xf>
    <xf numFmtId="0" fontId="17" fillId="7" borderId="42" xfId="0" applyFont="1" applyFill="1" applyBorder="1" applyAlignment="1">
      <alignment horizontal="center" vertical="center"/>
    </xf>
    <xf numFmtId="0" fontId="17" fillId="7" borderId="43" xfId="0" applyFont="1" applyFill="1" applyBorder="1" applyAlignment="1">
      <alignment horizontal="center" vertical="center"/>
    </xf>
    <xf numFmtId="0" fontId="17" fillId="7" borderId="44" xfId="0" applyFont="1" applyFill="1" applyBorder="1" applyAlignment="1">
      <alignment horizontal="center" vertical="center"/>
    </xf>
    <xf numFmtId="0" fontId="17" fillId="7" borderId="0" xfId="0" applyFont="1" applyFill="1" applyBorder="1" applyAlignment="1">
      <alignment horizontal="center" vertical="center"/>
    </xf>
    <xf numFmtId="0" fontId="17" fillId="7" borderId="45" xfId="0" applyFont="1" applyFill="1" applyBorder="1" applyAlignment="1">
      <alignment horizontal="center" vertical="center"/>
    </xf>
    <xf numFmtId="0" fontId="17" fillId="7" borderId="46" xfId="0" applyFont="1" applyFill="1" applyBorder="1" applyAlignment="1">
      <alignment horizontal="center" vertical="center"/>
    </xf>
    <xf numFmtId="0" fontId="17" fillId="7" borderId="47" xfId="0" applyFont="1" applyFill="1" applyBorder="1" applyAlignment="1">
      <alignment horizontal="center" vertical="center"/>
    </xf>
    <xf numFmtId="0" fontId="17" fillId="7" borderId="48" xfId="0" applyFont="1" applyFill="1" applyBorder="1" applyAlignment="1">
      <alignment horizontal="center" vertical="center"/>
    </xf>
    <xf numFmtId="0" fontId="18" fillId="7" borderId="41" xfId="0" applyFont="1" applyFill="1" applyBorder="1" applyAlignment="1">
      <alignment horizontal="center" vertical="center"/>
    </xf>
    <xf numFmtId="0" fontId="18" fillId="7" borderId="44" xfId="0" applyFont="1" applyFill="1" applyBorder="1" applyAlignment="1">
      <alignment horizontal="center" vertical="center"/>
    </xf>
    <xf numFmtId="0" fontId="18" fillId="7" borderId="46" xfId="0" applyFont="1" applyFill="1" applyBorder="1" applyAlignment="1">
      <alignment horizontal="center" vertical="center"/>
    </xf>
    <xf numFmtId="0" fontId="18" fillId="7" borderId="49" xfId="0" applyFont="1" applyFill="1" applyBorder="1" applyAlignment="1">
      <alignment horizontal="center" vertical="center"/>
    </xf>
    <xf numFmtId="0" fontId="18" fillId="7" borderId="50" xfId="0" applyFont="1" applyFill="1" applyBorder="1" applyAlignment="1">
      <alignment horizontal="center" vertical="center"/>
    </xf>
    <xf numFmtId="0" fontId="18" fillId="7" borderId="51" xfId="0" applyFont="1" applyFill="1" applyBorder="1" applyAlignment="1">
      <alignment horizontal="center" vertical="center"/>
    </xf>
  </cellXfs>
  <cellStyles count="2">
    <cellStyle name="Comma 2" xfId="1" xr:uid="{D9BC4CB8-DE03-492D-BBC9-B94C84F77AC8}"/>
    <cellStyle name="Normal" xfId="0" builtinId="0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222573</xdr:colOff>
      <xdr:row>0</xdr:row>
      <xdr:rowOff>71016</xdr:rowOff>
    </xdr:from>
    <xdr:to>
      <xdr:col>0</xdr:col>
      <xdr:colOff>719778</xdr:colOff>
      <xdr:row>3</xdr:row>
      <xdr:rowOff>64770</xdr:rowOff>
    </xdr:to>
    <xdr:pic>
      <xdr:nvPicPr>
        <xdr:cNvPr id="2" name="Picture 1" descr="SITA Logo">
          <a:extLst>
            <a:ext uri="{FF2B5EF4-FFF2-40B4-BE49-F238E27FC236}">
              <a16:creationId xmlns:a16="http://schemas.microsoft.com/office/drawing/2014/main" id="{D4140A21-893A-4B67-B2C6-50D3C40FAE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2573" y="71016"/>
          <a:ext cx="497205" cy="56525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161571-447F-414A-8390-469224C1AF27}">
  <dimension ref="A1:S34"/>
  <sheetViews>
    <sheetView showGridLines="0" topLeftCell="A14" workbookViewId="0">
      <selection activeCell="H15" sqref="H15"/>
    </sheetView>
  </sheetViews>
  <sheetFormatPr defaultColWidth="9.109375" defaultRowHeight="14.4" x14ac:dyDescent="0.3"/>
  <cols>
    <col min="1" max="1" width="13.44140625" style="67" customWidth="1"/>
    <col min="2" max="2" width="59.44140625" style="52" customWidth="1"/>
    <col min="3" max="3" width="13.33203125" style="68" customWidth="1"/>
    <col min="4" max="4" width="9.6640625" style="68" customWidth="1"/>
    <col min="5" max="5" width="7.44140625" style="68" customWidth="1"/>
    <col min="6" max="7" width="19.44140625" style="52" customWidth="1"/>
    <col min="8" max="8" width="7.33203125" style="52" customWidth="1"/>
    <col min="9" max="10" width="19.44140625" style="52" customWidth="1"/>
    <col min="11" max="11" width="21.33203125" style="52" customWidth="1"/>
    <col min="12" max="12" width="17.33203125" style="52" customWidth="1"/>
    <col min="13" max="13" width="32.6640625" style="52" customWidth="1"/>
    <col min="14" max="14" width="36.6640625" style="52" customWidth="1"/>
    <col min="15" max="16384" width="9.109375" style="52"/>
  </cols>
  <sheetData>
    <row r="1" spans="1:19" s="6" customFormat="1" ht="31.2" x14ac:dyDescent="0.6">
      <c r="A1" s="2"/>
      <c r="B1" s="3" t="s">
        <v>0</v>
      </c>
      <c r="C1" s="4"/>
      <c r="D1" s="4"/>
      <c r="E1" s="5"/>
      <c r="F1" s="5"/>
      <c r="G1" s="5"/>
      <c r="H1" s="5"/>
      <c r="I1" s="5"/>
      <c r="J1" s="5"/>
      <c r="K1" s="5"/>
      <c r="L1" s="5"/>
      <c r="M1" s="5"/>
      <c r="N1" s="5"/>
    </row>
    <row r="2" spans="1:19" s="11" customFormat="1" ht="23.4" x14ac:dyDescent="0.3">
      <c r="A2" s="7"/>
      <c r="B2" s="8" t="s">
        <v>1</v>
      </c>
      <c r="C2" s="9"/>
      <c r="D2" s="9"/>
      <c r="E2" s="10"/>
      <c r="F2" s="10"/>
      <c r="G2" s="10"/>
      <c r="H2" s="10"/>
      <c r="I2" s="10"/>
      <c r="J2" s="10"/>
      <c r="K2" s="10"/>
      <c r="L2" s="10"/>
      <c r="M2" s="10"/>
      <c r="N2" s="10"/>
    </row>
    <row r="3" spans="1:19" s="16" customFormat="1" ht="15.6" x14ac:dyDescent="0.3">
      <c r="A3" s="12" t="s">
        <v>2</v>
      </c>
      <c r="B3" s="69" t="s">
        <v>147</v>
      </c>
      <c r="C3" s="13"/>
      <c r="D3" s="13"/>
      <c r="E3" s="14"/>
      <c r="F3" s="14"/>
      <c r="G3" s="14"/>
      <c r="H3" s="14"/>
      <c r="I3" s="14"/>
      <c r="J3" s="14"/>
      <c r="K3" s="15"/>
      <c r="L3" s="15"/>
      <c r="M3" s="15"/>
      <c r="N3" s="15"/>
      <c r="O3" s="15"/>
      <c r="P3" s="15"/>
      <c r="Q3" s="15"/>
      <c r="R3" s="15"/>
      <c r="S3" s="15"/>
    </row>
    <row r="4" spans="1:19" s="16" customFormat="1" ht="46.8" x14ac:dyDescent="0.3">
      <c r="A4" s="17" t="s">
        <v>3</v>
      </c>
      <c r="B4" s="18" t="s">
        <v>140</v>
      </c>
      <c r="C4" s="13"/>
      <c r="D4" s="13"/>
      <c r="E4" s="19"/>
      <c r="F4" s="19"/>
      <c r="G4" s="19"/>
      <c r="H4" s="19"/>
      <c r="I4" s="19"/>
      <c r="J4" s="19"/>
      <c r="K4" s="15"/>
      <c r="L4" s="15"/>
      <c r="M4" s="15"/>
      <c r="N4" s="15"/>
      <c r="O4" s="15"/>
      <c r="P4" s="15"/>
      <c r="Q4" s="15"/>
      <c r="R4" s="15"/>
      <c r="S4" s="15"/>
    </row>
    <row r="5" spans="1:19" s="16" customFormat="1" ht="15.6" x14ac:dyDescent="0.3">
      <c r="A5" s="20" t="s">
        <v>4</v>
      </c>
      <c r="B5" s="21"/>
      <c r="C5" s="13"/>
      <c r="D5" s="13"/>
      <c r="E5" s="22"/>
      <c r="F5" s="22"/>
      <c r="G5" s="22"/>
      <c r="H5" s="22"/>
      <c r="I5" s="22"/>
      <c r="J5" s="22"/>
      <c r="K5" s="15"/>
      <c r="L5" s="15"/>
      <c r="M5" s="15"/>
      <c r="N5" s="15"/>
      <c r="O5" s="15"/>
      <c r="P5" s="15"/>
      <c r="Q5" s="15"/>
      <c r="R5" s="15"/>
      <c r="S5" s="15"/>
    </row>
    <row r="6" spans="1:19" s="11" customFormat="1" ht="15.6" x14ac:dyDescent="0.3">
      <c r="A6" s="23"/>
      <c r="B6" s="24"/>
      <c r="C6" s="13"/>
      <c r="D6" s="13"/>
      <c r="E6" s="22"/>
      <c r="F6" s="22"/>
      <c r="G6" s="22"/>
      <c r="H6" s="22"/>
      <c r="I6" s="22"/>
      <c r="J6" s="22"/>
      <c r="K6" s="15"/>
      <c r="L6" s="15"/>
      <c r="M6" s="15"/>
      <c r="N6" s="15"/>
      <c r="O6" s="15"/>
      <c r="P6" s="15"/>
      <c r="Q6" s="15"/>
      <c r="R6" s="15"/>
      <c r="S6" s="15"/>
    </row>
    <row r="7" spans="1:19" s="15" customFormat="1" ht="15.6" x14ac:dyDescent="0.3">
      <c r="A7" s="25" t="s">
        <v>5</v>
      </c>
      <c r="B7" s="26"/>
      <c r="C7" s="26"/>
      <c r="D7" s="27"/>
      <c r="E7" s="22"/>
      <c r="F7" s="22"/>
      <c r="G7" s="22"/>
      <c r="H7" s="22"/>
      <c r="I7" s="22"/>
      <c r="J7" s="22"/>
    </row>
    <row r="8" spans="1:19" s="15" customFormat="1" ht="15.6" x14ac:dyDescent="0.3">
      <c r="A8" s="29" t="s">
        <v>34</v>
      </c>
      <c r="B8" s="30"/>
      <c r="C8" s="31"/>
      <c r="D8" s="31"/>
      <c r="E8" s="22"/>
      <c r="F8" s="22"/>
      <c r="G8" s="22"/>
      <c r="H8" s="22"/>
      <c r="I8" s="22"/>
      <c r="J8" s="22"/>
    </row>
    <row r="9" spans="1:19" s="15" customFormat="1" ht="15.6" x14ac:dyDescent="0.3">
      <c r="A9" s="32" t="s">
        <v>35</v>
      </c>
      <c r="B9" s="28"/>
      <c r="C9" s="28"/>
      <c r="D9" s="28"/>
      <c r="E9" s="22"/>
      <c r="F9" s="22"/>
      <c r="G9" s="22"/>
      <c r="H9" s="22"/>
      <c r="I9" s="22"/>
      <c r="J9" s="22"/>
    </row>
    <row r="10" spans="1:19" s="15" customFormat="1" ht="15.6" x14ac:dyDescent="0.3">
      <c r="A10" s="32" t="s">
        <v>36</v>
      </c>
      <c r="B10" s="28"/>
      <c r="C10" s="28"/>
      <c r="D10" s="28"/>
      <c r="E10" s="22"/>
      <c r="F10" s="22"/>
      <c r="G10" s="22"/>
      <c r="H10" s="22"/>
      <c r="I10" s="22"/>
      <c r="J10" s="22"/>
    </row>
    <row r="11" spans="1:19" s="15" customFormat="1" ht="15.6" x14ac:dyDescent="0.3">
      <c r="A11" s="33" t="s">
        <v>37</v>
      </c>
      <c r="B11" s="28"/>
      <c r="C11" s="28"/>
      <c r="D11" s="28"/>
      <c r="E11" s="22"/>
      <c r="F11" s="22"/>
      <c r="G11" s="22"/>
      <c r="H11" s="22"/>
      <c r="I11" s="22"/>
      <c r="J11" s="22"/>
    </row>
    <row r="12" spans="1:19" s="15" customFormat="1" ht="15.6" x14ac:dyDescent="0.3">
      <c r="A12" s="28"/>
      <c r="B12" s="34" t="s">
        <v>6</v>
      </c>
      <c r="C12" s="134" t="s">
        <v>7</v>
      </c>
      <c r="D12" s="134"/>
      <c r="E12" s="35"/>
      <c r="F12" s="22"/>
      <c r="G12" s="22"/>
      <c r="H12" s="22"/>
      <c r="I12" s="22"/>
      <c r="J12" s="22"/>
    </row>
    <row r="13" spans="1:19" s="15" customFormat="1" ht="15.6" x14ac:dyDescent="0.3">
      <c r="A13" s="28"/>
      <c r="B13" s="36" t="s">
        <v>8</v>
      </c>
      <c r="C13" s="135">
        <v>17.72</v>
      </c>
      <c r="D13" s="136"/>
      <c r="E13" s="37"/>
      <c r="F13" s="137" t="s">
        <v>9</v>
      </c>
      <c r="G13" s="22"/>
      <c r="H13" s="22"/>
      <c r="I13" s="22"/>
      <c r="J13" s="22"/>
    </row>
    <row r="14" spans="1:19" s="15" customFormat="1" ht="15.6" x14ac:dyDescent="0.3">
      <c r="A14" s="28"/>
      <c r="B14" s="36" t="s">
        <v>10</v>
      </c>
      <c r="C14" s="138">
        <v>17.55</v>
      </c>
      <c r="D14" s="139"/>
      <c r="E14" s="37"/>
      <c r="F14" s="137"/>
      <c r="G14" s="22"/>
      <c r="H14" s="22"/>
      <c r="I14" s="22"/>
      <c r="J14" s="22"/>
    </row>
    <row r="15" spans="1:19" s="15" customFormat="1" ht="15.6" x14ac:dyDescent="0.3">
      <c r="A15" s="28"/>
      <c r="B15" s="38" t="s">
        <v>11</v>
      </c>
      <c r="C15" s="139">
        <v>20.09</v>
      </c>
      <c r="D15" s="140"/>
      <c r="E15" s="37"/>
      <c r="F15" s="137"/>
      <c r="G15" s="22"/>
      <c r="H15" s="22"/>
      <c r="I15" s="22"/>
      <c r="J15" s="22"/>
    </row>
    <row r="16" spans="1:19" s="15" customFormat="1" ht="15.6" x14ac:dyDescent="0.3">
      <c r="A16" s="39"/>
      <c r="B16" s="40"/>
      <c r="C16" s="13"/>
      <c r="D16" s="13"/>
      <c r="E16" s="22"/>
      <c r="F16" s="22"/>
      <c r="G16" s="22"/>
      <c r="H16" s="22"/>
      <c r="I16" s="22"/>
      <c r="J16" s="22"/>
    </row>
    <row r="17" spans="1:14" s="16" customFormat="1" ht="16.95" customHeight="1" x14ac:dyDescent="0.3">
      <c r="A17" s="41"/>
      <c r="B17" s="42"/>
      <c r="C17" s="82"/>
      <c r="D17" s="82"/>
      <c r="E17" s="159" t="s">
        <v>143</v>
      </c>
      <c r="F17" s="160"/>
      <c r="G17" s="161"/>
      <c r="H17" s="141" t="s">
        <v>144</v>
      </c>
      <c r="I17" s="141"/>
      <c r="J17" s="141"/>
      <c r="K17" s="43" t="s">
        <v>12</v>
      </c>
      <c r="L17" s="44"/>
      <c r="M17" s="44"/>
    </row>
    <row r="18" spans="1:14" ht="31.2" x14ac:dyDescent="0.3">
      <c r="A18" s="45" t="s">
        <v>13</v>
      </c>
      <c r="B18" s="46" t="s">
        <v>14</v>
      </c>
      <c r="C18" s="47" t="s">
        <v>15</v>
      </c>
      <c r="D18" s="47" t="s">
        <v>16</v>
      </c>
      <c r="E18" s="47" t="s">
        <v>17</v>
      </c>
      <c r="F18" s="48" t="s">
        <v>18</v>
      </c>
      <c r="G18" s="48" t="s">
        <v>19</v>
      </c>
      <c r="H18" s="47" t="s">
        <v>20</v>
      </c>
      <c r="I18" s="48" t="s">
        <v>18</v>
      </c>
      <c r="J18" s="48" t="s">
        <v>21</v>
      </c>
      <c r="K18" s="49" t="s">
        <v>22</v>
      </c>
      <c r="L18" s="50" t="s">
        <v>23</v>
      </c>
      <c r="M18" s="51" t="s">
        <v>24</v>
      </c>
      <c r="N18" s="51" t="s">
        <v>25</v>
      </c>
    </row>
    <row r="19" spans="1:14" ht="15.6" x14ac:dyDescent="0.3">
      <c r="A19" s="53">
        <v>1</v>
      </c>
      <c r="B19" s="54" t="s">
        <v>138</v>
      </c>
      <c r="C19" s="70" t="s">
        <v>38</v>
      </c>
      <c r="D19" s="71"/>
      <c r="E19" s="116">
        <v>1</v>
      </c>
      <c r="F19" s="115"/>
      <c r="G19" s="72">
        <f>+E19*F19</f>
        <v>0</v>
      </c>
      <c r="H19" s="116">
        <v>1</v>
      </c>
      <c r="I19" s="115"/>
      <c r="J19" s="72">
        <f>+H19*I19</f>
        <v>0</v>
      </c>
      <c r="K19" s="125">
        <f>+G19+J19</f>
        <v>0</v>
      </c>
      <c r="L19" s="130">
        <f>K19*D19</f>
        <v>0</v>
      </c>
      <c r="M19" s="129"/>
      <c r="N19" s="55"/>
    </row>
    <row r="20" spans="1:14" ht="15.6" x14ac:dyDescent="0.3">
      <c r="A20" s="53">
        <v>2</v>
      </c>
      <c r="B20" s="54" t="s">
        <v>139</v>
      </c>
      <c r="C20" s="70" t="s">
        <v>38</v>
      </c>
      <c r="D20" s="71"/>
      <c r="E20" s="116">
        <v>1</v>
      </c>
      <c r="F20" s="115"/>
      <c r="G20" s="117">
        <f>+E20*F20</f>
        <v>0</v>
      </c>
      <c r="H20" s="118">
        <v>1</v>
      </c>
      <c r="I20" s="119"/>
      <c r="J20" s="117">
        <f>+H20*I20</f>
        <v>0</v>
      </c>
      <c r="K20" s="126">
        <f>+G20+J20</f>
        <v>0</v>
      </c>
      <c r="L20" s="130">
        <f>K20*D20</f>
        <v>0</v>
      </c>
      <c r="M20" s="129"/>
      <c r="N20" s="55"/>
    </row>
    <row r="21" spans="1:14" s="62" customFormat="1" ht="15.6" x14ac:dyDescent="0.3">
      <c r="A21" s="56"/>
      <c r="B21" s="57" t="s">
        <v>26</v>
      </c>
      <c r="C21" s="58"/>
      <c r="D21" s="58"/>
      <c r="E21" s="59"/>
      <c r="F21" s="60"/>
      <c r="G21" s="120">
        <f>SUM(G19:G20)</f>
        <v>0</v>
      </c>
      <c r="H21" s="121"/>
      <c r="I21" s="121"/>
      <c r="J21" s="122">
        <f>SUM(J19:J20)</f>
        <v>0</v>
      </c>
      <c r="K21" s="127">
        <f>+G21+J21</f>
        <v>0</v>
      </c>
      <c r="L21" s="131">
        <f>SUM(L19:L20)</f>
        <v>0</v>
      </c>
      <c r="M21" s="61"/>
      <c r="N21" s="55"/>
    </row>
    <row r="22" spans="1:14" s="62" customFormat="1" ht="15.6" x14ac:dyDescent="0.3">
      <c r="A22" s="56"/>
      <c r="B22" s="57" t="s">
        <v>27</v>
      </c>
      <c r="C22" s="58"/>
      <c r="D22" s="58"/>
      <c r="E22" s="59"/>
      <c r="F22" s="60"/>
      <c r="G22" s="123">
        <f>G21*0.15</f>
        <v>0</v>
      </c>
      <c r="H22" s="121"/>
      <c r="I22" s="121"/>
      <c r="J22" s="124">
        <f>J21*0.15</f>
        <v>0</v>
      </c>
      <c r="K22" s="128">
        <f>+G22+J22</f>
        <v>0</v>
      </c>
      <c r="L22" s="132"/>
      <c r="M22" s="61"/>
      <c r="N22" s="55"/>
    </row>
    <row r="23" spans="1:14" s="62" customFormat="1" ht="15.6" x14ac:dyDescent="0.3">
      <c r="A23" s="56"/>
      <c r="B23" s="57" t="s">
        <v>28</v>
      </c>
      <c r="C23" s="58"/>
      <c r="D23" s="58"/>
      <c r="E23" s="59"/>
      <c r="F23" s="60"/>
      <c r="G23" s="123">
        <f>SUM(G21:G22)</f>
        <v>0</v>
      </c>
      <c r="H23" s="121"/>
      <c r="I23" s="121"/>
      <c r="J23" s="124">
        <f>SUM(J21:J22)</f>
        <v>0</v>
      </c>
      <c r="K23" s="128">
        <f>+G23+J23</f>
        <v>0</v>
      </c>
      <c r="L23" s="132"/>
      <c r="M23" s="61"/>
      <c r="N23" s="55"/>
    </row>
    <row r="24" spans="1:14" s="81" customFormat="1" ht="15.6" x14ac:dyDescent="0.3">
      <c r="A24" s="73"/>
      <c r="B24" s="74"/>
      <c r="C24" s="75"/>
      <c r="D24" s="75"/>
      <c r="E24" s="76"/>
      <c r="F24" s="76"/>
      <c r="G24" s="77"/>
      <c r="H24" s="78"/>
      <c r="I24" s="78"/>
      <c r="J24" s="77"/>
      <c r="K24" s="77"/>
      <c r="L24" s="79"/>
      <c r="M24" s="80"/>
      <c r="N24" s="80"/>
    </row>
    <row r="25" spans="1:14" s="81" customFormat="1" ht="21" x14ac:dyDescent="0.3">
      <c r="A25" s="73"/>
      <c r="B25" s="114" t="s">
        <v>142</v>
      </c>
      <c r="C25" s="75"/>
      <c r="D25" s="75"/>
      <c r="E25" s="76"/>
      <c r="F25" s="76"/>
      <c r="G25" s="77"/>
      <c r="H25" s="78"/>
      <c r="I25" s="78"/>
      <c r="J25" s="77"/>
      <c r="K25" s="77"/>
      <c r="L25" s="79"/>
      <c r="M25" s="80"/>
      <c r="N25" s="80"/>
    </row>
    <row r="26" spans="1:14" s="81" customFormat="1" ht="16.2" thickBot="1" x14ac:dyDescent="0.35">
      <c r="A26" s="73"/>
      <c r="B26" s="74"/>
      <c r="C26" s="75"/>
      <c r="D26" s="75"/>
      <c r="E26" s="76"/>
      <c r="F26" s="76"/>
      <c r="G26" s="77"/>
      <c r="H26" s="78"/>
      <c r="I26" s="78"/>
      <c r="J26" s="77"/>
      <c r="K26" s="77"/>
      <c r="L26" s="79"/>
      <c r="M26" s="80"/>
      <c r="N26" s="80"/>
    </row>
    <row r="27" spans="1:14" ht="25.95" customHeight="1" x14ac:dyDescent="0.3">
      <c r="A27" s="63"/>
      <c r="B27" s="142" t="s">
        <v>29</v>
      </c>
      <c r="C27" s="145"/>
      <c r="D27" s="146"/>
      <c r="E27" s="147"/>
      <c r="F27" s="148"/>
      <c r="G27" s="65"/>
      <c r="H27" s="65"/>
      <c r="I27" s="65"/>
      <c r="J27" s="65"/>
      <c r="K27" s="65"/>
      <c r="L27" s="65"/>
      <c r="M27" s="65"/>
      <c r="N27" s="65"/>
    </row>
    <row r="28" spans="1:14" ht="17.55" customHeight="1" x14ac:dyDescent="0.3">
      <c r="A28" s="63"/>
      <c r="B28" s="143"/>
      <c r="C28" s="149" t="s">
        <v>30</v>
      </c>
      <c r="D28" s="150"/>
      <c r="E28" s="83" t="s">
        <v>31</v>
      </c>
      <c r="F28" s="66"/>
      <c r="G28" s="65"/>
      <c r="H28" s="65"/>
      <c r="I28" s="65"/>
      <c r="J28" s="65"/>
      <c r="K28" s="65"/>
      <c r="L28" s="65"/>
      <c r="M28" s="65"/>
      <c r="N28" s="65"/>
    </row>
    <row r="29" spans="1:14" ht="34.950000000000003" customHeight="1" x14ac:dyDescent="0.3">
      <c r="A29" s="63"/>
      <c r="B29" s="143"/>
      <c r="C29" s="151"/>
      <c r="D29" s="152"/>
      <c r="E29" s="153"/>
      <c r="F29" s="154"/>
      <c r="G29" s="65"/>
      <c r="H29" s="65"/>
      <c r="I29" s="65"/>
      <c r="J29" s="65"/>
      <c r="K29" s="65"/>
      <c r="L29" s="65"/>
      <c r="M29" s="65"/>
      <c r="N29" s="65"/>
    </row>
    <row r="30" spans="1:14" ht="15" thickBot="1" x14ac:dyDescent="0.35">
      <c r="A30" s="63"/>
      <c r="B30" s="144"/>
      <c r="C30" s="155" t="s">
        <v>32</v>
      </c>
      <c r="D30" s="156"/>
      <c r="E30" s="157" t="s">
        <v>33</v>
      </c>
      <c r="F30" s="158"/>
      <c r="G30" s="65"/>
      <c r="H30" s="65"/>
      <c r="I30" s="65"/>
      <c r="J30" s="65"/>
      <c r="K30" s="65"/>
      <c r="L30" s="65"/>
      <c r="M30" s="65"/>
      <c r="N30" s="65"/>
    </row>
    <row r="31" spans="1:14" x14ac:dyDescent="0.3">
      <c r="A31" s="63"/>
      <c r="B31" s="65"/>
      <c r="C31" s="64"/>
      <c r="D31" s="64"/>
      <c r="E31" s="64"/>
      <c r="F31" s="65"/>
      <c r="G31" s="65"/>
      <c r="H31" s="65"/>
      <c r="I31" s="65"/>
      <c r="J31" s="65"/>
      <c r="K31" s="65"/>
      <c r="L31" s="65"/>
      <c r="M31" s="65"/>
      <c r="N31" s="65"/>
    </row>
    <row r="32" spans="1:14" x14ac:dyDescent="0.3">
      <c r="A32" s="63"/>
      <c r="B32" s="65"/>
      <c r="C32" s="64"/>
      <c r="D32" s="64"/>
      <c r="E32" s="64"/>
      <c r="F32" s="65"/>
      <c r="G32" s="65"/>
      <c r="H32" s="65"/>
      <c r="I32" s="65"/>
      <c r="J32" s="65"/>
      <c r="K32" s="65"/>
      <c r="L32" s="65"/>
      <c r="M32" s="65"/>
      <c r="N32" s="65"/>
    </row>
    <row r="34" spans="2:2" ht="21" x14ac:dyDescent="0.4">
      <c r="B34" s="113" t="s">
        <v>141</v>
      </c>
    </row>
  </sheetData>
  <protectedRanges>
    <protectedRange sqref="C27:F29" name="Range7"/>
    <protectedRange sqref="M19:N20" name="Range6"/>
    <protectedRange sqref="C19:F20 A19:A20" name="Range3"/>
    <protectedRange sqref="C13:E15" name="Range2"/>
    <protectedRange sqref="B3:B5" name="Range1"/>
    <protectedRange sqref="B19:B20" name="Range3_3"/>
    <protectedRange sqref="M21:N26" name="Range6_1"/>
    <protectedRange sqref="I21:I26" name="Range4_1"/>
    <protectedRange sqref="H21:H26 A21:F26" name="Range3_4"/>
  </protectedRanges>
  <mergeCells count="15">
    <mergeCell ref="H17:J17"/>
    <mergeCell ref="B27:B30"/>
    <mergeCell ref="C27:D27"/>
    <mergeCell ref="E27:F27"/>
    <mergeCell ref="C28:D28"/>
    <mergeCell ref="C29:D29"/>
    <mergeCell ref="E29:F29"/>
    <mergeCell ref="C30:D30"/>
    <mergeCell ref="E30:F30"/>
    <mergeCell ref="E17:G17"/>
    <mergeCell ref="C12:D12"/>
    <mergeCell ref="C13:D13"/>
    <mergeCell ref="F13:F15"/>
    <mergeCell ref="C14:D14"/>
    <mergeCell ref="C15:D15"/>
  </mergeCells>
  <dataValidations count="2">
    <dataValidation type="list" allowBlank="1" showInputMessage="1" showErrorMessage="1" sqref="E13:E15" xr:uid="{46FA0666-CAAD-488F-9778-C4DE731372F9}">
      <formula1>" ,X"</formula1>
    </dataValidation>
    <dataValidation type="decimal" operator="greaterThanOrEqual" allowBlank="1" showInputMessage="1" showErrorMessage="1" sqref="C13:D15 F21:F26 I21:I26 H21:H22 E21:E22" xr:uid="{EB28DDB1-E599-409A-80B9-9D3F29DBD238}">
      <formula1>0</formula1>
    </dataValidation>
  </dataValidation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9C9D0E-99DE-4996-9723-8713A6F7E26F}">
  <dimension ref="A1:F75"/>
  <sheetViews>
    <sheetView showGridLines="0" workbookViewId="0">
      <selection activeCell="I11" sqref="I11"/>
    </sheetView>
  </sheetViews>
  <sheetFormatPr defaultColWidth="8.77734375" defaultRowHeight="14.4" x14ac:dyDescent="0.3"/>
  <cols>
    <col min="1" max="1" width="44.44140625" customWidth="1"/>
    <col min="2" max="2" width="54" customWidth="1"/>
    <col min="3" max="3" width="9.109375" style="84"/>
    <col min="4" max="4" width="2.44140625" customWidth="1"/>
    <col min="5" max="6" width="28.109375" customWidth="1"/>
  </cols>
  <sheetData>
    <row r="1" spans="1:6" ht="15" thickBot="1" x14ac:dyDescent="0.35"/>
    <row r="2" spans="1:6" ht="54.6" thickBot="1" x14ac:dyDescent="0.4">
      <c r="A2" s="101" t="s">
        <v>119</v>
      </c>
      <c r="B2" s="102" t="s">
        <v>120</v>
      </c>
      <c r="C2" s="102" t="s">
        <v>20</v>
      </c>
      <c r="D2" s="103"/>
      <c r="E2" s="104" t="s">
        <v>145</v>
      </c>
      <c r="F2" s="133" t="s">
        <v>146</v>
      </c>
    </row>
    <row r="3" spans="1:6" x14ac:dyDescent="0.3">
      <c r="A3" s="106" t="s">
        <v>40</v>
      </c>
      <c r="B3" s="91"/>
      <c r="C3" s="92"/>
      <c r="D3" s="91"/>
      <c r="E3" s="93"/>
      <c r="F3" s="93"/>
    </row>
    <row r="4" spans="1:6" x14ac:dyDescent="0.3">
      <c r="A4" s="1" t="s">
        <v>41</v>
      </c>
      <c r="B4" s="85" t="s">
        <v>42</v>
      </c>
      <c r="C4" s="86">
        <v>1</v>
      </c>
      <c r="D4" s="85"/>
      <c r="E4" s="87"/>
      <c r="F4" s="87"/>
    </row>
    <row r="5" spans="1:6" x14ac:dyDescent="0.3">
      <c r="A5" s="1" t="s">
        <v>43</v>
      </c>
      <c r="B5" s="85" t="s">
        <v>44</v>
      </c>
      <c r="C5" s="86">
        <v>1</v>
      </c>
      <c r="D5" s="85"/>
      <c r="E5" s="87"/>
      <c r="F5" s="87"/>
    </row>
    <row r="6" spans="1:6" ht="15" thickBot="1" x14ac:dyDescent="0.35">
      <c r="A6" s="109" t="s">
        <v>45</v>
      </c>
      <c r="B6" s="88" t="s">
        <v>46</v>
      </c>
      <c r="C6" s="89">
        <v>1</v>
      </c>
      <c r="D6" s="88"/>
      <c r="E6" s="90"/>
      <c r="F6" s="90"/>
    </row>
    <row r="7" spans="1:6" ht="16.2" thickBot="1" x14ac:dyDescent="0.35">
      <c r="A7" s="162" t="s">
        <v>121</v>
      </c>
      <c r="B7" s="163"/>
      <c r="C7" s="164"/>
      <c r="D7" s="94"/>
      <c r="E7" s="94"/>
      <c r="F7" s="94"/>
    </row>
    <row r="8" spans="1:6" x14ac:dyDescent="0.3">
      <c r="A8" s="106" t="s">
        <v>47</v>
      </c>
      <c r="B8" s="91" t="s">
        <v>48</v>
      </c>
      <c r="C8" s="92">
        <v>1</v>
      </c>
      <c r="D8" s="91"/>
      <c r="E8" s="93"/>
      <c r="F8" s="93"/>
    </row>
    <row r="9" spans="1:6" x14ac:dyDescent="0.3">
      <c r="A9" s="1" t="s">
        <v>49</v>
      </c>
      <c r="B9" s="85" t="s">
        <v>50</v>
      </c>
      <c r="C9" s="86">
        <v>1</v>
      </c>
      <c r="D9" s="85"/>
      <c r="E9" s="87"/>
      <c r="F9" s="87"/>
    </row>
    <row r="10" spans="1:6" x14ac:dyDescent="0.3">
      <c r="A10" s="1" t="s">
        <v>51</v>
      </c>
      <c r="B10" s="85" t="s">
        <v>52</v>
      </c>
      <c r="C10" s="86">
        <v>1</v>
      </c>
      <c r="D10" s="85"/>
      <c r="E10" s="87"/>
      <c r="F10" s="87"/>
    </row>
    <row r="11" spans="1:6" ht="15" thickBot="1" x14ac:dyDescent="0.35">
      <c r="A11" s="109" t="s">
        <v>53</v>
      </c>
      <c r="B11" s="88" t="s">
        <v>54</v>
      </c>
      <c r="C11" s="89"/>
      <c r="D11" s="88"/>
      <c r="E11" s="90"/>
      <c r="F11" s="90"/>
    </row>
    <row r="12" spans="1:6" ht="16.2" thickBot="1" x14ac:dyDescent="0.35">
      <c r="A12" s="162" t="s">
        <v>122</v>
      </c>
      <c r="B12" s="163"/>
      <c r="C12" s="164"/>
      <c r="D12" s="96"/>
      <c r="E12" s="94"/>
      <c r="F12" s="94"/>
    </row>
    <row r="13" spans="1:6" x14ac:dyDescent="0.3">
      <c r="A13" s="106" t="s">
        <v>55</v>
      </c>
      <c r="B13" s="91" t="s">
        <v>56</v>
      </c>
      <c r="C13" s="92">
        <v>1</v>
      </c>
      <c r="D13" s="91"/>
      <c r="E13" s="93"/>
      <c r="F13" s="93"/>
    </row>
    <row r="14" spans="1:6" x14ac:dyDescent="0.3">
      <c r="A14" s="1" t="s">
        <v>57</v>
      </c>
      <c r="B14" s="85" t="s">
        <v>58</v>
      </c>
      <c r="C14" s="86">
        <v>1</v>
      </c>
      <c r="D14" s="85"/>
      <c r="E14" s="87"/>
      <c r="F14" s="87"/>
    </row>
    <row r="15" spans="1:6" x14ac:dyDescent="0.3">
      <c r="A15" s="1" t="s">
        <v>59</v>
      </c>
      <c r="B15" s="85" t="s">
        <v>60</v>
      </c>
      <c r="C15" s="86">
        <v>1</v>
      </c>
      <c r="D15" s="85"/>
      <c r="E15" s="87"/>
      <c r="F15" s="87"/>
    </row>
    <row r="16" spans="1:6" x14ac:dyDescent="0.3">
      <c r="A16" s="1" t="s">
        <v>61</v>
      </c>
      <c r="B16" s="85" t="s">
        <v>60</v>
      </c>
      <c r="C16" s="86">
        <v>1</v>
      </c>
      <c r="D16" s="85"/>
      <c r="E16" s="87"/>
      <c r="F16" s="87"/>
    </row>
    <row r="17" spans="1:6" x14ac:dyDescent="0.3">
      <c r="A17" s="1" t="s">
        <v>62</v>
      </c>
      <c r="B17" s="85" t="s">
        <v>60</v>
      </c>
      <c r="C17" s="86">
        <v>1</v>
      </c>
      <c r="D17" s="85"/>
      <c r="E17" s="87"/>
      <c r="F17" s="87"/>
    </row>
    <row r="18" spans="1:6" x14ac:dyDescent="0.3">
      <c r="A18" s="1" t="s">
        <v>63</v>
      </c>
      <c r="B18" s="85" t="s">
        <v>60</v>
      </c>
      <c r="C18" s="86">
        <v>1</v>
      </c>
      <c r="D18" s="85"/>
      <c r="E18" s="87"/>
      <c r="F18" s="87"/>
    </row>
    <row r="19" spans="1:6" x14ac:dyDescent="0.3">
      <c r="A19" s="1" t="s">
        <v>64</v>
      </c>
      <c r="B19" s="85" t="s">
        <v>60</v>
      </c>
      <c r="C19" s="86">
        <v>1</v>
      </c>
      <c r="D19" s="85"/>
      <c r="E19" s="87"/>
      <c r="F19" s="87"/>
    </row>
    <row r="20" spans="1:6" ht="15" thickBot="1" x14ac:dyDescent="0.35">
      <c r="A20" s="109" t="s">
        <v>65</v>
      </c>
      <c r="B20" s="88" t="s">
        <v>60</v>
      </c>
      <c r="C20" s="89">
        <v>1</v>
      </c>
      <c r="D20" s="88"/>
      <c r="E20" s="90"/>
      <c r="F20" s="90"/>
    </row>
    <row r="21" spans="1:6" ht="16.2" thickBot="1" x14ac:dyDescent="0.35">
      <c r="A21" s="162" t="s">
        <v>123</v>
      </c>
      <c r="B21" s="163"/>
      <c r="C21" s="164"/>
      <c r="D21" s="96"/>
      <c r="E21" s="94"/>
      <c r="F21" s="94"/>
    </row>
    <row r="22" spans="1:6" x14ac:dyDescent="0.3">
      <c r="A22" s="106" t="s">
        <v>66</v>
      </c>
      <c r="B22" s="91" t="s">
        <v>67</v>
      </c>
      <c r="C22" s="92">
        <v>1</v>
      </c>
      <c r="D22" s="91"/>
      <c r="E22" s="93"/>
      <c r="F22" s="93"/>
    </row>
    <row r="23" spans="1:6" x14ac:dyDescent="0.3">
      <c r="A23" s="1" t="s">
        <v>68</v>
      </c>
      <c r="B23" s="85" t="s">
        <v>60</v>
      </c>
      <c r="C23" s="86">
        <v>1</v>
      </c>
      <c r="D23" s="85"/>
      <c r="E23" s="87"/>
      <c r="F23" s="87"/>
    </row>
    <row r="24" spans="1:6" x14ac:dyDescent="0.3">
      <c r="A24" s="1" t="s">
        <v>69</v>
      </c>
      <c r="B24" s="85" t="s">
        <v>60</v>
      </c>
      <c r="C24" s="86">
        <v>1</v>
      </c>
      <c r="D24" s="85"/>
      <c r="E24" s="87"/>
      <c r="F24" s="87"/>
    </row>
    <row r="25" spans="1:6" x14ac:dyDescent="0.3">
      <c r="A25" s="1" t="s">
        <v>70</v>
      </c>
      <c r="B25" s="85" t="s">
        <v>60</v>
      </c>
      <c r="C25" s="86">
        <v>1</v>
      </c>
      <c r="D25" s="85"/>
      <c r="E25" s="87"/>
      <c r="F25" s="87"/>
    </row>
    <row r="26" spans="1:6" x14ac:dyDescent="0.3">
      <c r="A26" s="1" t="s">
        <v>71</v>
      </c>
      <c r="B26" s="85" t="s">
        <v>60</v>
      </c>
      <c r="C26" s="86">
        <v>1</v>
      </c>
      <c r="D26" s="85"/>
      <c r="E26" s="87"/>
      <c r="F26" s="87"/>
    </row>
    <row r="27" spans="1:6" ht="15" thickBot="1" x14ac:dyDescent="0.35">
      <c r="A27" s="109" t="s">
        <v>72</v>
      </c>
      <c r="B27" s="88" t="s">
        <v>60</v>
      </c>
      <c r="C27" s="89">
        <v>1</v>
      </c>
      <c r="D27" s="88"/>
      <c r="E27" s="90"/>
      <c r="F27" s="90"/>
    </row>
    <row r="28" spans="1:6" ht="16.2" thickBot="1" x14ac:dyDescent="0.35">
      <c r="A28" s="162" t="s">
        <v>124</v>
      </c>
      <c r="B28" s="163"/>
      <c r="C28" s="164"/>
      <c r="D28" s="94"/>
      <c r="E28" s="94"/>
      <c r="F28" s="94"/>
    </row>
    <row r="29" spans="1:6" x14ac:dyDescent="0.3">
      <c r="A29" s="106" t="s">
        <v>73</v>
      </c>
      <c r="B29" s="91" t="s">
        <v>74</v>
      </c>
      <c r="C29" s="92">
        <v>1</v>
      </c>
      <c r="D29" s="91"/>
      <c r="E29" s="93"/>
      <c r="F29" s="93"/>
    </row>
    <row r="30" spans="1:6" x14ac:dyDescent="0.3">
      <c r="A30" s="1" t="s">
        <v>75</v>
      </c>
      <c r="B30" s="85" t="s">
        <v>60</v>
      </c>
      <c r="C30" s="86">
        <v>1</v>
      </c>
      <c r="D30" s="85"/>
      <c r="E30" s="87"/>
      <c r="F30" s="87"/>
    </row>
    <row r="31" spans="1:6" x14ac:dyDescent="0.3">
      <c r="A31" s="1" t="s">
        <v>76</v>
      </c>
      <c r="B31" s="85" t="s">
        <v>60</v>
      </c>
      <c r="C31" s="86">
        <v>1</v>
      </c>
      <c r="D31" s="85"/>
      <c r="E31" s="87"/>
      <c r="F31" s="87"/>
    </row>
    <row r="32" spans="1:6" ht="15" thickBot="1" x14ac:dyDescent="0.35">
      <c r="A32" s="109" t="s">
        <v>77</v>
      </c>
      <c r="B32" s="88" t="s">
        <v>60</v>
      </c>
      <c r="C32" s="89">
        <v>1</v>
      </c>
      <c r="D32" s="88"/>
      <c r="E32" s="90"/>
      <c r="F32" s="90"/>
    </row>
    <row r="33" spans="1:6" ht="16.2" thickBot="1" x14ac:dyDescent="0.35">
      <c r="A33" s="162" t="s">
        <v>125</v>
      </c>
      <c r="B33" s="163"/>
      <c r="C33" s="164"/>
      <c r="D33" s="94"/>
      <c r="E33" s="94"/>
      <c r="F33" s="94"/>
    </row>
    <row r="34" spans="1:6" x14ac:dyDescent="0.3">
      <c r="A34" s="106" t="s">
        <v>78</v>
      </c>
      <c r="B34" s="91" t="s">
        <v>60</v>
      </c>
      <c r="C34" s="92">
        <v>1</v>
      </c>
      <c r="D34" s="91"/>
      <c r="E34" s="93"/>
      <c r="F34" s="93"/>
    </row>
    <row r="35" spans="1:6" ht="15" thickBot="1" x14ac:dyDescent="0.35">
      <c r="A35" s="1" t="s">
        <v>79</v>
      </c>
      <c r="B35" s="85" t="s">
        <v>60</v>
      </c>
      <c r="C35" s="86">
        <v>1</v>
      </c>
      <c r="D35" s="85"/>
      <c r="E35" s="87"/>
      <c r="F35" s="87"/>
    </row>
    <row r="36" spans="1:6" ht="16.2" thickBot="1" x14ac:dyDescent="0.35">
      <c r="A36" s="162" t="s">
        <v>126</v>
      </c>
      <c r="B36" s="163"/>
      <c r="C36" s="164"/>
      <c r="D36" s="87"/>
      <c r="E36" s="87"/>
      <c r="F36" s="87"/>
    </row>
    <row r="37" spans="1:6" x14ac:dyDescent="0.3">
      <c r="A37" s="1" t="s">
        <v>80</v>
      </c>
      <c r="B37" s="85" t="s">
        <v>81</v>
      </c>
      <c r="C37" s="86">
        <v>1</v>
      </c>
      <c r="D37" s="85"/>
      <c r="E37" s="87"/>
      <c r="F37" s="87"/>
    </row>
    <row r="38" spans="1:6" ht="15" thickBot="1" x14ac:dyDescent="0.35">
      <c r="A38" s="109" t="s">
        <v>82</v>
      </c>
      <c r="B38" s="88" t="s">
        <v>83</v>
      </c>
      <c r="C38" s="89">
        <v>1</v>
      </c>
      <c r="D38" s="88"/>
      <c r="E38" s="90"/>
      <c r="F38" s="90"/>
    </row>
    <row r="39" spans="1:6" ht="16.2" thickBot="1" x14ac:dyDescent="0.35">
      <c r="A39" s="162" t="s">
        <v>127</v>
      </c>
      <c r="B39" s="163"/>
      <c r="C39" s="164"/>
      <c r="D39" s="94"/>
      <c r="E39" s="94"/>
      <c r="F39" s="94"/>
    </row>
    <row r="40" spans="1:6" x14ac:dyDescent="0.3">
      <c r="A40" s="106" t="s">
        <v>84</v>
      </c>
      <c r="B40" s="91" t="s">
        <v>85</v>
      </c>
      <c r="C40" s="92">
        <v>1</v>
      </c>
      <c r="D40" s="91"/>
      <c r="E40" s="93"/>
      <c r="F40" s="93"/>
    </row>
    <row r="41" spans="1:6" x14ac:dyDescent="0.3">
      <c r="A41" s="1" t="s">
        <v>86</v>
      </c>
      <c r="B41" s="85" t="s">
        <v>87</v>
      </c>
      <c r="C41" s="86">
        <v>1</v>
      </c>
      <c r="D41" s="85"/>
      <c r="E41" s="87"/>
      <c r="F41" s="87"/>
    </row>
    <row r="42" spans="1:6" ht="15" thickBot="1" x14ac:dyDescent="0.35">
      <c r="A42" s="109" t="s">
        <v>88</v>
      </c>
      <c r="B42" s="88" t="s">
        <v>89</v>
      </c>
      <c r="C42" s="89">
        <v>1</v>
      </c>
      <c r="D42" s="88"/>
      <c r="E42" s="90"/>
      <c r="F42" s="90"/>
    </row>
    <row r="43" spans="1:6" ht="16.2" thickBot="1" x14ac:dyDescent="0.35">
      <c r="A43" s="162" t="s">
        <v>128</v>
      </c>
      <c r="B43" s="163"/>
      <c r="C43" s="164"/>
      <c r="D43" s="94"/>
      <c r="E43" s="94"/>
      <c r="F43" s="94"/>
    </row>
    <row r="44" spans="1:6" x14ac:dyDescent="0.3">
      <c r="A44" s="106" t="s">
        <v>90</v>
      </c>
      <c r="B44" s="91" t="s">
        <v>91</v>
      </c>
      <c r="C44" s="92">
        <v>1</v>
      </c>
      <c r="D44" s="91"/>
      <c r="E44" s="93"/>
      <c r="F44" s="93"/>
    </row>
    <row r="45" spans="1:6" ht="15" thickBot="1" x14ac:dyDescent="0.35">
      <c r="A45" s="109" t="s">
        <v>92</v>
      </c>
      <c r="B45" s="88"/>
      <c r="C45" s="89">
        <v>1</v>
      </c>
      <c r="D45" s="88"/>
      <c r="E45" s="90"/>
      <c r="F45" s="90"/>
    </row>
    <row r="46" spans="1:6" ht="16.2" thickBot="1" x14ac:dyDescent="0.35">
      <c r="A46" s="162" t="s">
        <v>129</v>
      </c>
      <c r="B46" s="163"/>
      <c r="C46" s="164"/>
      <c r="D46" s="94"/>
      <c r="E46" s="94"/>
      <c r="F46" s="94"/>
    </row>
    <row r="47" spans="1:6" x14ac:dyDescent="0.3">
      <c r="A47" s="106" t="s">
        <v>93</v>
      </c>
      <c r="B47" s="91" t="s">
        <v>94</v>
      </c>
      <c r="C47" s="92">
        <v>1</v>
      </c>
      <c r="D47" s="91"/>
      <c r="E47" s="93"/>
      <c r="F47" s="93"/>
    </row>
    <row r="48" spans="1:6" x14ac:dyDescent="0.3">
      <c r="A48" s="1" t="s">
        <v>95</v>
      </c>
      <c r="B48" s="85"/>
      <c r="C48" s="86">
        <v>1</v>
      </c>
      <c r="D48" s="85"/>
      <c r="E48" s="87"/>
      <c r="F48" s="87"/>
    </row>
    <row r="49" spans="1:6" x14ac:dyDescent="0.3">
      <c r="A49" s="1" t="s">
        <v>96</v>
      </c>
      <c r="B49" s="85" t="s">
        <v>97</v>
      </c>
      <c r="C49" s="86">
        <v>1</v>
      </c>
      <c r="D49" s="85"/>
      <c r="E49" s="87"/>
      <c r="F49" s="87"/>
    </row>
    <row r="50" spans="1:6" ht="15" thickBot="1" x14ac:dyDescent="0.35">
      <c r="A50" s="109" t="s">
        <v>98</v>
      </c>
      <c r="B50" s="88"/>
      <c r="C50" s="89">
        <v>1</v>
      </c>
      <c r="D50" s="88"/>
      <c r="E50" s="90"/>
      <c r="F50" s="90"/>
    </row>
    <row r="51" spans="1:6" ht="16.2" thickBot="1" x14ac:dyDescent="0.35">
      <c r="A51" s="162" t="s">
        <v>130</v>
      </c>
      <c r="B51" s="163"/>
      <c r="C51" s="164"/>
      <c r="D51" s="94"/>
      <c r="E51" s="94"/>
      <c r="F51" s="94"/>
    </row>
    <row r="52" spans="1:6" x14ac:dyDescent="0.3">
      <c r="A52" s="106" t="s">
        <v>99</v>
      </c>
      <c r="B52" s="91" t="s">
        <v>100</v>
      </c>
      <c r="C52" s="92">
        <v>1</v>
      </c>
      <c r="D52" s="91"/>
      <c r="E52" s="93"/>
      <c r="F52" s="93"/>
    </row>
    <row r="53" spans="1:6" x14ac:dyDescent="0.3">
      <c r="A53" s="1" t="s">
        <v>101</v>
      </c>
      <c r="B53" s="85" t="s">
        <v>102</v>
      </c>
      <c r="C53" s="86">
        <v>1</v>
      </c>
      <c r="D53" s="85"/>
      <c r="E53" s="87"/>
      <c r="F53" s="87"/>
    </row>
    <row r="54" spans="1:6" x14ac:dyDescent="0.3">
      <c r="A54" s="1" t="s">
        <v>103</v>
      </c>
      <c r="B54" s="85" t="s">
        <v>104</v>
      </c>
      <c r="C54" s="86">
        <v>1</v>
      </c>
      <c r="D54" s="85"/>
      <c r="E54" s="87"/>
      <c r="F54" s="87"/>
    </row>
    <row r="55" spans="1:6" x14ac:dyDescent="0.3">
      <c r="A55" s="1" t="s">
        <v>105</v>
      </c>
      <c r="B55" s="85" t="s">
        <v>106</v>
      </c>
      <c r="C55" s="86">
        <v>1</v>
      </c>
      <c r="D55" s="85"/>
      <c r="E55" s="87"/>
      <c r="F55" s="87"/>
    </row>
    <row r="56" spans="1:6" ht="15" thickBot="1" x14ac:dyDescent="0.35">
      <c r="A56" s="109" t="s">
        <v>107</v>
      </c>
      <c r="B56" s="88" t="s">
        <v>108</v>
      </c>
      <c r="C56" s="89">
        <v>1</v>
      </c>
      <c r="D56" s="88"/>
      <c r="E56" s="90"/>
      <c r="F56" s="90"/>
    </row>
    <row r="57" spans="1:6" ht="16.2" thickBot="1" x14ac:dyDescent="0.35">
      <c r="A57" s="162" t="s">
        <v>131</v>
      </c>
      <c r="B57" s="163"/>
      <c r="C57" s="164"/>
      <c r="D57" s="94"/>
      <c r="E57" s="94"/>
      <c r="F57" s="94"/>
    </row>
    <row r="58" spans="1:6" ht="15" thickBot="1" x14ac:dyDescent="0.35">
      <c r="A58" s="111" t="s">
        <v>109</v>
      </c>
      <c r="B58" s="97" t="s">
        <v>110</v>
      </c>
      <c r="C58" s="98">
        <v>1</v>
      </c>
      <c r="D58" s="97"/>
      <c r="E58" s="99"/>
      <c r="F58" s="99"/>
    </row>
    <row r="59" spans="1:6" ht="16.2" thickBot="1" x14ac:dyDescent="0.35">
      <c r="A59" s="162" t="s">
        <v>132</v>
      </c>
      <c r="B59" s="163"/>
      <c r="C59" s="164"/>
      <c r="D59" s="94"/>
      <c r="E59" s="94"/>
      <c r="F59" s="94"/>
    </row>
    <row r="60" spans="1:6" ht="15" thickBot="1" x14ac:dyDescent="0.35">
      <c r="A60" s="111" t="s">
        <v>111</v>
      </c>
      <c r="B60" s="97"/>
      <c r="C60" s="98">
        <v>1</v>
      </c>
      <c r="D60" s="97"/>
      <c r="E60" s="99"/>
      <c r="F60" s="99"/>
    </row>
    <row r="61" spans="1:6" ht="16.2" thickBot="1" x14ac:dyDescent="0.35">
      <c r="A61" s="162" t="s">
        <v>133</v>
      </c>
      <c r="B61" s="163"/>
      <c r="C61" s="164"/>
      <c r="D61" s="94"/>
      <c r="E61" s="94"/>
      <c r="F61" s="94"/>
    </row>
    <row r="62" spans="1:6" ht="15" thickBot="1" x14ac:dyDescent="0.35">
      <c r="A62" s="111" t="s">
        <v>112</v>
      </c>
      <c r="B62" s="97" t="s">
        <v>113</v>
      </c>
      <c r="C62" s="98">
        <v>1</v>
      </c>
      <c r="D62" s="97"/>
      <c r="E62" s="99"/>
      <c r="F62" s="99"/>
    </row>
    <row r="63" spans="1:6" ht="16.2" thickBot="1" x14ac:dyDescent="0.35">
      <c r="A63" s="162" t="s">
        <v>134</v>
      </c>
      <c r="B63" s="163"/>
      <c r="C63" s="164"/>
      <c r="D63" s="94"/>
      <c r="E63" s="94"/>
      <c r="F63" s="94"/>
    </row>
    <row r="64" spans="1:6" x14ac:dyDescent="0.3">
      <c r="A64" s="106" t="s">
        <v>114</v>
      </c>
      <c r="B64" s="91"/>
      <c r="C64" s="92" t="s">
        <v>39</v>
      </c>
      <c r="D64" s="91"/>
      <c r="E64" s="93"/>
      <c r="F64" s="93"/>
    </row>
    <row r="65" spans="1:6" x14ac:dyDescent="0.3">
      <c r="A65" s="1" t="s">
        <v>115</v>
      </c>
      <c r="B65" s="85" t="s">
        <v>116</v>
      </c>
      <c r="C65" s="86">
        <v>1</v>
      </c>
      <c r="D65" s="85"/>
      <c r="E65" s="87"/>
      <c r="F65" s="87"/>
    </row>
    <row r="66" spans="1:6" ht="15" thickBot="1" x14ac:dyDescent="0.35">
      <c r="A66" s="109" t="s">
        <v>117</v>
      </c>
      <c r="B66" s="88" t="s">
        <v>118</v>
      </c>
      <c r="C66" s="89">
        <v>1</v>
      </c>
      <c r="D66" s="88"/>
      <c r="E66" s="90"/>
      <c r="F66" s="90"/>
    </row>
    <row r="67" spans="1:6" ht="16.2" thickBot="1" x14ac:dyDescent="0.35">
      <c r="A67" s="162" t="s">
        <v>135</v>
      </c>
      <c r="B67" s="163"/>
      <c r="C67" s="164"/>
      <c r="D67" s="100"/>
      <c r="E67" s="94"/>
      <c r="F67" s="94"/>
    </row>
    <row r="69" spans="1:6" ht="15" thickBot="1" x14ac:dyDescent="0.35"/>
    <row r="70" spans="1:6" x14ac:dyDescent="0.3">
      <c r="A70" s="165" t="s">
        <v>136</v>
      </c>
      <c r="B70" s="166"/>
      <c r="C70" s="167"/>
      <c r="E70" s="174"/>
      <c r="F70" s="174"/>
    </row>
    <row r="71" spans="1:6" x14ac:dyDescent="0.3">
      <c r="A71" s="168"/>
      <c r="B71" s="169"/>
      <c r="C71" s="170"/>
      <c r="E71" s="175"/>
      <c r="F71" s="175"/>
    </row>
    <row r="72" spans="1:6" ht="15" thickBot="1" x14ac:dyDescent="0.35">
      <c r="A72" s="171"/>
      <c r="B72" s="172"/>
      <c r="C72" s="173"/>
      <c r="E72" s="176"/>
      <c r="F72" s="176"/>
    </row>
    <row r="75" spans="1:6" ht="42" x14ac:dyDescent="0.3">
      <c r="A75" s="114" t="s">
        <v>142</v>
      </c>
    </row>
  </sheetData>
  <protectedRanges>
    <protectedRange sqref="A75" name="Range3_4_1"/>
  </protectedRanges>
  <mergeCells count="18">
    <mergeCell ref="E70:E72"/>
    <mergeCell ref="F70:F72"/>
    <mergeCell ref="A61:C61"/>
    <mergeCell ref="A59:C59"/>
    <mergeCell ref="A63:C63"/>
    <mergeCell ref="A67:C67"/>
    <mergeCell ref="A70:C72"/>
    <mergeCell ref="A39:C39"/>
    <mergeCell ref="A43:C43"/>
    <mergeCell ref="A46:C46"/>
    <mergeCell ref="A51:C51"/>
    <mergeCell ref="A57:C57"/>
    <mergeCell ref="A36:C36"/>
    <mergeCell ref="A7:C7"/>
    <mergeCell ref="A12:C12"/>
    <mergeCell ref="A21:C21"/>
    <mergeCell ref="A28:C28"/>
    <mergeCell ref="A33:C3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89AB30-5AFA-4F78-B1AD-B29544479889}">
  <dimension ref="A1:E72"/>
  <sheetViews>
    <sheetView showGridLines="0" tabSelected="1" workbookViewId="0">
      <selection activeCell="C5" sqref="C5"/>
    </sheetView>
  </sheetViews>
  <sheetFormatPr defaultColWidth="8.77734375" defaultRowHeight="14.4" x14ac:dyDescent="0.3"/>
  <cols>
    <col min="1" max="1" width="44.44140625" customWidth="1"/>
    <col min="2" max="2" width="54" customWidth="1"/>
    <col min="3" max="3" width="9.109375" style="84"/>
    <col min="4" max="4" width="2.44140625" customWidth="1"/>
    <col min="5" max="5" width="60.33203125" customWidth="1"/>
  </cols>
  <sheetData>
    <row r="1" spans="1:5" ht="15" thickBot="1" x14ac:dyDescent="0.35"/>
    <row r="2" spans="1:5" ht="54.6" thickBot="1" x14ac:dyDescent="0.4">
      <c r="A2" s="101" t="s">
        <v>119</v>
      </c>
      <c r="B2" s="102" t="s">
        <v>120</v>
      </c>
      <c r="C2" s="102" t="s">
        <v>20</v>
      </c>
      <c r="D2" s="103"/>
      <c r="E2" s="105" t="s">
        <v>137</v>
      </c>
    </row>
    <row r="3" spans="1:5" x14ac:dyDescent="0.3">
      <c r="A3" s="106" t="s">
        <v>40</v>
      </c>
      <c r="B3" s="91"/>
      <c r="C3" s="92"/>
      <c r="D3" s="91"/>
      <c r="E3" s="107"/>
    </row>
    <row r="4" spans="1:5" x14ac:dyDescent="0.3">
      <c r="A4" s="1" t="s">
        <v>41</v>
      </c>
      <c r="B4" s="85" t="s">
        <v>42</v>
      </c>
      <c r="C4" s="86">
        <v>1</v>
      </c>
      <c r="D4" s="85"/>
      <c r="E4" s="108"/>
    </row>
    <row r="5" spans="1:5" x14ac:dyDescent="0.3">
      <c r="A5" s="1" t="s">
        <v>43</v>
      </c>
      <c r="B5" s="85" t="s">
        <v>44</v>
      </c>
      <c r="C5" s="86">
        <v>1</v>
      </c>
      <c r="D5" s="85"/>
      <c r="E5" s="108"/>
    </row>
    <row r="6" spans="1:5" ht="15" thickBot="1" x14ac:dyDescent="0.35">
      <c r="A6" s="109" t="s">
        <v>45</v>
      </c>
      <c r="B6" s="88" t="s">
        <v>46</v>
      </c>
      <c r="C6" s="89">
        <v>1</v>
      </c>
      <c r="D6" s="88"/>
      <c r="E6" s="110"/>
    </row>
    <row r="7" spans="1:5" ht="16.2" thickBot="1" x14ac:dyDescent="0.35">
      <c r="A7" s="162" t="s">
        <v>121</v>
      </c>
      <c r="B7" s="163"/>
      <c r="C7" s="164"/>
      <c r="D7" s="94"/>
      <c r="E7" s="95"/>
    </row>
    <row r="8" spans="1:5" x14ac:dyDescent="0.3">
      <c r="A8" s="106" t="s">
        <v>47</v>
      </c>
      <c r="B8" s="91" t="s">
        <v>48</v>
      </c>
      <c r="C8" s="92">
        <v>1</v>
      </c>
      <c r="D8" s="91"/>
      <c r="E8" s="107"/>
    </row>
    <row r="9" spans="1:5" x14ac:dyDescent="0.3">
      <c r="A9" s="1" t="s">
        <v>49</v>
      </c>
      <c r="B9" s="85" t="s">
        <v>50</v>
      </c>
      <c r="C9" s="86">
        <v>1</v>
      </c>
      <c r="D9" s="85"/>
      <c r="E9" s="108"/>
    </row>
    <row r="10" spans="1:5" x14ac:dyDescent="0.3">
      <c r="A10" s="1" t="s">
        <v>51</v>
      </c>
      <c r="B10" s="85" t="s">
        <v>52</v>
      </c>
      <c r="C10" s="86">
        <v>1</v>
      </c>
      <c r="D10" s="85"/>
      <c r="E10" s="108"/>
    </row>
    <row r="11" spans="1:5" ht="15" thickBot="1" x14ac:dyDescent="0.35">
      <c r="A11" s="109" t="s">
        <v>53</v>
      </c>
      <c r="B11" s="88" t="s">
        <v>54</v>
      </c>
      <c r="C11" s="89"/>
      <c r="D11" s="88"/>
      <c r="E11" s="110"/>
    </row>
    <row r="12" spans="1:5" ht="16.2" thickBot="1" x14ac:dyDescent="0.35">
      <c r="A12" s="162" t="s">
        <v>122</v>
      </c>
      <c r="B12" s="163"/>
      <c r="C12" s="164"/>
      <c r="D12" s="96"/>
      <c r="E12" s="95"/>
    </row>
    <row r="13" spans="1:5" x14ac:dyDescent="0.3">
      <c r="A13" s="106" t="s">
        <v>55</v>
      </c>
      <c r="B13" s="91" t="s">
        <v>56</v>
      </c>
      <c r="C13" s="92">
        <v>1</v>
      </c>
      <c r="D13" s="91"/>
      <c r="E13" s="107"/>
    </row>
    <row r="14" spans="1:5" x14ac:dyDescent="0.3">
      <c r="A14" s="1" t="s">
        <v>57</v>
      </c>
      <c r="B14" s="85" t="s">
        <v>58</v>
      </c>
      <c r="C14" s="86">
        <v>1</v>
      </c>
      <c r="D14" s="85"/>
      <c r="E14" s="108"/>
    </row>
    <row r="15" spans="1:5" x14ac:dyDescent="0.3">
      <c r="A15" s="1" t="s">
        <v>59</v>
      </c>
      <c r="B15" s="85" t="s">
        <v>60</v>
      </c>
      <c r="C15" s="86">
        <v>1</v>
      </c>
      <c r="D15" s="85"/>
      <c r="E15" s="108"/>
    </row>
    <row r="16" spans="1:5" x14ac:dyDescent="0.3">
      <c r="A16" s="1" t="s">
        <v>61</v>
      </c>
      <c r="B16" s="85" t="s">
        <v>60</v>
      </c>
      <c r="C16" s="86">
        <v>1</v>
      </c>
      <c r="D16" s="85"/>
      <c r="E16" s="108"/>
    </row>
    <row r="17" spans="1:5" x14ac:dyDescent="0.3">
      <c r="A17" s="1" t="s">
        <v>62</v>
      </c>
      <c r="B17" s="85" t="s">
        <v>60</v>
      </c>
      <c r="C17" s="86">
        <v>1</v>
      </c>
      <c r="D17" s="85"/>
      <c r="E17" s="108"/>
    </row>
    <row r="18" spans="1:5" x14ac:dyDescent="0.3">
      <c r="A18" s="1" t="s">
        <v>63</v>
      </c>
      <c r="B18" s="85" t="s">
        <v>60</v>
      </c>
      <c r="C18" s="86">
        <v>1</v>
      </c>
      <c r="D18" s="85"/>
      <c r="E18" s="108"/>
    </row>
    <row r="19" spans="1:5" x14ac:dyDescent="0.3">
      <c r="A19" s="1" t="s">
        <v>64</v>
      </c>
      <c r="B19" s="85" t="s">
        <v>60</v>
      </c>
      <c r="C19" s="86">
        <v>1</v>
      </c>
      <c r="D19" s="85"/>
      <c r="E19" s="108"/>
    </row>
    <row r="20" spans="1:5" ht="15" thickBot="1" x14ac:dyDescent="0.35">
      <c r="A20" s="109" t="s">
        <v>65</v>
      </c>
      <c r="B20" s="88" t="s">
        <v>60</v>
      </c>
      <c r="C20" s="89">
        <v>1</v>
      </c>
      <c r="D20" s="88"/>
      <c r="E20" s="110"/>
    </row>
    <row r="21" spans="1:5" ht="16.2" thickBot="1" x14ac:dyDescent="0.35">
      <c r="A21" s="162" t="s">
        <v>123</v>
      </c>
      <c r="B21" s="163"/>
      <c r="C21" s="164"/>
      <c r="D21" s="96"/>
      <c r="E21" s="95"/>
    </row>
    <row r="22" spans="1:5" x14ac:dyDescent="0.3">
      <c r="A22" s="106" t="s">
        <v>66</v>
      </c>
      <c r="B22" s="91" t="s">
        <v>67</v>
      </c>
      <c r="C22" s="92">
        <v>1</v>
      </c>
      <c r="D22" s="91"/>
      <c r="E22" s="107"/>
    </row>
    <row r="23" spans="1:5" x14ac:dyDescent="0.3">
      <c r="A23" s="1" t="s">
        <v>68</v>
      </c>
      <c r="B23" s="85" t="s">
        <v>60</v>
      </c>
      <c r="C23" s="86">
        <v>1</v>
      </c>
      <c r="D23" s="85"/>
      <c r="E23" s="108"/>
    </row>
    <row r="24" spans="1:5" x14ac:dyDescent="0.3">
      <c r="A24" s="1" t="s">
        <v>69</v>
      </c>
      <c r="B24" s="85" t="s">
        <v>60</v>
      </c>
      <c r="C24" s="86">
        <v>1</v>
      </c>
      <c r="D24" s="85"/>
      <c r="E24" s="108"/>
    </row>
    <row r="25" spans="1:5" x14ac:dyDescent="0.3">
      <c r="A25" s="1" t="s">
        <v>70</v>
      </c>
      <c r="B25" s="85" t="s">
        <v>60</v>
      </c>
      <c r="C25" s="86">
        <v>1</v>
      </c>
      <c r="D25" s="85"/>
      <c r="E25" s="108"/>
    </row>
    <row r="26" spans="1:5" x14ac:dyDescent="0.3">
      <c r="A26" s="1" t="s">
        <v>71</v>
      </c>
      <c r="B26" s="85" t="s">
        <v>60</v>
      </c>
      <c r="C26" s="86">
        <v>1</v>
      </c>
      <c r="D26" s="85"/>
      <c r="E26" s="108"/>
    </row>
    <row r="27" spans="1:5" ht="15" thickBot="1" x14ac:dyDescent="0.35">
      <c r="A27" s="109" t="s">
        <v>72</v>
      </c>
      <c r="B27" s="88" t="s">
        <v>60</v>
      </c>
      <c r="C27" s="89">
        <v>1</v>
      </c>
      <c r="D27" s="88"/>
      <c r="E27" s="110"/>
    </row>
    <row r="28" spans="1:5" ht="16.2" thickBot="1" x14ac:dyDescent="0.35">
      <c r="A28" s="162" t="s">
        <v>124</v>
      </c>
      <c r="B28" s="163"/>
      <c r="C28" s="164"/>
      <c r="D28" s="94"/>
      <c r="E28" s="95"/>
    </row>
    <row r="29" spans="1:5" x14ac:dyDescent="0.3">
      <c r="A29" s="106" t="s">
        <v>73</v>
      </c>
      <c r="B29" s="91" t="s">
        <v>74</v>
      </c>
      <c r="C29" s="92">
        <v>1</v>
      </c>
      <c r="D29" s="91"/>
      <c r="E29" s="107"/>
    </row>
    <row r="30" spans="1:5" x14ac:dyDescent="0.3">
      <c r="A30" s="1" t="s">
        <v>75</v>
      </c>
      <c r="B30" s="85" t="s">
        <v>60</v>
      </c>
      <c r="C30" s="86">
        <v>1</v>
      </c>
      <c r="D30" s="85"/>
      <c r="E30" s="108"/>
    </row>
    <row r="31" spans="1:5" x14ac:dyDescent="0.3">
      <c r="A31" s="1" t="s">
        <v>76</v>
      </c>
      <c r="B31" s="85" t="s">
        <v>60</v>
      </c>
      <c r="C31" s="86">
        <v>1</v>
      </c>
      <c r="D31" s="85"/>
      <c r="E31" s="108"/>
    </row>
    <row r="32" spans="1:5" ht="15" thickBot="1" x14ac:dyDescent="0.35">
      <c r="A32" s="109" t="s">
        <v>77</v>
      </c>
      <c r="B32" s="88" t="s">
        <v>60</v>
      </c>
      <c r="C32" s="89">
        <v>1</v>
      </c>
      <c r="D32" s="88"/>
      <c r="E32" s="110"/>
    </row>
    <row r="33" spans="1:5" ht="16.2" thickBot="1" x14ac:dyDescent="0.35">
      <c r="A33" s="162" t="s">
        <v>125</v>
      </c>
      <c r="B33" s="163"/>
      <c r="C33" s="164"/>
      <c r="D33" s="94"/>
      <c r="E33" s="95"/>
    </row>
    <row r="34" spans="1:5" x14ac:dyDescent="0.3">
      <c r="A34" s="106" t="s">
        <v>78</v>
      </c>
      <c r="B34" s="91" t="s">
        <v>60</v>
      </c>
      <c r="C34" s="92">
        <v>1</v>
      </c>
      <c r="D34" s="91"/>
      <c r="E34" s="107"/>
    </row>
    <row r="35" spans="1:5" ht="15" thickBot="1" x14ac:dyDescent="0.35">
      <c r="A35" s="1" t="s">
        <v>79</v>
      </c>
      <c r="B35" s="85" t="s">
        <v>60</v>
      </c>
      <c r="C35" s="86">
        <v>1</v>
      </c>
      <c r="D35" s="85"/>
      <c r="E35" s="108"/>
    </row>
    <row r="36" spans="1:5" ht="16.2" thickBot="1" x14ac:dyDescent="0.35">
      <c r="A36" s="162" t="s">
        <v>126</v>
      </c>
      <c r="B36" s="163"/>
      <c r="C36" s="164"/>
      <c r="D36" s="87"/>
      <c r="E36" s="108"/>
    </row>
    <row r="37" spans="1:5" x14ac:dyDescent="0.3">
      <c r="A37" s="1" t="s">
        <v>80</v>
      </c>
      <c r="B37" s="85" t="s">
        <v>81</v>
      </c>
      <c r="C37" s="86">
        <v>1</v>
      </c>
      <c r="D37" s="85"/>
      <c r="E37" s="108"/>
    </row>
    <row r="38" spans="1:5" ht="15" thickBot="1" x14ac:dyDescent="0.35">
      <c r="A38" s="109" t="s">
        <v>82</v>
      </c>
      <c r="B38" s="88" t="s">
        <v>83</v>
      </c>
      <c r="C38" s="89">
        <v>1</v>
      </c>
      <c r="D38" s="88"/>
      <c r="E38" s="110"/>
    </row>
    <row r="39" spans="1:5" ht="16.2" thickBot="1" x14ac:dyDescent="0.35">
      <c r="A39" s="162" t="s">
        <v>127</v>
      </c>
      <c r="B39" s="163"/>
      <c r="C39" s="164"/>
      <c r="D39" s="94"/>
      <c r="E39" s="95"/>
    </row>
    <row r="40" spans="1:5" x14ac:dyDescent="0.3">
      <c r="A40" s="106" t="s">
        <v>84</v>
      </c>
      <c r="B40" s="91" t="s">
        <v>85</v>
      </c>
      <c r="C40" s="92">
        <v>1</v>
      </c>
      <c r="D40" s="91"/>
      <c r="E40" s="107"/>
    </row>
    <row r="41" spans="1:5" x14ac:dyDescent="0.3">
      <c r="A41" s="1" t="s">
        <v>86</v>
      </c>
      <c r="B41" s="85" t="s">
        <v>87</v>
      </c>
      <c r="C41" s="86">
        <v>1</v>
      </c>
      <c r="D41" s="85"/>
      <c r="E41" s="108"/>
    </row>
    <row r="42" spans="1:5" ht="15" thickBot="1" x14ac:dyDescent="0.35">
      <c r="A42" s="109" t="s">
        <v>88</v>
      </c>
      <c r="B42" s="88" t="s">
        <v>89</v>
      </c>
      <c r="C42" s="89">
        <v>1</v>
      </c>
      <c r="D42" s="88"/>
      <c r="E42" s="110"/>
    </row>
    <row r="43" spans="1:5" ht="16.2" thickBot="1" x14ac:dyDescent="0.35">
      <c r="A43" s="162" t="s">
        <v>128</v>
      </c>
      <c r="B43" s="163"/>
      <c r="C43" s="164"/>
      <c r="D43" s="94"/>
      <c r="E43" s="95"/>
    </row>
    <row r="44" spans="1:5" x14ac:dyDescent="0.3">
      <c r="A44" s="106" t="s">
        <v>90</v>
      </c>
      <c r="B44" s="91" t="s">
        <v>91</v>
      </c>
      <c r="C44" s="92">
        <v>1</v>
      </c>
      <c r="D44" s="91"/>
      <c r="E44" s="107"/>
    </row>
    <row r="45" spans="1:5" ht="15" thickBot="1" x14ac:dyDescent="0.35">
      <c r="A45" s="109" t="s">
        <v>92</v>
      </c>
      <c r="B45" s="88"/>
      <c r="C45" s="89">
        <v>1</v>
      </c>
      <c r="D45" s="88"/>
      <c r="E45" s="110"/>
    </row>
    <row r="46" spans="1:5" ht="16.2" thickBot="1" x14ac:dyDescent="0.35">
      <c r="A46" s="162" t="s">
        <v>129</v>
      </c>
      <c r="B46" s="163"/>
      <c r="C46" s="164"/>
      <c r="D46" s="94"/>
      <c r="E46" s="95"/>
    </row>
    <row r="47" spans="1:5" x14ac:dyDescent="0.3">
      <c r="A47" s="106" t="s">
        <v>93</v>
      </c>
      <c r="B47" s="91" t="s">
        <v>94</v>
      </c>
      <c r="C47" s="92">
        <v>1</v>
      </c>
      <c r="D47" s="91"/>
      <c r="E47" s="107"/>
    </row>
    <row r="48" spans="1:5" x14ac:dyDescent="0.3">
      <c r="A48" s="1" t="s">
        <v>95</v>
      </c>
      <c r="B48" s="85"/>
      <c r="C48" s="86">
        <v>1</v>
      </c>
      <c r="D48" s="85"/>
      <c r="E48" s="108"/>
    </row>
    <row r="49" spans="1:5" x14ac:dyDescent="0.3">
      <c r="A49" s="1" t="s">
        <v>96</v>
      </c>
      <c r="B49" s="85" t="s">
        <v>97</v>
      </c>
      <c r="C49" s="86">
        <v>1</v>
      </c>
      <c r="D49" s="85"/>
      <c r="E49" s="108"/>
    </row>
    <row r="50" spans="1:5" ht="15" thickBot="1" x14ac:dyDescent="0.35">
      <c r="A50" s="109" t="s">
        <v>98</v>
      </c>
      <c r="B50" s="88"/>
      <c r="C50" s="89">
        <v>1</v>
      </c>
      <c r="D50" s="88"/>
      <c r="E50" s="110"/>
    </row>
    <row r="51" spans="1:5" ht="16.2" thickBot="1" x14ac:dyDescent="0.35">
      <c r="A51" s="162" t="s">
        <v>130</v>
      </c>
      <c r="B51" s="163"/>
      <c r="C51" s="164"/>
      <c r="D51" s="94"/>
      <c r="E51" s="95"/>
    </row>
    <row r="52" spans="1:5" x14ac:dyDescent="0.3">
      <c r="A52" s="106" t="s">
        <v>99</v>
      </c>
      <c r="B52" s="91" t="s">
        <v>100</v>
      </c>
      <c r="C52" s="92">
        <v>1</v>
      </c>
      <c r="D52" s="91"/>
      <c r="E52" s="107"/>
    </row>
    <row r="53" spans="1:5" x14ac:dyDescent="0.3">
      <c r="A53" s="1" t="s">
        <v>101</v>
      </c>
      <c r="B53" s="85" t="s">
        <v>102</v>
      </c>
      <c r="C53" s="86">
        <v>1</v>
      </c>
      <c r="D53" s="85"/>
      <c r="E53" s="108"/>
    </row>
    <row r="54" spans="1:5" x14ac:dyDescent="0.3">
      <c r="A54" s="1" t="s">
        <v>103</v>
      </c>
      <c r="B54" s="85" t="s">
        <v>104</v>
      </c>
      <c r="C54" s="86">
        <v>1</v>
      </c>
      <c r="D54" s="85"/>
      <c r="E54" s="108"/>
    </row>
    <row r="55" spans="1:5" x14ac:dyDescent="0.3">
      <c r="A55" s="1" t="s">
        <v>105</v>
      </c>
      <c r="B55" s="85" t="s">
        <v>106</v>
      </c>
      <c r="C55" s="86">
        <v>1</v>
      </c>
      <c r="D55" s="85"/>
      <c r="E55" s="108"/>
    </row>
    <row r="56" spans="1:5" ht="15" thickBot="1" x14ac:dyDescent="0.35">
      <c r="A56" s="109" t="s">
        <v>107</v>
      </c>
      <c r="B56" s="88" t="s">
        <v>108</v>
      </c>
      <c r="C56" s="89">
        <v>1</v>
      </c>
      <c r="D56" s="88"/>
      <c r="E56" s="110"/>
    </row>
    <row r="57" spans="1:5" ht="16.2" thickBot="1" x14ac:dyDescent="0.35">
      <c r="A57" s="162" t="s">
        <v>131</v>
      </c>
      <c r="B57" s="163"/>
      <c r="C57" s="164"/>
      <c r="D57" s="94"/>
      <c r="E57" s="95"/>
    </row>
    <row r="58" spans="1:5" ht="15" thickBot="1" x14ac:dyDescent="0.35">
      <c r="A58" s="111" t="s">
        <v>109</v>
      </c>
      <c r="B58" s="97" t="s">
        <v>110</v>
      </c>
      <c r="C58" s="98">
        <v>1</v>
      </c>
      <c r="D58" s="97"/>
      <c r="E58" s="112"/>
    </row>
    <row r="59" spans="1:5" ht="16.2" thickBot="1" x14ac:dyDescent="0.35">
      <c r="A59" s="162" t="s">
        <v>132</v>
      </c>
      <c r="B59" s="163"/>
      <c r="C59" s="164"/>
      <c r="D59" s="94"/>
      <c r="E59" s="95"/>
    </row>
    <row r="60" spans="1:5" ht="15" thickBot="1" x14ac:dyDescent="0.35">
      <c r="A60" s="111" t="s">
        <v>111</v>
      </c>
      <c r="B60" s="97"/>
      <c r="C60" s="98">
        <v>1</v>
      </c>
      <c r="D60" s="97"/>
      <c r="E60" s="112"/>
    </row>
    <row r="61" spans="1:5" ht="16.2" thickBot="1" x14ac:dyDescent="0.35">
      <c r="A61" s="162" t="s">
        <v>133</v>
      </c>
      <c r="B61" s="163"/>
      <c r="C61" s="164"/>
      <c r="D61" s="94"/>
      <c r="E61" s="95"/>
    </row>
    <row r="62" spans="1:5" ht="15" thickBot="1" x14ac:dyDescent="0.35">
      <c r="A62" s="111" t="s">
        <v>112</v>
      </c>
      <c r="B62" s="97" t="s">
        <v>113</v>
      </c>
      <c r="C62" s="98">
        <v>1</v>
      </c>
      <c r="D62" s="97"/>
      <c r="E62" s="112"/>
    </row>
    <row r="63" spans="1:5" ht="16.2" thickBot="1" x14ac:dyDescent="0.35">
      <c r="A63" s="162" t="s">
        <v>134</v>
      </c>
      <c r="B63" s="163"/>
      <c r="C63" s="164"/>
      <c r="D63" s="94"/>
      <c r="E63" s="95"/>
    </row>
    <row r="64" spans="1:5" x14ac:dyDescent="0.3">
      <c r="A64" s="106" t="s">
        <v>114</v>
      </c>
      <c r="B64" s="91"/>
      <c r="C64" s="92" t="s">
        <v>39</v>
      </c>
      <c r="D64" s="91"/>
      <c r="E64" s="107"/>
    </row>
    <row r="65" spans="1:5" x14ac:dyDescent="0.3">
      <c r="A65" s="1" t="s">
        <v>115</v>
      </c>
      <c r="B65" s="85" t="s">
        <v>116</v>
      </c>
      <c r="C65" s="86">
        <v>1</v>
      </c>
      <c r="D65" s="85"/>
      <c r="E65" s="108"/>
    </row>
    <row r="66" spans="1:5" ht="15" thickBot="1" x14ac:dyDescent="0.35">
      <c r="A66" s="109" t="s">
        <v>117</v>
      </c>
      <c r="B66" s="88" t="s">
        <v>118</v>
      </c>
      <c r="C66" s="89">
        <v>1</v>
      </c>
      <c r="D66" s="88"/>
      <c r="E66" s="110"/>
    </row>
    <row r="67" spans="1:5" ht="16.2" thickBot="1" x14ac:dyDescent="0.35">
      <c r="A67" s="162" t="s">
        <v>135</v>
      </c>
      <c r="B67" s="163"/>
      <c r="C67" s="164"/>
      <c r="D67" s="100"/>
      <c r="E67" s="95"/>
    </row>
    <row r="69" spans="1:5" ht="15" thickBot="1" x14ac:dyDescent="0.35"/>
    <row r="70" spans="1:5" x14ac:dyDescent="0.3">
      <c r="A70" s="165" t="s">
        <v>136</v>
      </c>
      <c r="B70" s="166"/>
      <c r="C70" s="167"/>
      <c r="E70" s="177"/>
    </row>
    <row r="71" spans="1:5" x14ac:dyDescent="0.3">
      <c r="A71" s="168"/>
      <c r="B71" s="169"/>
      <c r="C71" s="170"/>
      <c r="E71" s="178"/>
    </row>
    <row r="72" spans="1:5" ht="15" thickBot="1" x14ac:dyDescent="0.35">
      <c r="A72" s="171"/>
      <c r="B72" s="172"/>
      <c r="C72" s="173"/>
      <c r="E72" s="179"/>
    </row>
  </sheetData>
  <mergeCells count="17">
    <mergeCell ref="A61:C61"/>
    <mergeCell ref="A63:C63"/>
    <mergeCell ref="A67:C67"/>
    <mergeCell ref="A70:C72"/>
    <mergeCell ref="E70:E72"/>
    <mergeCell ref="A59:C59"/>
    <mergeCell ref="A7:C7"/>
    <mergeCell ref="A12:C12"/>
    <mergeCell ref="A21:C21"/>
    <mergeCell ref="A28:C28"/>
    <mergeCell ref="A33:C33"/>
    <mergeCell ref="A36:C36"/>
    <mergeCell ref="A39:C39"/>
    <mergeCell ref="A43:C43"/>
    <mergeCell ref="A46:C46"/>
    <mergeCell ref="A51:C51"/>
    <mergeCell ref="A57:C5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Pricing Summary</vt:lpstr>
      <vt:lpstr>Maintenance &amp; Support </vt:lpstr>
      <vt:lpstr>Replacement Costing</vt:lpstr>
    </vt:vector>
  </TitlesOfParts>
  <Company>SAPS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SAPS</dc:creator>
  <cp:lastModifiedBy>Tebogo Moloisane</cp:lastModifiedBy>
  <cp:lastPrinted>2020-11-06T15:38:28Z</cp:lastPrinted>
  <dcterms:created xsi:type="dcterms:W3CDTF">2020-09-21T13:38:29Z</dcterms:created>
  <dcterms:modified xsi:type="dcterms:W3CDTF">2022-10-27T09:58:59Z</dcterms:modified>
</cp:coreProperties>
</file>