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bongim\Desktop\bongi work\New folder (10)\"/>
    </mc:Choice>
  </mc:AlternateContent>
  <xr:revisionPtr revIDLastSave="0" documentId="13_ncr:1_{111634D3-99C3-4394-A592-A1EBE35E7A28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PRICING SCHEDULE" sheetId="6" r:id="rId1"/>
  </sheets>
  <definedNames>
    <definedName name="_xlnm.Print_Area" localSheetId="0">'PRICING SCHEDULE'!$A:$S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6" l="1"/>
  <c r="O25" i="6"/>
  <c r="M26" i="6"/>
  <c r="M25" i="6"/>
  <c r="K26" i="6"/>
  <c r="K25" i="6"/>
  <c r="G24" i="6"/>
  <c r="P24" i="6" s="1"/>
  <c r="G23" i="6"/>
  <c r="P23" i="6" s="1"/>
  <c r="I26" i="6"/>
  <c r="I25" i="6"/>
  <c r="O27" i="6" l="1"/>
  <c r="O28" i="6" s="1"/>
  <c r="G26" i="6"/>
  <c r="P26" i="6" s="1"/>
  <c r="G25" i="6"/>
  <c r="P25" i="6" s="1"/>
  <c r="O29" i="6" l="1"/>
  <c r="M27" i="6"/>
  <c r="M28" i="6" s="1"/>
  <c r="M29" i="6" s="1"/>
  <c r="I27" i="6"/>
  <c r="G21" i="6"/>
  <c r="Q21" i="6" l="1"/>
  <c r="P21" i="6"/>
  <c r="I28" i="6"/>
  <c r="I29" i="6" s="1"/>
  <c r="Q25" i="6"/>
  <c r="Q26" i="6"/>
  <c r="G20" i="6"/>
  <c r="P20" i="6" s="1"/>
  <c r="P27" i="6" s="1"/>
  <c r="P28" i="6" l="1"/>
  <c r="P29" i="6" s="1"/>
  <c r="Q20" i="6"/>
  <c r="Q27" i="6" l="1"/>
  <c r="G27" i="6"/>
  <c r="G28" i="6" s="1"/>
  <c r="G29" i="6" s="1"/>
  <c r="K27" i="6"/>
  <c r="Q28" i="6" l="1"/>
  <c r="Q29" i="6" s="1"/>
  <c r="K28" i="6"/>
  <c r="K29" i="6" s="1"/>
</calcChain>
</file>

<file path=xl/sharedStrings.xml><?xml version="1.0" encoding="utf-8"?>
<sst xmlns="http://schemas.openxmlformats.org/spreadsheetml/2006/main" count="60" uniqueCount="60">
  <si>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</si>
  <si>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</si>
  <si>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</si>
  <si>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</si>
  <si>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</si>
  <si>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</si>
  <si>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</si>
  <si>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</si>
  <si>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</si>
  <si>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</si>
  <si>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1.1</t>
  </si>
  <si>
    <t>1.2</t>
  </si>
  <si>
    <t>2.1</t>
  </si>
  <si>
    <t>2.2</t>
  </si>
  <si>
    <t>Unit Price 
(Excl VAT)</t>
  </si>
  <si>
    <t>Forex %</t>
  </si>
  <si>
    <t>Forex Price portion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</si>
  <si>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</si>
  <si>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</si>
  <si>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</si>
  <si>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</si>
  <si>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</si>
  <si>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</si>
  <si>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</si>
  <si>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</si>
  <si>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</si>
  <si>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</si>
  <si>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</si>
  <si>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</si>
  <si>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</si>
  <si>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</si>
  <si>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Line Price Y2</t>
  </si>
  <si>
    <t>Line Price Y3</t>
  </si>
  <si>
    <t>Line Price Y4</t>
  </si>
  <si>
    <t>Line Price Y5</t>
  </si>
  <si>
    <t>SERVICES</t>
  </si>
  <si>
    <t>Router Category 1</t>
  </si>
  <si>
    <t>Router Category 2</t>
  </si>
  <si>
    <t>NB: If maintenance and support cost differs per year, the bidder must populate the cost per year in the applicable years.</t>
  </si>
  <si>
    <t>Maintenance and Support Category 1 (NBD)</t>
  </si>
  <si>
    <t>Maintenance and Support Category 2 (NBD)</t>
  </si>
  <si>
    <t>Installation of Category 1 routers</t>
  </si>
  <si>
    <t>Installation of Category 2 routers</t>
  </si>
  <si>
    <t>Unit Price 
(Excl VAT) Y2</t>
  </si>
  <si>
    <t>Unit Price 
(Excl VAT) Y3</t>
  </si>
  <si>
    <t>Unit Price 
(Excl VAT) Y4</t>
  </si>
  <si>
    <t>Unit Price 
(Excl VAT) Y5</t>
  </si>
  <si>
    <t>Total</t>
  </si>
  <si>
    <t>PRODUCT</t>
  </si>
  <si>
    <t>Product/Service description</t>
  </si>
  <si>
    <t>RFB No</t>
  </si>
  <si>
    <t>RFB Title</t>
  </si>
  <si>
    <t xml:space="preserve">Supply Procurement and installation of 10 routers with maintenance and support for a period of 60 months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</si>
  <si>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</si>
  <si>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</si>
  <si>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</si>
  <si>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</si>
  <si>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2.3</t>
  </si>
  <si>
    <t>2.4</t>
  </si>
  <si>
    <t>RFB 2705- 2022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</si>
</sst>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rgb="FF8DB3E2"/>
      </left>
      <right style="medium">
        <color rgb="FF8DB3E2"/>
      </right>
      <top style="medium">
        <color rgb="FF8DB3E2"/>
      </top>
      <bottom style="medium">
        <color rgb="FF8DB3E2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0" fontId="1" fillId="3" borderId="11" xfId="0" applyFont="1" applyFill="1" applyBorder="1" applyAlignment="1">
      <alignment vertical="top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2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7" xfId="0" applyFont="1" applyFill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164" fontId="6" fillId="0" borderId="2" xfId="0" applyNumberFormat="1" applyFont="1" applyFill="1" applyBorder="1" applyAlignment="1">
      <alignment horizontal="left" vertical="top" wrapText="1"/>
    </xf>
    <xf numFmtId="44" fontId="0" fillId="3" borderId="0" xfId="0" applyNumberFormat="1" applyFont="1" applyFill="1" applyAlignment="1">
      <alignment vertical="top"/>
    </xf>
    <xf numFmtId="164" fontId="0" fillId="3" borderId="0" xfId="0" applyNumberFormat="1" applyFont="1" applyFill="1" applyAlignment="1">
      <alignment vertical="top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6" fillId="0" borderId="28" xfId="0" applyFont="1" applyBorder="1" applyAlignment="1">
      <alignment horizontal="justify" vertical="center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44" fontId="15" fillId="3" borderId="22" xfId="0" applyNumberFormat="1" applyFont="1" applyFill="1" applyBorder="1" applyAlignment="1">
      <alignment horizontal="center" vertical="center" wrapText="1"/>
    </xf>
    <xf numFmtId="44" fontId="15" fillId="3" borderId="23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7" xfId="0" applyNumberFormat="1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57" customWidth="1"/>
    <col min="2" max="2" width="59.5546875" style="55" customWidth="1"/>
    <col min="3" max="3" width="13.33203125" style="58" customWidth="1"/>
    <col min="4" max="4" width="9.6640625" style="58" customWidth="1"/>
    <col min="5" max="5" width="7.5546875" style="58" customWidth="1"/>
    <col min="6" max="16" width="19.5546875" style="55" customWidth="1"/>
    <col min="17" max="17" width="17.21875" style="55" customWidth="1"/>
    <col min="18" max="18" width="32.77734375" style="55" customWidth="1"/>
    <col min="19" max="19" width="36.77734375" style="55" customWidth="1"/>
    <col min="20" max="16384" width="9.109375" style="55"/>
  </cols>
  <sheetData>
    <row r="1" spans="1:24" s="43" customFormat="1" ht="31.2" x14ac:dyDescent="0.6">
      <c r="A1" s="7"/>
      <c r="B1" s="3" t="s">
        <v>17</v>
      </c>
      <c r="C1" s="4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s="51" customFormat="1" ht="28.8" customHeight="1" thickBot="1" x14ac:dyDescent="0.35">
      <c r="A2" s="49"/>
      <c r="B2" s="38" t="s">
        <v>29</v>
      </c>
      <c r="C2" s="5"/>
      <c r="D2" s="5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4" s="53" customFormat="1" ht="16.2" thickBot="1" x14ac:dyDescent="0.35">
      <c r="A3" s="28" t="s">
        <v>50</v>
      </c>
      <c r="B3" s="89" t="s">
        <v>59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52"/>
      <c r="R3" s="52"/>
      <c r="S3" s="52"/>
      <c r="T3" s="52"/>
      <c r="U3" s="52"/>
      <c r="V3" s="52"/>
      <c r="W3" s="52"/>
      <c r="X3" s="52"/>
    </row>
    <row r="4" spans="1:24" s="53" customFormat="1" ht="31.2" x14ac:dyDescent="0.3">
      <c r="A4" s="61" t="s">
        <v>51</v>
      </c>
      <c r="B4" s="64" t="s">
        <v>52</v>
      </c>
      <c r="C4" s="37"/>
      <c r="D4" s="37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52"/>
      <c r="R4" s="52"/>
      <c r="S4" s="52"/>
      <c r="T4" s="52"/>
      <c r="U4" s="52"/>
      <c r="V4" s="52"/>
      <c r="W4" s="52"/>
      <c r="X4" s="52"/>
    </row>
    <row r="5" spans="1:24" s="53" customFormat="1" ht="15.6" x14ac:dyDescent="0.3">
      <c r="A5" s="76" t="s">
        <v>18</v>
      </c>
      <c r="B5" s="68"/>
      <c r="C5" s="37"/>
      <c r="D5" s="37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52"/>
      <c r="R5" s="52"/>
      <c r="S5" s="52"/>
      <c r="T5" s="52"/>
      <c r="U5" s="52"/>
      <c r="V5" s="52"/>
      <c r="W5" s="52"/>
      <c r="X5" s="52"/>
    </row>
    <row r="6" spans="1:24" s="51" customFormat="1" ht="15.6" x14ac:dyDescent="0.3">
      <c r="A6" s="62"/>
      <c r="B6" s="63"/>
      <c r="C6" s="37"/>
      <c r="D6" s="37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52"/>
      <c r="R6" s="52"/>
      <c r="S6" s="52"/>
      <c r="T6" s="52"/>
      <c r="U6" s="52"/>
      <c r="V6" s="52"/>
      <c r="W6" s="52"/>
      <c r="X6" s="52"/>
    </row>
    <row r="7" spans="1:24" s="52" customFormat="1" ht="15.6" x14ac:dyDescent="0.3">
      <c r="A7" s="22" t="s">
        <v>7</v>
      </c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4" s="52" customFormat="1" ht="15.6" x14ac:dyDescent="0.3">
      <c r="A8" s="69" t="s">
        <v>53</v>
      </c>
      <c r="B8" s="25"/>
      <c r="C8" s="26"/>
      <c r="D8" s="26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24" s="52" customFormat="1" ht="15.6" x14ac:dyDescent="0.3">
      <c r="A9" s="35" t="s">
        <v>54</v>
      </c>
      <c r="B9" s="6"/>
      <c r="C9" s="6"/>
      <c r="D9" s="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24" s="52" customFormat="1" ht="15.6" x14ac:dyDescent="0.3">
      <c r="A10" s="35" t="s">
        <v>55</v>
      </c>
      <c r="B10" s="6"/>
      <c r="C10" s="6"/>
      <c r="D10" s="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24" s="52" customFormat="1" ht="15.6" x14ac:dyDescent="0.3">
      <c r="A11" s="34" t="s">
        <v>56</v>
      </c>
      <c r="B11" s="6"/>
      <c r="C11" s="6"/>
      <c r="D11" s="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24" s="52" customFormat="1" ht="15.6" x14ac:dyDescent="0.3">
      <c r="A12" s="6"/>
      <c r="B12" s="60" t="s">
        <v>3</v>
      </c>
      <c r="C12" s="93" t="s">
        <v>4</v>
      </c>
      <c r="D12" s="93"/>
      <c r="E12" s="59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24" s="52" customFormat="1" ht="15.6" x14ac:dyDescent="0.3">
      <c r="A13" s="6"/>
      <c r="B13" s="40" t="s">
        <v>5</v>
      </c>
      <c r="C13" s="94">
        <v>18.28</v>
      </c>
      <c r="D13" s="95"/>
      <c r="E13" s="67"/>
      <c r="F13" s="98" t="s">
        <v>24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24" s="52" customFormat="1" ht="15.6" customHeight="1" x14ac:dyDescent="0.3">
      <c r="A14" s="6"/>
      <c r="B14" s="40" t="s">
        <v>6</v>
      </c>
      <c r="C14" s="96">
        <v>19.52</v>
      </c>
      <c r="D14" s="97"/>
      <c r="E14" s="67"/>
      <c r="F14" s="98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24" s="52" customFormat="1" ht="15.6" x14ac:dyDescent="0.3">
      <c r="A15" s="6"/>
      <c r="B15" s="41" t="s">
        <v>8</v>
      </c>
      <c r="C15" s="96">
        <v>21.99</v>
      </c>
      <c r="D15" s="97"/>
      <c r="E15" s="67"/>
      <c r="F15" s="98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24" s="52" customFormat="1" ht="15.6" x14ac:dyDescent="0.3">
      <c r="A16" s="27"/>
      <c r="B16" s="20"/>
      <c r="C16" s="37"/>
      <c r="D16" s="37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9" s="53" customFormat="1" ht="15.6" x14ac:dyDescent="0.3">
      <c r="A17" s="9"/>
      <c r="B17" s="10"/>
      <c r="C17" s="47"/>
      <c r="D17" s="47"/>
      <c r="E17" s="90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2"/>
      <c r="R17" s="54"/>
    </row>
    <row r="18" spans="1:19" ht="31.2" x14ac:dyDescent="0.3">
      <c r="A18" s="9" t="s">
        <v>0</v>
      </c>
      <c r="B18" s="10" t="s">
        <v>49</v>
      </c>
      <c r="C18" s="47" t="s">
        <v>1</v>
      </c>
      <c r="D18" s="47" t="s">
        <v>15</v>
      </c>
      <c r="E18" s="47" t="s">
        <v>9</v>
      </c>
      <c r="F18" s="15" t="s">
        <v>14</v>
      </c>
      <c r="G18" s="15" t="s">
        <v>25</v>
      </c>
      <c r="H18" s="15" t="s">
        <v>43</v>
      </c>
      <c r="I18" s="15" t="s">
        <v>31</v>
      </c>
      <c r="J18" s="15" t="s">
        <v>44</v>
      </c>
      <c r="K18" s="15" t="s">
        <v>32</v>
      </c>
      <c r="L18" s="15" t="s">
        <v>45</v>
      </c>
      <c r="M18" s="15" t="s">
        <v>33</v>
      </c>
      <c r="N18" s="15" t="s">
        <v>46</v>
      </c>
      <c r="O18" s="15" t="s">
        <v>34</v>
      </c>
      <c r="P18" s="15" t="s">
        <v>47</v>
      </c>
      <c r="Q18" s="45" t="s">
        <v>16</v>
      </c>
      <c r="R18" s="46" t="s">
        <v>30</v>
      </c>
      <c r="S18" s="46" t="s">
        <v>27</v>
      </c>
    </row>
    <row r="19" spans="1:19" ht="15.6" x14ac:dyDescent="0.3">
      <c r="A19" s="8">
        <v>1</v>
      </c>
      <c r="B19" s="12" t="s">
        <v>48</v>
      </c>
      <c r="C19" s="84"/>
      <c r="D19" s="84"/>
      <c r="E19" s="86"/>
      <c r="F19" s="87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70"/>
      <c r="S19" s="70"/>
    </row>
    <row r="20" spans="1:19" ht="15.6" x14ac:dyDescent="0.3">
      <c r="A20" s="29" t="s">
        <v>10</v>
      </c>
      <c r="B20" s="11" t="s">
        <v>36</v>
      </c>
      <c r="C20" s="16"/>
      <c r="D20" s="66">
        <v>0</v>
      </c>
      <c r="E20" s="30">
        <v>5</v>
      </c>
      <c r="F20" s="65">
        <v>0</v>
      </c>
      <c r="G20" s="77">
        <f>E20*F20</f>
        <v>0</v>
      </c>
      <c r="H20" s="42"/>
      <c r="I20" s="42"/>
      <c r="J20" s="42"/>
      <c r="K20" s="42"/>
      <c r="L20" s="42"/>
      <c r="M20" s="42"/>
      <c r="N20" s="42"/>
      <c r="O20" s="42"/>
      <c r="P20" s="78">
        <f>G20</f>
        <v>0</v>
      </c>
      <c r="Q20" s="56">
        <f>D20*G20</f>
        <v>0</v>
      </c>
      <c r="R20" s="71"/>
      <c r="S20" s="70"/>
    </row>
    <row r="21" spans="1:19" ht="15.6" x14ac:dyDescent="0.3">
      <c r="A21" s="29" t="s">
        <v>11</v>
      </c>
      <c r="B21" s="11" t="s">
        <v>37</v>
      </c>
      <c r="C21" s="16"/>
      <c r="D21" s="66">
        <v>0</v>
      </c>
      <c r="E21" s="30">
        <v>5</v>
      </c>
      <c r="F21" s="65">
        <v>0</v>
      </c>
      <c r="G21" s="77">
        <f>E21*F21</f>
        <v>0</v>
      </c>
      <c r="H21" s="42"/>
      <c r="I21" s="42"/>
      <c r="J21" s="42"/>
      <c r="K21" s="42"/>
      <c r="L21" s="42"/>
      <c r="M21" s="42"/>
      <c r="N21" s="42"/>
      <c r="O21" s="42"/>
      <c r="P21" s="78">
        <f>G21</f>
        <v>0</v>
      </c>
      <c r="Q21" s="56">
        <f>D21*G21</f>
        <v>0</v>
      </c>
      <c r="R21" s="71"/>
      <c r="S21" s="70"/>
    </row>
    <row r="22" spans="1:19" s="1" customFormat="1" ht="15.6" x14ac:dyDescent="0.3">
      <c r="A22" s="8">
        <v>2</v>
      </c>
      <c r="B22" s="12" t="s">
        <v>35</v>
      </c>
      <c r="C22" s="84"/>
      <c r="D22" s="84"/>
      <c r="E22" s="84"/>
      <c r="F22" s="84"/>
      <c r="G22" s="85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72"/>
      <c r="S22" s="70"/>
    </row>
    <row r="23" spans="1:19" s="1" customFormat="1" ht="15.6" x14ac:dyDescent="0.3">
      <c r="A23" s="88" t="s">
        <v>12</v>
      </c>
      <c r="B23" s="79" t="s">
        <v>41</v>
      </c>
      <c r="C23" s="16"/>
      <c r="D23" s="66">
        <v>0</v>
      </c>
      <c r="E23" s="30">
        <v>5</v>
      </c>
      <c r="F23" s="65">
        <v>0</v>
      </c>
      <c r="G23" s="77">
        <f>E23*F23</f>
        <v>0</v>
      </c>
      <c r="H23" s="42"/>
      <c r="I23" s="42"/>
      <c r="J23" s="42"/>
      <c r="K23" s="42"/>
      <c r="L23" s="42"/>
      <c r="M23" s="42"/>
      <c r="N23" s="42"/>
      <c r="O23" s="42"/>
      <c r="P23" s="78">
        <f>G23</f>
        <v>0</v>
      </c>
      <c r="Q23" s="78"/>
      <c r="R23" s="72"/>
      <c r="S23" s="70"/>
    </row>
    <row r="24" spans="1:19" s="1" customFormat="1" ht="15.6" x14ac:dyDescent="0.3">
      <c r="A24" s="88" t="s">
        <v>13</v>
      </c>
      <c r="B24" s="79" t="s">
        <v>42</v>
      </c>
      <c r="C24" s="16"/>
      <c r="D24" s="66">
        <v>0</v>
      </c>
      <c r="E24" s="30">
        <v>5</v>
      </c>
      <c r="F24" s="65">
        <v>0</v>
      </c>
      <c r="G24" s="77">
        <f>E24*F24</f>
        <v>0</v>
      </c>
      <c r="H24" s="42"/>
      <c r="I24" s="42"/>
      <c r="J24" s="42"/>
      <c r="K24" s="42"/>
      <c r="L24" s="42"/>
      <c r="M24" s="42"/>
      <c r="N24" s="42"/>
      <c r="O24" s="42"/>
      <c r="P24" s="78">
        <f>G24</f>
        <v>0</v>
      </c>
      <c r="Q24" s="78"/>
      <c r="R24" s="72"/>
      <c r="S24" s="70"/>
    </row>
    <row r="25" spans="1:19" s="1" customFormat="1" ht="15.6" x14ac:dyDescent="0.3">
      <c r="A25" s="88" t="s">
        <v>57</v>
      </c>
      <c r="B25" s="11" t="s">
        <v>39</v>
      </c>
      <c r="C25" s="16"/>
      <c r="D25" s="66">
        <v>0</v>
      </c>
      <c r="E25" s="30">
        <v>5</v>
      </c>
      <c r="F25" s="65">
        <v>0</v>
      </c>
      <c r="G25" s="77">
        <f>$E$25*$F$25</f>
        <v>0</v>
      </c>
      <c r="H25" s="65">
        <v>0</v>
      </c>
      <c r="I25" s="77">
        <f>E25*H25</f>
        <v>0</v>
      </c>
      <c r="J25" s="65">
        <v>0</v>
      </c>
      <c r="K25" s="77">
        <f>E25*J25</f>
        <v>0</v>
      </c>
      <c r="L25" s="65">
        <v>0</v>
      </c>
      <c r="M25" s="77">
        <f>E25*L25</f>
        <v>0</v>
      </c>
      <c r="N25" s="65">
        <v>0</v>
      </c>
      <c r="O25" s="77">
        <f>E25*N25</f>
        <v>0</v>
      </c>
      <c r="P25" s="80">
        <f>SUM(G25,I25,K25,M25,O25)</f>
        <v>0</v>
      </c>
      <c r="Q25" s="56">
        <f>D25*G25</f>
        <v>0</v>
      </c>
      <c r="R25" s="72"/>
      <c r="S25" s="70"/>
    </row>
    <row r="26" spans="1:19" ht="16.2" thickBot="1" x14ac:dyDescent="0.35">
      <c r="A26" s="88" t="s">
        <v>58</v>
      </c>
      <c r="B26" s="11" t="s">
        <v>40</v>
      </c>
      <c r="C26" s="16"/>
      <c r="D26" s="66">
        <v>0</v>
      </c>
      <c r="E26" s="30">
        <v>5</v>
      </c>
      <c r="F26" s="65">
        <v>0</v>
      </c>
      <c r="G26" s="77">
        <f>$E$26*$F$26</f>
        <v>0</v>
      </c>
      <c r="H26" s="65">
        <v>0</v>
      </c>
      <c r="I26" s="77">
        <f>E26*H26</f>
        <v>0</v>
      </c>
      <c r="J26" s="65">
        <v>0</v>
      </c>
      <c r="K26" s="77">
        <f>E26*J26</f>
        <v>0</v>
      </c>
      <c r="L26" s="65">
        <v>0</v>
      </c>
      <c r="M26" s="77">
        <f>E26*L26</f>
        <v>0</v>
      </c>
      <c r="N26" s="65">
        <v>0</v>
      </c>
      <c r="O26" s="77">
        <f>E26*N26</f>
        <v>0</v>
      </c>
      <c r="P26" s="80">
        <f>SUM(G26,I26,K26,M26,O26)</f>
        <v>0</v>
      </c>
      <c r="Q26" s="56">
        <f>D26*G26</f>
        <v>0</v>
      </c>
      <c r="R26" s="71"/>
      <c r="S26" s="70"/>
    </row>
    <row r="27" spans="1:19" ht="15.6" x14ac:dyDescent="0.3">
      <c r="A27" s="13"/>
      <c r="B27" s="14" t="s">
        <v>19</v>
      </c>
      <c r="C27" s="17"/>
      <c r="D27" s="17"/>
      <c r="E27" s="18"/>
      <c r="F27" s="31"/>
      <c r="G27" s="19">
        <f>SUBTOTAL(9,G19:G26)</f>
        <v>0</v>
      </c>
      <c r="H27" s="19"/>
      <c r="I27" s="19">
        <f>SUBTOTAL(9,I19:I26)</f>
        <v>0</v>
      </c>
      <c r="J27" s="19"/>
      <c r="K27" s="19">
        <f>SUBTOTAL(9,K19:K26)</f>
        <v>0</v>
      </c>
      <c r="L27" s="19"/>
      <c r="M27" s="19">
        <f>SUBTOTAL(9,M19:M26)</f>
        <v>0</v>
      </c>
      <c r="N27" s="19"/>
      <c r="O27" s="19">
        <f>SUM(O25:O26)</f>
        <v>0</v>
      </c>
      <c r="P27" s="19">
        <f>SUM(P20:P26)</f>
        <v>0</v>
      </c>
      <c r="Q27" s="19">
        <f>SUBTOTAL(9,Q19:Q26)</f>
        <v>0</v>
      </c>
      <c r="R27" s="71"/>
      <c r="S27" s="70"/>
    </row>
    <row r="28" spans="1:19" ht="15.6" x14ac:dyDescent="0.3">
      <c r="A28" s="13"/>
      <c r="B28" s="14" t="s">
        <v>2</v>
      </c>
      <c r="C28" s="17"/>
      <c r="D28" s="17"/>
      <c r="E28" s="18"/>
      <c r="F28" s="31"/>
      <c r="G28" s="32">
        <f>G27*0.15</f>
        <v>0</v>
      </c>
      <c r="H28" s="32"/>
      <c r="I28" s="32">
        <f t="shared" ref="I28:M28" si="0">I27*0.15</f>
        <v>0</v>
      </c>
      <c r="J28" s="32"/>
      <c r="K28" s="32">
        <f t="shared" si="0"/>
        <v>0</v>
      </c>
      <c r="L28" s="32"/>
      <c r="M28" s="32">
        <f t="shared" si="0"/>
        <v>0</v>
      </c>
      <c r="N28" s="32"/>
      <c r="O28" s="32">
        <f>O27*0.15</f>
        <v>0</v>
      </c>
      <c r="P28" s="32">
        <f>P27*0.15</f>
        <v>0</v>
      </c>
      <c r="Q28" s="32">
        <f>Q27*0.15</f>
        <v>0</v>
      </c>
      <c r="R28" s="71"/>
      <c r="S28" s="70"/>
    </row>
    <row r="29" spans="1:19" ht="16.2" thickBot="1" x14ac:dyDescent="0.35">
      <c r="A29" s="13"/>
      <c r="B29" s="14" t="s">
        <v>20</v>
      </c>
      <c r="C29" s="17"/>
      <c r="D29" s="17"/>
      <c r="E29" s="18"/>
      <c r="F29" s="31"/>
      <c r="G29" s="33">
        <f>G27+G28</f>
        <v>0</v>
      </c>
      <c r="H29" s="33"/>
      <c r="I29" s="33">
        <f t="shared" ref="I29:O29" si="1">I27+I28</f>
        <v>0</v>
      </c>
      <c r="J29" s="33"/>
      <c r="K29" s="33">
        <f t="shared" si="1"/>
        <v>0</v>
      </c>
      <c r="L29" s="33"/>
      <c r="M29" s="33">
        <f t="shared" si="1"/>
        <v>0</v>
      </c>
      <c r="N29" s="33"/>
      <c r="O29" s="33">
        <f t="shared" si="1"/>
        <v>0</v>
      </c>
      <c r="P29" s="33">
        <f>P27+P28</f>
        <v>0</v>
      </c>
      <c r="Q29" s="33">
        <f>Q27+Q28</f>
        <v>0</v>
      </c>
      <c r="R29" s="71"/>
      <c r="S29" s="70"/>
    </row>
    <row r="30" spans="1:19" x14ac:dyDescent="0.3">
      <c r="A30" s="73"/>
      <c r="B30" s="99" t="s">
        <v>38</v>
      </c>
      <c r="C30" s="99"/>
      <c r="D30" s="99"/>
      <c r="E30" s="99"/>
      <c r="F30" s="99"/>
      <c r="G30" s="75"/>
      <c r="H30" s="75"/>
      <c r="I30" s="75"/>
      <c r="J30" s="75"/>
      <c r="K30" s="75"/>
      <c r="L30" s="75"/>
      <c r="M30" s="75"/>
      <c r="N30" s="75"/>
      <c r="O30" s="75"/>
      <c r="P30" s="81"/>
      <c r="Q30" s="75"/>
      <c r="R30" s="75"/>
      <c r="S30" s="75"/>
    </row>
    <row r="31" spans="1:19" ht="15" thickBot="1" x14ac:dyDescent="0.35">
      <c r="A31" s="73"/>
      <c r="B31" s="75"/>
      <c r="C31" s="74"/>
      <c r="D31" s="74"/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82"/>
      <c r="Q31" s="75"/>
      <c r="R31" s="75"/>
      <c r="S31" s="75"/>
    </row>
    <row r="32" spans="1:19" ht="25.8" customHeight="1" x14ac:dyDescent="0.3">
      <c r="A32" s="73"/>
      <c r="B32" s="102" t="s">
        <v>26</v>
      </c>
      <c r="C32" s="100"/>
      <c r="D32" s="101"/>
      <c r="E32" s="107"/>
      <c r="F32" s="108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</row>
    <row r="33" spans="1:19" ht="17.399999999999999" customHeight="1" x14ac:dyDescent="0.3">
      <c r="A33" s="73"/>
      <c r="B33" s="103"/>
      <c r="C33" s="109" t="s">
        <v>21</v>
      </c>
      <c r="D33" s="110"/>
      <c r="E33" s="48" t="s">
        <v>23</v>
      </c>
      <c r="F33" s="4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 ht="34.799999999999997" customHeight="1" x14ac:dyDescent="0.3">
      <c r="A34" s="73"/>
      <c r="B34" s="103"/>
      <c r="C34" s="111"/>
      <c r="D34" s="112"/>
      <c r="E34" s="105"/>
      <c r="F34" s="106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</row>
    <row r="35" spans="1:19" ht="19.2" customHeight="1" thickBot="1" x14ac:dyDescent="0.35">
      <c r="A35" s="73"/>
      <c r="B35" s="104"/>
      <c r="C35" s="113" t="s">
        <v>28</v>
      </c>
      <c r="D35" s="114"/>
      <c r="E35" s="115" t="s">
        <v>22</v>
      </c>
      <c r="F35" s="11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</row>
    <row r="36" spans="1:19" x14ac:dyDescent="0.3">
      <c r="A36" s="73"/>
      <c r="B36" s="75"/>
      <c r="C36" s="74"/>
      <c r="D36" s="74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</row>
    <row r="37" spans="1:19" x14ac:dyDescent="0.3">
      <c r="A37" s="73"/>
      <c r="B37" s="75"/>
      <c r="C37" s="74"/>
      <c r="D37" s="74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</row>
  </sheetData>
  <sheetProtection formatCells="0" formatColumns="0" formatRows="0" insertRows="0"/>
  <protectedRanges>
    <protectedRange sqref="C32:F34" name="Range7"/>
    <protectedRange sqref="R19:S29" name="Range6"/>
    <protectedRange sqref="A19:F26" name="Range3"/>
    <protectedRange sqref="C13:E15" name="Range2"/>
    <protectedRange sqref="B3:B5" name="Range1"/>
  </protectedRanges>
  <mergeCells count="15">
    <mergeCell ref="B30:F30"/>
    <mergeCell ref="C32:D32"/>
    <mergeCell ref="B32:B35"/>
    <mergeCell ref="E34:F34"/>
    <mergeCell ref="E32:F32"/>
    <mergeCell ref="C33:D33"/>
    <mergeCell ref="C34:D34"/>
    <mergeCell ref="C35:D35"/>
    <mergeCell ref="E35:F35"/>
    <mergeCell ref="E17:Q17"/>
    <mergeCell ref="C12:D12"/>
    <mergeCell ref="C13:D13"/>
    <mergeCell ref="C14:D14"/>
    <mergeCell ref="C15:D15"/>
    <mergeCell ref="F13:F15"/>
  </mergeCells>
  <phoneticPr fontId="12" type="noConversion"/>
  <dataValidations count="2">
    <dataValidation type="decimal" operator="greaterThanOrEqual" allowBlank="1" showInputMessage="1" showErrorMessage="1" sqref="C13:D15 E20:F26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2023-03-20T10:26:00Z</dcterms:modified>
</cp:coreProperties>
</file>