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CEE88708-D622-4253-B184-7C4E75F66ECD}" xr6:coauthVersionLast="47" xr6:coauthVersionMax="47" xr10:uidLastSave="{00000000-0000-0000-0000-000000000000}"/>
  <bookViews>
    <workbookView xWindow="-120" yWindow="-120" windowWidth="29040" windowHeight="15840" activeTab="1" xr2:uid="{00000000-000D-0000-FFFF-FFFF00000000}"/>
  </bookViews>
  <sheets>
    <sheet name="COVER" sheetId="2" r:id="rId1"/>
    <sheet name="MAKHATHINI BOQ" sheetId="1" r:id="rId2"/>
  </sheets>
  <externalReferences>
    <externalReference r:id="rId3"/>
  </externalReferences>
  <definedNames>
    <definedName name="_xlnm.Print_Area" localSheetId="1">'MAKHATHINI BOQ'!$A$1:$I$1959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3" i="1" l="1"/>
  <c r="I999" i="1"/>
  <c r="I447" i="1"/>
  <c r="I453" i="1"/>
  <c r="I459" i="1"/>
  <c r="I463" i="1"/>
  <c r="I465" i="1"/>
  <c r="I469" i="1"/>
  <c r="I473" i="1"/>
  <c r="I475" i="1"/>
  <c r="I477" i="1"/>
  <c r="I479" i="1"/>
  <c r="I481" i="1"/>
  <c r="I483" i="1"/>
  <c r="I485" i="1"/>
  <c r="I489" i="1"/>
  <c r="I491" i="1"/>
  <c r="I493" i="1"/>
  <c r="I497" i="1"/>
  <c r="I503" i="1"/>
  <c r="I509" i="1"/>
  <c r="I515" i="1"/>
  <c r="I523" i="1"/>
  <c r="I529" i="1"/>
  <c r="I531" i="1"/>
  <c r="I533" i="1"/>
  <c r="I537" i="1"/>
  <c r="I539" i="1"/>
  <c r="I603" i="1"/>
  <c r="I615" i="1" s="1"/>
  <c r="I1205" i="1" s="1"/>
  <c r="I607" i="1"/>
  <c r="I613" i="1"/>
  <c r="I679" i="1"/>
  <c r="I699" i="1" s="1"/>
  <c r="I1207" i="1" s="1"/>
  <c r="I681" i="1"/>
  <c r="I683" i="1"/>
  <c r="I685" i="1"/>
  <c r="I687" i="1"/>
  <c r="I689" i="1"/>
  <c r="I695" i="1"/>
  <c r="I697" i="1"/>
  <c r="I793" i="1"/>
  <c r="I795" i="1"/>
  <c r="I797" i="1"/>
  <c r="I799" i="1"/>
  <c r="I805" i="1"/>
  <c r="I807" i="1"/>
  <c r="I813" i="1"/>
  <c r="I843" i="1"/>
  <c r="I849" i="1"/>
  <c r="I851" i="1"/>
  <c r="I855" i="1"/>
  <c r="I889" i="1"/>
  <c r="I891" i="1"/>
  <c r="I893" i="1"/>
  <c r="I899" i="1"/>
  <c r="I905" i="1"/>
  <c r="I909" i="1"/>
  <c r="I911" i="1"/>
  <c r="I913" i="1"/>
  <c r="I919" i="1"/>
  <c r="I943" i="1"/>
  <c r="I947" i="1"/>
  <c r="I949" i="1"/>
  <c r="I955" i="1"/>
  <c r="I963" i="1"/>
  <c r="I969" i="1"/>
  <c r="I975" i="1"/>
  <c r="I977" i="1"/>
  <c r="I979" i="1"/>
  <c r="I983" i="1"/>
  <c r="I989" i="1"/>
  <c r="I993" i="1"/>
  <c r="I1023" i="1"/>
  <c r="I1029" i="1"/>
  <c r="I1035" i="1"/>
  <c r="I1055" i="1"/>
  <c r="I1095" i="1" s="1"/>
  <c r="I1219" i="1" s="1"/>
  <c r="I1057" i="1"/>
  <c r="I1059" i="1"/>
  <c r="I1061" i="1"/>
  <c r="I1063" i="1"/>
  <c r="I1065" i="1"/>
  <c r="I1067" i="1"/>
  <c r="I1071" i="1"/>
  <c r="I1073" i="1"/>
  <c r="I1075" i="1"/>
  <c r="I1081" i="1"/>
  <c r="I1085" i="1"/>
  <c r="I1091" i="1"/>
  <c r="I1093" i="1"/>
  <c r="I1113" i="1"/>
  <c r="I1115" i="1"/>
  <c r="I1117" i="1" s="1"/>
  <c r="I1221" i="1" s="1"/>
  <c r="I1141" i="1"/>
  <c r="I1145" i="1"/>
  <c r="I1151" i="1"/>
  <c r="I1157" i="1"/>
  <c r="I1165" i="1"/>
  <c r="I1169" i="1"/>
  <c r="I1175" i="1"/>
  <c r="I1181" i="1"/>
  <c r="I1187" i="1"/>
  <c r="I1191" i="1"/>
  <c r="I1197" i="1"/>
  <c r="I1199" i="1"/>
  <c r="I1233" i="1"/>
  <c r="I1245" i="1" s="1"/>
  <c r="I1537" i="1" s="1"/>
  <c r="I1235" i="1"/>
  <c r="I1239" i="1"/>
  <c r="I1243" i="1"/>
  <c r="I1255" i="1"/>
  <c r="I1263" i="1"/>
  <c r="I1265" i="1"/>
  <c r="I1267" i="1"/>
  <c r="I1269" i="1"/>
  <c r="I1281" i="1"/>
  <c r="I1287" i="1"/>
  <c r="I1289" i="1"/>
  <c r="I1291" i="1"/>
  <c r="I1293" i="1"/>
  <c r="I1295" i="1"/>
  <c r="I1297" i="1"/>
  <c r="I1303" i="1"/>
  <c r="I1313" i="1"/>
  <c r="I1319" i="1"/>
  <c r="I1325" i="1"/>
  <c r="I1331" i="1"/>
  <c r="I1339" i="1"/>
  <c r="I1345" i="1"/>
  <c r="I1349" i="1"/>
  <c r="I1355" i="1"/>
  <c r="I1359" i="1"/>
  <c r="I1365" i="1"/>
  <c r="I1371" i="1"/>
  <c r="I1377" i="1"/>
  <c r="I1385" i="1"/>
  <c r="I1391" i="1"/>
  <c r="I1397" i="1"/>
  <c r="I1403" i="1"/>
  <c r="I1415" i="1"/>
  <c r="I1419" i="1"/>
  <c r="I1423" i="1"/>
  <c r="I1427" i="1"/>
  <c r="I1431" i="1"/>
  <c r="I1435" i="1"/>
  <c r="I1439" i="1"/>
  <c r="I1445" i="1"/>
  <c r="I1453" i="1"/>
  <c r="I1459" i="1"/>
  <c r="I1465" i="1"/>
  <c r="I1469" i="1"/>
  <c r="I1475" i="1"/>
  <c r="I1481" i="1"/>
  <c r="I1487" i="1"/>
  <c r="I1491" i="1"/>
  <c r="I1495" i="1"/>
  <c r="I1499" i="1"/>
  <c r="I1505" i="1"/>
  <c r="I1509" i="1"/>
  <c r="I1517" i="1"/>
  <c r="I1519" i="1"/>
  <c r="I1525" i="1"/>
  <c r="I1529" i="1"/>
  <c r="I1531" i="1"/>
  <c r="I1563" i="1"/>
  <c r="I1565" i="1"/>
  <c r="I1569" i="1"/>
  <c r="I1571" i="1"/>
  <c r="I1575" i="1"/>
  <c r="I1577" i="1"/>
  <c r="I1581" i="1"/>
  <c r="I1583" i="1"/>
  <c r="I1587" i="1"/>
  <c r="I1589" i="1"/>
  <c r="I1593" i="1"/>
  <c r="I1595" i="1"/>
  <c r="I1599" i="1"/>
  <c r="I1601" i="1"/>
  <c r="I1605" i="1"/>
  <c r="I1607" i="1"/>
  <c r="I1611" i="1"/>
  <c r="I1613" i="1"/>
  <c r="I1617" i="1"/>
  <c r="I1619" i="1"/>
  <c r="I1623" i="1"/>
  <c r="I1625" i="1"/>
  <c r="I1629" i="1"/>
  <c r="I1631" i="1"/>
  <c r="I1635" i="1"/>
  <c r="I1637" i="1"/>
  <c r="I1641" i="1"/>
  <c r="I1643" i="1"/>
  <c r="I1647" i="1"/>
  <c r="I1649" i="1"/>
  <c r="I1655" i="1"/>
  <c r="I1657" i="1"/>
  <c r="I1663" i="1"/>
  <c r="I1665" i="1"/>
  <c r="I1671" i="1"/>
  <c r="I1673" i="1"/>
  <c r="I1677" i="1"/>
  <c r="I1679" i="1"/>
  <c r="I1683" i="1"/>
  <c r="I1685" i="1"/>
  <c r="I1689" i="1"/>
  <c r="I1691" i="1"/>
  <c r="I1695" i="1"/>
  <c r="I1697" i="1"/>
  <c r="I1701" i="1"/>
  <c r="I1703" i="1"/>
  <c r="I1707" i="1"/>
  <c r="I1709" i="1"/>
  <c r="I1713" i="1"/>
  <c r="I1715" i="1"/>
  <c r="I1719" i="1"/>
  <c r="I1721" i="1"/>
  <c r="I1725" i="1"/>
  <c r="I1727" i="1"/>
  <c r="I1731" i="1"/>
  <c r="I1733" i="1"/>
  <c r="I1737" i="1"/>
  <c r="I1739" i="1"/>
  <c r="I1743" i="1"/>
  <c r="I1745" i="1"/>
  <c r="I1749" i="1"/>
  <c r="I1751" i="1"/>
  <c r="I1755" i="1"/>
  <c r="I1757" i="1"/>
  <c r="I1761" i="1"/>
  <c r="I1763" i="1"/>
  <c r="I1767" i="1"/>
  <c r="I1769" i="1"/>
  <c r="I1773" i="1"/>
  <c r="I1775" i="1"/>
  <c r="I1779" i="1"/>
  <c r="I1781" i="1"/>
  <c r="I1785" i="1"/>
  <c r="I1787" i="1"/>
  <c r="I1791" i="1"/>
  <c r="I1793" i="1"/>
  <c r="I1797" i="1"/>
  <c r="I1799" i="1"/>
  <c r="I1803" i="1"/>
  <c r="I1805" i="1"/>
  <c r="I1809" i="1"/>
  <c r="I1811" i="1"/>
  <c r="I1815" i="1"/>
  <c r="I1817" i="1"/>
  <c r="I1821" i="1"/>
  <c r="I1823" i="1"/>
  <c r="I1827" i="1"/>
  <c r="I1829" i="1"/>
  <c r="I1833" i="1"/>
  <c r="I1835" i="1"/>
  <c r="I1839" i="1"/>
  <c r="I1841" i="1"/>
  <c r="I1845" i="1"/>
  <c r="I1847" i="1"/>
  <c r="I1851" i="1"/>
  <c r="I1853" i="1"/>
  <c r="I1857" i="1"/>
  <c r="I1859" i="1"/>
  <c r="I1861" i="1"/>
  <c r="I1865" i="1"/>
  <c r="I1867" i="1"/>
  <c r="I1869" i="1"/>
  <c r="I1873" i="1"/>
  <c r="I1875" i="1"/>
  <c r="I1877" i="1"/>
  <c r="I1881" i="1"/>
  <c r="I1883" i="1"/>
  <c r="I1885" i="1"/>
  <c r="I1889" i="1"/>
  <c r="I1891" i="1"/>
  <c r="I1893" i="1"/>
  <c r="I1895" i="1"/>
  <c r="I1899" i="1"/>
  <c r="I1901" i="1"/>
  <c r="I1903" i="1"/>
  <c r="I1905" i="1"/>
  <c r="I1911" i="1"/>
  <c r="I1913" i="1"/>
  <c r="I1917" i="1"/>
  <c r="I1919" i="1"/>
  <c r="I1921" i="1"/>
  <c r="I1925" i="1"/>
  <c r="I1927" i="1"/>
  <c r="I1929" i="1"/>
  <c r="I1931" i="1"/>
  <c r="I1935" i="1"/>
  <c r="I1937" i="1"/>
  <c r="I1939" i="1"/>
  <c r="I443" i="1"/>
  <c r="I541" i="1" s="1"/>
  <c r="I1947" i="1" s="1"/>
  <c r="I921" i="1" l="1"/>
  <c r="I1213" i="1" s="1"/>
  <c r="I857" i="1"/>
  <c r="I1211" i="1" s="1"/>
  <c r="I815" i="1"/>
  <c r="I1209" i="1" s="1"/>
  <c r="I1201" i="1"/>
  <c r="I1223" i="1" s="1"/>
  <c r="I1005" i="1"/>
  <c r="I1215" i="1" s="1"/>
  <c r="I1225" i="1" s="1"/>
  <c r="I1949" i="1" s="1"/>
  <c r="I1405" i="1"/>
  <c r="I1541" i="1" s="1"/>
  <c r="I1941" i="1"/>
  <c r="I1953" i="1" s="1"/>
  <c r="I1271" i="1"/>
  <c r="I1539" i="1" s="1"/>
  <c r="I1533" i="1"/>
  <c r="I1543" i="1" s="1"/>
  <c r="I1037" i="1"/>
  <c r="I1217" i="1" s="1"/>
  <c r="I1545" i="1"/>
  <c r="I1951" i="1" s="1"/>
  <c r="A48" i="2"/>
  <c r="A47" i="2"/>
  <c r="A44" i="2"/>
  <c r="C43" i="2"/>
  <c r="D42" i="2"/>
  <c r="A42" i="2"/>
  <c r="D40" i="2"/>
  <c r="C40" i="2"/>
  <c r="A40" i="2"/>
  <c r="D39" i="2"/>
  <c r="C39" i="2"/>
  <c r="A39" i="2"/>
  <c r="C38" i="2"/>
  <c r="A38" i="2"/>
  <c r="C37" i="2"/>
  <c r="A37" i="2"/>
  <c r="C36" i="2"/>
  <c r="A36" i="2"/>
  <c r="C35" i="2"/>
  <c r="A35" i="2"/>
  <c r="C34" i="2"/>
  <c r="A34" i="2"/>
  <c r="C33" i="2"/>
  <c r="A33" i="2"/>
  <c r="C30" i="2"/>
  <c r="A30" i="2"/>
  <c r="C29" i="2"/>
  <c r="A29" i="2"/>
  <c r="C28" i="2"/>
  <c r="A28" i="2"/>
  <c r="C27" i="2"/>
  <c r="A27" i="2"/>
  <c r="C26" i="2"/>
  <c r="A26" i="2"/>
  <c r="A25" i="2"/>
  <c r="C24" i="2"/>
  <c r="A24" i="2"/>
  <c r="C23" i="2"/>
  <c r="A23" i="2"/>
  <c r="C22" i="2"/>
  <c r="A22" i="2"/>
  <c r="A20" i="2"/>
  <c r="A15" i="2"/>
  <c r="A43" i="2" l="1"/>
  <c r="I37" i="1" l="1"/>
  <c r="I370" i="1" s="1"/>
  <c r="I1945" i="1" s="1"/>
  <c r="I1955" i="1" s="1"/>
  <c r="I1957" i="1" l="1"/>
  <c r="I1959" i="1" s="1"/>
</calcChain>
</file>

<file path=xl/sharedStrings.xml><?xml version="1.0" encoding="utf-8"?>
<sst xmlns="http://schemas.openxmlformats.org/spreadsheetml/2006/main" count="1821" uniqueCount="811">
  <si>
    <t>SECTION</t>
  </si>
  <si>
    <t>BILL</t>
  </si>
  <si>
    <t>PAGE NO</t>
  </si>
  <si>
    <t>ITEM NO</t>
  </si>
  <si>
    <t>DESCRIPTION</t>
  </si>
  <si>
    <t>UNIT</t>
  </si>
  <si>
    <t>QUANTITY</t>
  </si>
  <si>
    <t>RATE</t>
  </si>
  <si>
    <t>AMOUNT</t>
  </si>
  <si>
    <t>H1</t>
  </si>
  <si>
    <t>H2</t>
  </si>
  <si>
    <t>(Applicable to all sections of the Works)</t>
  </si>
  <si>
    <t>NOTES:</t>
  </si>
  <si>
    <t>SECTION A: GENERAL CONDITIONS OF CONTRACT</t>
  </si>
  <si>
    <t>Item</t>
  </si>
  <si>
    <t>SECTION B: SANS 1921-1-2004 (Edition 1): CONSTRUCTION AND MANAGEMENT FOR THE WORKS: PART 1  Refer to the SCOPE OF WORK for detail requirements</t>
  </si>
  <si>
    <t>SECTION C: SCOPE OF WORK in accordance with SANS 10403</t>
  </si>
  <si>
    <t>N/A</t>
  </si>
  <si>
    <t>SECTION E: SPECIFIC PRELIMINARIES</t>
  </si>
  <si>
    <t>Section E contains Specific Preliminary items which apply to this contract except where "N/A" (Not Applicable) appears against the item</t>
  </si>
  <si>
    <t>H3</t>
  </si>
  <si>
    <t xml:space="preserve">Tenderer’s are advised that this contract is subject to the Expanded Public Works Programme (EPWP) and the following criteria will apply: </t>
  </si>
  <si>
    <t>AFRICAN EQUITY OWNERSHIP</t>
  </si>
  <si>
    <t>H4</t>
  </si>
  <si>
    <t>TENDERER'S TO NOTE CONDITIONS</t>
  </si>
  <si>
    <t>CO-ORDINATION</t>
  </si>
  <si>
    <t xml:space="preserve">ATTENDANCE </t>
  </si>
  <si>
    <t>Tenderers are to price against the following items for compliance with the SPECIFICATION FOR HIV/AIDS AWARENESS  bound into this document (The clauses referred to are those of the Specification for HIV/AIDS)</t>
  </si>
  <si>
    <t>MODEL PREAMBLES</t>
  </si>
  <si>
    <t>SUPPLEMENTARY PREAMBLES</t>
  </si>
  <si>
    <t>Damage to existing finishes</t>
  </si>
  <si>
    <t>Responsibility for site</t>
  </si>
  <si>
    <t>Explosives</t>
  </si>
  <si>
    <t>No explosives whatsoever may be used for demolition purposes unless otherwise stated</t>
  </si>
  <si>
    <t>General</t>
  </si>
  <si>
    <t>Removal of asbestos material</t>
  </si>
  <si>
    <t>The following shall apply in respect of asbestos removal</t>
  </si>
  <si>
    <t>m</t>
  </si>
  <si>
    <t>Temporary protection and waterproofing of roofs</t>
  </si>
  <si>
    <t>m2</t>
  </si>
  <si>
    <t>DEMOLISH</t>
  </si>
  <si>
    <t>Demolish &amp; remove existing</t>
  </si>
  <si>
    <t>Existing water storage tank base size 2290 x 2540mm</t>
  </si>
  <si>
    <t>No</t>
  </si>
  <si>
    <t>REMOVAL OF EXISTING WORK</t>
  </si>
  <si>
    <t>Break down and remove brickwork etc</t>
  </si>
  <si>
    <t>M140 Blockwork in beamfill and small areas</t>
  </si>
  <si>
    <t>Take down and remove glass &amp; mirrors</t>
  </si>
  <si>
    <t>Glass from steel windows including cleaning out rebates &amp; preparing for new glass (new glass elsewhere)</t>
  </si>
  <si>
    <t>Ridge capping</t>
  </si>
  <si>
    <t>Fascia boards and fixings</t>
  </si>
  <si>
    <t>Barge boards and fixings</t>
  </si>
  <si>
    <t>Rainwater gutters and fixings</t>
  </si>
  <si>
    <t>Rainwater downpipes and fixings</t>
  </si>
  <si>
    <t>30mm Screed from floors in patches</t>
  </si>
  <si>
    <t>Internal plaster to brickwork in patches</t>
  </si>
  <si>
    <t>External plaster to brickwork in patches</t>
  </si>
  <si>
    <t>Inspection and Repairs of Existing Roofs</t>
  </si>
  <si>
    <t>OPENINGS THROUGH EXISTING WALLS ETC</t>
  </si>
  <si>
    <t>Alter Openings</t>
  </si>
  <si>
    <t>STRUCTURAL REPAIRS</t>
  </si>
  <si>
    <t>SERVICE</t>
  </si>
  <si>
    <t>Steel Windows</t>
  </si>
  <si>
    <t>Service window including lubricating ironmongery and leave in workable condition (replacement of damaged/ missing ironmongery measured elsewhere)</t>
  </si>
  <si>
    <t>SUNDRIES</t>
  </si>
  <si>
    <t>DESLUDGING</t>
  </si>
  <si>
    <t>Temporary Accommodation</t>
  </si>
  <si>
    <t>Two tier steps for seven (7) Calendar months</t>
  </si>
  <si>
    <t>Transportation and establishment on site and de-establishment on completion temporary accommodation units approximate size 7 x 7m wide</t>
  </si>
  <si>
    <t>Temporary Ablutions</t>
  </si>
  <si>
    <t>BRICKWORK</t>
  </si>
  <si>
    <t>Sizes in descriptions</t>
  </si>
  <si>
    <t>Bricks</t>
  </si>
  <si>
    <t xml:space="preserve">Hollow walls etc </t>
  </si>
  <si>
    <t>Pointing</t>
  </si>
  <si>
    <t>All pointing of exposed joints to be concave</t>
  </si>
  <si>
    <t>Samples</t>
  </si>
  <si>
    <t>BLOCKWORK</t>
  </si>
  <si>
    <t>Concrete masonry units</t>
  </si>
  <si>
    <t>Blocks are to be either solid or hollow modular dense concrete masonry units having a compressive strength of 7 MPa</t>
  </si>
  <si>
    <t>Wall ties for blockwork</t>
  </si>
  <si>
    <t xml:space="preserve">Blockwork </t>
  </si>
  <si>
    <t xml:space="preserve">Blockwork shall comply with SABS 0145 "Concrete Masonry Construction" </t>
  </si>
  <si>
    <t>Standard complementary blocks</t>
  </si>
  <si>
    <t>SUPERSTRUCTURE</t>
  </si>
  <si>
    <t>M140 block wall in beamfilling</t>
  </si>
  <si>
    <t>Lintels</t>
  </si>
  <si>
    <t>Concrete Lintel 100mm</t>
  </si>
  <si>
    <t>BRICKWORK SUNDRIES</t>
  </si>
  <si>
    <t>Sheeting</t>
  </si>
  <si>
    <t>Finish for AZ150 Zincalume</t>
  </si>
  <si>
    <t>The profile shall be supplied with a paint finish G550 consisting of a full top coat "Colourplus" or equal approved silicone modified polyester Colour: To match existing on one side and Cool Grey backing to other</t>
  </si>
  <si>
    <t>Assembly</t>
  </si>
  <si>
    <t>Flashings</t>
  </si>
  <si>
    <t>Quality Assurance</t>
  </si>
  <si>
    <t>The manufacturer shall be assessed and certifed as complying with ISO 9001: 2008 Quality Management System</t>
  </si>
  <si>
    <t>Guarantee</t>
  </si>
  <si>
    <t>Safety</t>
  </si>
  <si>
    <t>Handling and Storage</t>
  </si>
  <si>
    <t>Inspection Prior to Installation or Erection</t>
  </si>
  <si>
    <t>Protrusion through Sheeted Surfaces</t>
  </si>
  <si>
    <t>ROOF COVERING</t>
  </si>
  <si>
    <t>PROFILED METAL SHEETING AND ACCESSORIES</t>
  </si>
  <si>
    <t>Roof covering with pitch not exceeding 25 degrees</t>
  </si>
  <si>
    <t>Side wall flashings 308mm girth</t>
  </si>
  <si>
    <t>Moulded narrow and broad rib polyethelene filler blocks</t>
  </si>
  <si>
    <t>ROOF AND WALL INSULATION</t>
  </si>
  <si>
    <t>"Sisalation 420"  or equal approved heavy industrial grade aluminium foil based insulation</t>
  </si>
  <si>
    <t>Allow for insulation joints to be taped with approved Sisalation Duct tape</t>
  </si>
  <si>
    <t>CARPENTRY AND JOINERY</t>
  </si>
  <si>
    <t>ROOFS ETC</t>
  </si>
  <si>
    <t>MONOPLANAR PREFABRICATED METAL CONNECTORED TIMBER ROOF TRUSSES</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</si>
  <si>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</si>
  <si>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</si>
  <si>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TIMBER</t>
  </si>
  <si>
    <t>METAL CONNECTOR PLATES</t>
  </si>
  <si>
    <t>BOLTS</t>
  </si>
  <si>
    <t>WASHERS</t>
  </si>
  <si>
    <t>NAILS</t>
  </si>
  <si>
    <t>These shall be in accordance with SANS 820 : 1974</t>
  </si>
  <si>
    <t>TRUSS CONSTRUCTION</t>
  </si>
  <si>
    <t>TRUSS DESIGN</t>
  </si>
  <si>
    <t>All trusses shall be designed by a registered Professional Engineer employed by the Contractor in accordance with the SANS Code of Practice for the Design of Timber Structures SANS 0163 and the Code of Practice for General Procedures and Loadings SANS 0160</t>
  </si>
  <si>
    <t>TRUSS SPACING</t>
  </si>
  <si>
    <t>The truss centres shall be less than or equal to that described in the Bills for each respective truss type</t>
  </si>
  <si>
    <t>DRAWINGS</t>
  </si>
  <si>
    <t>GENERAL</t>
  </si>
  <si>
    <t>ERECTION</t>
  </si>
  <si>
    <t>TRUSS LOADING</t>
  </si>
  <si>
    <t>TRUSSES</t>
  </si>
  <si>
    <t>Plate nailed pitched timber roof construction</t>
  </si>
  <si>
    <t>Sawn Softwood</t>
  </si>
  <si>
    <t>38 x 114mm Timber rafter</t>
  </si>
  <si>
    <t>76 x 114mm False rafter fixed to rafter ends to receive fascia boards (elsewhere measured)</t>
  </si>
  <si>
    <t xml:space="preserve">76 x 50mm Purlins </t>
  </si>
  <si>
    <t>Hurricane clips</t>
  </si>
  <si>
    <t>SABS approved fibre cement</t>
  </si>
  <si>
    <t>12 x 225mm Fascias to eaves and gable ends including H-profile jointing strips</t>
  </si>
  <si>
    <t>50 x 50mm Eaves closer purlins</t>
  </si>
  <si>
    <t>DOORS ETC</t>
  </si>
  <si>
    <t>SANS approved Meranti</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</si>
  <si>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</si>
  <si>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</si>
  <si>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</si>
  <si>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</si>
  <si>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</si>
  <si>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CEILING INSULATION</t>
  </si>
  <si>
    <t>Approved flexible non-combustible lightweight insulation</t>
  </si>
  <si>
    <t>100mm  Insulation loosely laid on top of brandering between roof timbers etc strictly in accordance with the manufacturer's detail and specification</t>
  </si>
  <si>
    <t>NAILED UP CEILINGS</t>
  </si>
  <si>
    <t>9mm "Rhino" or equal approved gypsum plasterboard with taped &amp; skimmed joints</t>
  </si>
  <si>
    <t>Gypsum Plasterboard Cornice</t>
  </si>
  <si>
    <t>75mm Coved cornice</t>
  </si>
  <si>
    <t>Keys/Locks</t>
  </si>
  <si>
    <t>Where trade names are specified other ironmongery approved by the Principal Agent may be used</t>
  </si>
  <si>
    <t>Fixing</t>
  </si>
  <si>
    <t>Fixing of ironmongery is deemed to be fixed to timber unless otherwise described</t>
  </si>
  <si>
    <t>IRONMONGERY</t>
  </si>
  <si>
    <t>SABS approved</t>
  </si>
  <si>
    <t>75 x 102mm Stainless steel hinge</t>
  </si>
  <si>
    <t>150mm Stainless steel cabin hook</t>
  </si>
  <si>
    <t xml:space="preserve">Indicator bolt lock </t>
  </si>
  <si>
    <t>LOCKS</t>
  </si>
  <si>
    <t>Three lever mortice lockset and furniture to external door</t>
  </si>
  <si>
    <t xml:space="preserve">38mm Diameter rubber floor/wall mounted door stop </t>
  </si>
  <si>
    <t>PUSH PLATES AND KICKING PLATES</t>
  </si>
  <si>
    <t>"Solid"</t>
  </si>
  <si>
    <t>METALWORK</t>
  </si>
  <si>
    <t>C Type Residential Windows</t>
  </si>
  <si>
    <t>C8H Window 1 022 x 949mm high to match existing with and including factory fitted burglar bars</t>
  </si>
  <si>
    <t>Standard Industrial Windows</t>
  </si>
  <si>
    <t>D2H Window 1 245 x 1 511mm high to match existing with and including factory fitted burglar bars</t>
  </si>
  <si>
    <t>D2H Window 1 245 x 1 022mm high to match existing with and including factory fitted burglar bars</t>
  </si>
  <si>
    <t>GALVANIZED PRESSED STEEL DOOR FRAMES</t>
  </si>
  <si>
    <t>ROLLER SHUTTER DOORS</t>
  </si>
  <si>
    <t>Steel roller shutter doors:</t>
  </si>
  <si>
    <t>GALVANISED MILD STEEL GATES</t>
  </si>
  <si>
    <t>Single gate size 1 000 x 2 000mm complete fixed to blockwork</t>
  </si>
  <si>
    <t>GALVANIZED STEEL BURGLAR BARS</t>
  </si>
  <si>
    <t>GAS CAGES</t>
  </si>
  <si>
    <t>Posts</t>
  </si>
  <si>
    <t>75 x 75 x 3600mm High posts including base plates and slotted to suite beam</t>
  </si>
  <si>
    <t>Sundries:</t>
  </si>
  <si>
    <t>10 x 180mm Mild steel bolts and nuts</t>
  </si>
  <si>
    <t>PROVISIONAL SUMS</t>
  </si>
  <si>
    <t>Allow for profit and general attendance</t>
  </si>
  <si>
    <t>PLASTERING</t>
  </si>
  <si>
    <t>GRANOLITHIC</t>
  </si>
  <si>
    <t>30mm Screed on previously screeded floors</t>
  </si>
  <si>
    <t>INTERNAL PLASTER</t>
  </si>
  <si>
    <t xml:space="preserve">Cement plaster trowelled smooth on brickwork </t>
  </si>
  <si>
    <t>On walls in small areas</t>
  </si>
  <si>
    <t>EXTERNAL PLASTER</t>
  </si>
  <si>
    <t>PLUMBING AND DRAINAGE</t>
  </si>
  <si>
    <t>RAINWATER DISPOSAL</t>
  </si>
  <si>
    <t>Seamless aluminium</t>
  </si>
  <si>
    <t>100 x 75mm Fluted aluminium downpipes with white baked enamel finish</t>
  </si>
  <si>
    <t>Extra over eaves gutter for stopped end</t>
  </si>
  <si>
    <t>Extra over rainwater downpipe for bends</t>
  </si>
  <si>
    <t>Extra over rainwater downpipe for shoes</t>
  </si>
  <si>
    <t>Galvanised gutter bracket comprising of 3mm Thick x 20mm wide mild steel flat bar twice bent 240mm girth twice bolted with stainless steel M10 screws to timber truss</t>
  </si>
  <si>
    <t>Hole through top of tank lid for 100 x 75mm diameter rainwater pipe</t>
  </si>
  <si>
    <t>SANITARY PLUMBING</t>
  </si>
  <si>
    <t>uPVC pipes</t>
  </si>
  <si>
    <t xml:space="preserve">110mm Vent pipes </t>
  </si>
  <si>
    <t>Extra over uPVC pipes for fittings</t>
  </si>
  <si>
    <t>110mm Vent valve with and including shade cloth protection over opening</t>
  </si>
  <si>
    <t>SANITARY FITTINGS</t>
  </si>
  <si>
    <t>Code 222AP VIP 200 Pedestal c/w flap &amp; incorporated seat including setting in 20MPa non shrink cementitious grout base 750 x 750 x 75mm thick</t>
  </si>
  <si>
    <t>GLAZING</t>
  </si>
  <si>
    <t>GLAZING TO STEEL WITH PUTTY</t>
  </si>
  <si>
    <t>Where trade names are specified it will read "or equal approved"</t>
  </si>
  <si>
    <t>PAINTWORK TO PREVIOUSLY PAINTED WORK</t>
  </si>
  <si>
    <t>ON FLOATED PLASTER</t>
  </si>
  <si>
    <t>Prepare and brush surface to remove all loose contaminants and apply one coat PP700 gypsum and plaster primer and two coats approved emulsion paint for interior use</t>
  </si>
  <si>
    <t>On internal walls</t>
  </si>
  <si>
    <t>On external walls</t>
  </si>
  <si>
    <t>ON WOOD</t>
  </si>
  <si>
    <t>Prepare and brush surface to remove all loose contaminants and apply two coats approved carbolineum anti-corrosive coal tar paint</t>
  </si>
  <si>
    <t>On roof timbers at eaves and verges</t>
  </si>
  <si>
    <t>ON METAL</t>
  </si>
  <si>
    <t>On window frames</t>
  </si>
  <si>
    <t>PAINTWORK TO NEW WORK</t>
  </si>
  <si>
    <t>ON FIBRE CEMENT</t>
  </si>
  <si>
    <t>On fascias &amp; barge boards</t>
  </si>
  <si>
    <t>ON PLASTER BOARD</t>
  </si>
  <si>
    <t xml:space="preserve">On ceilings and cornices </t>
  </si>
  <si>
    <t>On doors</t>
  </si>
  <si>
    <t>On door frames</t>
  </si>
  <si>
    <t>Masonry</t>
  </si>
  <si>
    <t>Roof Coverings</t>
  </si>
  <si>
    <t>Carpentry &amp; Joinery</t>
  </si>
  <si>
    <t>Ceilings &amp; Partitions</t>
  </si>
  <si>
    <t>Ironmongery</t>
  </si>
  <si>
    <t>Metalwork</t>
  </si>
  <si>
    <t>Plastering</t>
  </si>
  <si>
    <t>Plumbing &amp; Drainage</t>
  </si>
  <si>
    <t>Glazing</t>
  </si>
  <si>
    <t>Paintwork</t>
  </si>
  <si>
    <t>Earth berm</t>
  </si>
  <si>
    <t xml:space="preserve">Construct shaped earth V-drain 2m wide with grass runners </t>
  </si>
  <si>
    <t>Headwall</t>
  </si>
  <si>
    <t>Soak Away</t>
  </si>
  <si>
    <t>Excavate for and create 15sqm of 300mm thick gabion/reno mattress (as per drawing)</t>
  </si>
  <si>
    <t>M140 block retaining walls including grabbing up foundations</t>
  </si>
  <si>
    <t>INTERLOCKING PLANTER UNITS</t>
  </si>
  <si>
    <t>110mm Diameter perforated uPVC pipe with 300 x 300mm 20mm stone surrounded wrapped in geofabric material</t>
  </si>
  <si>
    <t>Y10 high strength steel reinforcement</t>
  </si>
  <si>
    <t>kg</t>
  </si>
  <si>
    <t>Break up and Remove</t>
  </si>
  <si>
    <t>100mm Thick surface bed in walkways</t>
  </si>
  <si>
    <t>SURFACE DRAINAGE</t>
  </si>
  <si>
    <t>Extra for 600mm angle</t>
  </si>
  <si>
    <t>Extra for forming 150mm thick 600mm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</si>
  <si>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</si>
  <si>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</si>
  <si>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POISONING</t>
  </si>
  <si>
    <t>Soil insecticide inclusive of a written guarantee</t>
  </si>
  <si>
    <t>CONCRETE APRONS AND CLASS VERANDAH WALKWAYS</t>
  </si>
  <si>
    <t>EARTHWORKS</t>
  </si>
  <si>
    <t>SITE CLEARANCE ETC</t>
  </si>
  <si>
    <t>Site clearance</t>
  </si>
  <si>
    <t>Excavation in earth not exceeding 2m deep</t>
  </si>
  <si>
    <t>Excavate in natural ground to reduce levels beneath areas to be paved</t>
  </si>
  <si>
    <t>COMPACTION</t>
  </si>
  <si>
    <t>Compaction of surfaces</t>
  </si>
  <si>
    <t>Scarify in-situ material for a depth of 150mm and compact to obtain 95% Mod AASHTO dry density</t>
  </si>
  <si>
    <t>Approved brand of anti-termite soil poison applied by a Registered Pest Control company and guaranteed against termite infestation for ten years:</t>
  </si>
  <si>
    <t>REINFORCED CONCRETE</t>
  </si>
  <si>
    <t>25MPa/19mm Concrete</t>
  </si>
  <si>
    <t>m3</t>
  </si>
  <si>
    <t>CONCRETE SUNDRIES</t>
  </si>
  <si>
    <t>Finishing top surfaces of concrete with a woodfloat finish</t>
  </si>
  <si>
    <t>Surface beds laid in panels to falls and true non-slip wood float finish including slightly rounded edges to panels</t>
  </si>
  <si>
    <t>TEST BLOCKS</t>
  </si>
  <si>
    <t>Prepare a set of six concrete cubes each cube size 150 x 150 x 150mm for strength cubes and deliver to an approved laboratory for testing and pay all charges in connection therewith</t>
  </si>
  <si>
    <t>ROUGH FORMWORK (DEGREE OF ACCURACY II)</t>
  </si>
  <si>
    <t>Rough formwork to sides</t>
  </si>
  <si>
    <t>Expansion joints with 10mm softboard between vertical concrete and brick surfaces</t>
  </si>
  <si>
    <t>10mm Joints not exceeding 300mm high</t>
  </si>
  <si>
    <t>STEEL REINFORCEMENT (PROVISIONAL)</t>
  </si>
  <si>
    <t>Mesh reinforcement</t>
  </si>
  <si>
    <t xml:space="preserve">M140 block walls </t>
  </si>
  <si>
    <t>Galvanized brickwork reinforcement</t>
  </si>
  <si>
    <t>75mm Wide reinforcement built in horizontally</t>
  </si>
  <si>
    <t>WATERPROOFING</t>
  </si>
  <si>
    <t>DAMP-PROOFING OF WALLS AND FLOORS</t>
  </si>
  <si>
    <t>One layer of 250 micron USB Green waterproof sheeting sealed at laps with Pressure Sensitive Tape</t>
  </si>
  <si>
    <t>Under surface beds</t>
  </si>
  <si>
    <t>Rake out 10mm wide expansion joint material for a depth of 10mm and point with polysulphide sealant</t>
  </si>
  <si>
    <t>SCREEDS</t>
  </si>
  <si>
    <t>1:5 Cement plaster screeds wood floated on concrete</t>
  </si>
  <si>
    <t>Average 35mm thick on floors to falls</t>
  </si>
  <si>
    <t xml:space="preserve">EXTERNAL PLASTER </t>
  </si>
  <si>
    <t>Cement plaster on brickwork:</t>
  </si>
  <si>
    <t>Trenches</t>
  </si>
  <si>
    <t>Extra over all excavations for carting away:</t>
  </si>
  <si>
    <t>Risk of collapse of excavations</t>
  </si>
  <si>
    <t>Keeping excavations free of water</t>
  </si>
  <si>
    <t>Keeping excavations free of all water other than subterranean water</t>
  </si>
  <si>
    <t>Earth filling obtained from the excavations and/or prescribed stock piles on site compacted to 97% Mod AASHTO density</t>
  </si>
  <si>
    <t>Earth filling (G7 material) supplied by the contractor compacted to 95% Mod AASHTO density:</t>
  </si>
  <si>
    <t>UNREINFORCED CONCRETE CAST AGAINST EXCAVATED SURFACES</t>
  </si>
  <si>
    <t>Strip footings</t>
  </si>
  <si>
    <t>Surface beds cast in panels</t>
  </si>
  <si>
    <t>Making and testing set of three 150 x 150 x 150mm concrete strength test cube (Provisional)</t>
  </si>
  <si>
    <t>DAMPPROOFING</t>
  </si>
  <si>
    <t>One layer of 250 micron USB GREEN waterproof sheeting sealed at laps with Gunplas Pressure Sensitive Tape:</t>
  </si>
  <si>
    <t>Brickwork of NFX bricks (14 MPa nominal compressive strength) in Class I mortar:</t>
  </si>
  <si>
    <t>Brickwork of NFP bricks (14 MPa nominal compressive strength) in Class II mortar:</t>
  </si>
  <si>
    <t>Bagging and sealing the outer face of the inner skin of walls with 1:3 cement and sand mixture and seal with two coats "Brixeal" bitumen emulsion waterproofing coating:</t>
  </si>
  <si>
    <t>Brickwork reinforcement:</t>
  </si>
  <si>
    <t>FACE BRICKWORK</t>
  </si>
  <si>
    <t>SABS approved face bricks in stretcher bond with ruled joints and perpends externally:</t>
  </si>
  <si>
    <t>Sundry items</t>
  </si>
  <si>
    <t>30mm Approved brass padlock</t>
  </si>
  <si>
    <t>400mm Long x 50mm wide x 3mm thick hot dipped galvanized three times holed steel plate twice bolted to concrete with and including 8mm masonry anchors</t>
  </si>
  <si>
    <t>PVC</t>
  </si>
  <si>
    <t xml:space="preserve">20mm PVC sleeve 365mm long cast in concrete for water pipes ( elsewehere) </t>
  </si>
  <si>
    <t>Polycop</t>
  </si>
  <si>
    <t>15mm Pipe fixed to wall with and including proprietary brackets</t>
  </si>
  <si>
    <t>Extra on polycop piping for 15mm fittings</t>
  </si>
  <si>
    <t>Earthworks</t>
  </si>
  <si>
    <t>Retaining Walls</t>
  </si>
  <si>
    <t>V Drains &amp; Aprons</t>
  </si>
  <si>
    <t>Tank Stand</t>
  </si>
  <si>
    <t>REPAIRS AND RENOVATIONS TO EXISTING BUILDINGS</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</si>
  <si>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</si>
  <si>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</si>
  <si>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</si>
  <si>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</si>
  <si>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</si>
  <si>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</si>
  <si>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</si>
  <si>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</si>
  <si>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4 mm² (Live)</t>
  </si>
  <si>
    <t>4 mm² (Neutral)</t>
  </si>
  <si>
    <t>TYPE A</t>
  </si>
  <si>
    <t>TYPE B</t>
  </si>
  <si>
    <t>TYPE C</t>
  </si>
  <si>
    <t>Administration Block Alarm System including connection cables</t>
  </si>
  <si>
    <t>200W Low noise wall mounted electric fan</t>
  </si>
  <si>
    <t>Telephone Distribution Board</t>
  </si>
  <si>
    <t>School Siren and Push Button with Latch in Timer</t>
  </si>
  <si>
    <t>50mm PVC Sleeve</t>
  </si>
  <si>
    <t>Power skirting inside and Outside corners</t>
  </si>
  <si>
    <t>Power skirting end caps</t>
  </si>
  <si>
    <t>Power skirting Cover plates</t>
  </si>
  <si>
    <t>16-24 Way Surface Mounted Disribution Board</t>
  </si>
  <si>
    <t>12-16 Way Surface Mounted Distribution Board</t>
  </si>
  <si>
    <t>15 Amp single phase Circuit breaker</t>
  </si>
  <si>
    <t>20 Amp single phase Circuit breaker</t>
  </si>
  <si>
    <t>60 Amp double pole Earth Leakage Unit</t>
  </si>
  <si>
    <t>Class II 10kA single pole SPD unit</t>
  </si>
  <si>
    <t>IP65 Single lever switch</t>
  </si>
  <si>
    <t>Two Lever one way switch</t>
  </si>
  <si>
    <t>16 Amp 3 pin double SSO ZA Plug (White)</t>
  </si>
  <si>
    <t>16 Amp 3 pin Single (White)</t>
  </si>
  <si>
    <t>30 Amp 2 pole 230V</t>
  </si>
  <si>
    <t>Replace 10 Amp day light switch per SANS 1777</t>
  </si>
  <si>
    <t>50mm stranded BCEW down conductor in surface mounted PVC conduit complete with saddles</t>
  </si>
  <si>
    <t>Term</t>
  </si>
  <si>
    <t>In soft or pickable soil</t>
  </si>
  <si>
    <t xml:space="preserve">Soft Rock </t>
  </si>
  <si>
    <t xml:space="preserve">Hard Rock </t>
  </si>
  <si>
    <t>TESTING &amp; COMMISSIONING</t>
  </si>
  <si>
    <t>Test and commission complete installation as per SANS 10142-1</t>
  </si>
  <si>
    <t>Allow for Municipal/Eskom Meter Connection</t>
  </si>
  <si>
    <t>40Amp Double pole single phase main circuit breaker into existing feeder DB</t>
  </si>
  <si>
    <t xml:space="preserve">In soft or pickable soil </t>
  </si>
  <si>
    <t>Preliminaries</t>
  </si>
  <si>
    <t>Alterations (Provisional)</t>
  </si>
  <si>
    <t>New Works to Existing Structures (Provisional)</t>
  </si>
  <si>
    <t>Siteworks (Provisional)</t>
  </si>
  <si>
    <t>Electrical Installation (Provisional)</t>
  </si>
  <si>
    <t>Sub-Total:</t>
  </si>
  <si>
    <t>Add Value Added Tax @ 15%</t>
  </si>
  <si>
    <t>SECTION SUMMARY</t>
  </si>
  <si>
    <t>SECTION SUMMARY SUB-TOTAL</t>
  </si>
  <si>
    <t>FINAL SUMMARY</t>
  </si>
  <si>
    <t>Tender Amount</t>
  </si>
  <si>
    <t/>
  </si>
  <si>
    <t>E13  HIV/AIDS AWARENESS</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</si>
  <si>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</si>
  <si>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</si>
  <si>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</si>
  <si>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</si>
  <si>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</si>
  <si>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</si>
  <si>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</si>
  <si>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</si>
  <si>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</si>
  <si>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</si>
  <si>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</si>
  <si>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</si>
  <si>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</si>
  <si>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SUMMARY OF CATERGORIES</t>
  </si>
  <si>
    <t>Category :Fixed ___________</t>
  </si>
  <si>
    <t>Category :Value ___________</t>
  </si>
  <si>
    <t>Category :Time ___________</t>
  </si>
  <si>
    <t>SCHOOL NAME</t>
  </si>
  <si>
    <t>WIMS</t>
  </si>
  <si>
    <t>CONTRACT TYPE</t>
  </si>
  <si>
    <t>BIDDING ENTITY:</t>
  </si>
  <si>
    <t>OPEN BID</t>
  </si>
  <si>
    <t xml:space="preserve">BIDDERS TO NOTE THAT ONLY THE RATE COLUMN TO BE FILLED </t>
  </si>
  <si>
    <t>MAKHATHINI  PRIMARY SCHOOL</t>
  </si>
  <si>
    <t>063283</t>
  </si>
  <si>
    <t>PROVINCIAL ADMINISTRATION OF KWAZULU-NATAL</t>
  </si>
  <si>
    <t>DEPARTMENT OF PUBLIC WORKS</t>
  </si>
  <si>
    <t>BILLS OF QUANTITIES</t>
  </si>
  <si>
    <t>CONTRACTUAL SECTION</t>
  </si>
  <si>
    <t>ONE VOLUME APPROACH</t>
  </si>
  <si>
    <t>Morningside</t>
  </si>
  <si>
    <t xml:space="preserve"> </t>
  </si>
  <si>
    <t>Project Code:</t>
  </si>
  <si>
    <t xml:space="preserve">Contracting Party: </t>
  </si>
  <si>
    <t>The tenderer is referred to the "Model Preambles for Trades 2008" for supplementary and comprehensive expansion of descriptions appropriate provision for which shall be deemed to have been included in all relevant rates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</si>
  <si>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</si>
  <si>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</si>
  <si>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</si>
  <si>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</si>
  <si>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</si>
  <si>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</si>
  <si>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</si>
  <si>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TEMPORARY BARRIERS SCREENS ETC</t>
  </si>
  <si>
    <t>Temporary barriers screens etc including removal and allow for re-use</t>
  </si>
  <si>
    <t>SANS approved weld mesh type temporary barrier fencing 15m high fixed to and including 100mm diameter gum poles set securely min 300mm deep in ground at max 3m spacing including excavation backfilling etc</t>
  </si>
  <si>
    <t xml:space="preserve">Temporary waterproof and weatherproof protection of buildings  where roofing and related items have been removed during construction including the supply installation and rotation of the temporary protection throughout the  contract period  as per the  construction program </t>
  </si>
  <si>
    <t>Take out and remove doors windows etc from brickwork to remain including make good to receive new</t>
  </si>
  <si>
    <t>Timber door and timber door frame 09 x 21m high in M140 blockwork</t>
  </si>
  <si>
    <t>Timber door and steel door frame 09 x 21m high in M140 blockwork</t>
  </si>
  <si>
    <t>Take down and remove roofs floors panelling ceilings partitions etc</t>
  </si>
  <si>
    <t>Timber roof structure comprising trusses rafters etc spaced at 1 200mm centres</t>
  </si>
  <si>
    <t>Hack up/off &amp; remove grano screed plaster &amp; prepare surface to receive new</t>
  </si>
  <si>
    <t>Repairs to structural cracks etc</t>
  </si>
  <si>
    <t>Rake out existing major structural crack in blockwork remove all debris/loose material including embedding steel rods cutting or drilling slots (60mm deep) in brickwork at 250mm centres to embed 8mm mild steel bars fixed between mortar joints with injected epoxy resin</t>
  </si>
  <si>
    <t>Rental of temporary accommodation approximate size 7 x 7m wide including standard windows burglar bars curtains and tracks two tier steps for access light fittings electrical certificate of compliance for a period of seven (7) calendar months</t>
  </si>
  <si>
    <t>Transportation and establishment on site and de-establishment on completion temporary ablutions approximate size 12 x 12 x 23m high</t>
  </si>
  <si>
    <t>Where sizes in descriptions are given in brick units "one brick" shall represent the length and "half brick" the width of a brick</t>
  </si>
  <si>
    <t>Descriptions of blockwork shall be deemed to include standard complementary blocks such as corner three-quarter half and quarter blocks required in the construction of corners reveals jambs ends etc to solid and hollow walls and for bonding as necessary</t>
  </si>
  <si>
    <t>35MPa Cement blocks in class II mortar</t>
  </si>
  <si>
    <t>Galvanised hoop iron cramps ties etc</t>
  </si>
  <si>
    <t>40 x 16mm Galvanised hoop iron wall tie strips shot pinned to concrete and with the ties bent out and built into brickwork</t>
  </si>
  <si>
    <t>Cleaning of Roofs etc</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</si>
  <si>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900mm centres on Sisalation elsewhere measured </t>
  </si>
  <si>
    <t>Ridge capping 500mm girth screwed through sheet to purlins</t>
  </si>
  <si>
    <t>Insulation laid taut over rafters (at approximately 1 200mm centres) and fixed concurrent with purlins etc including galvanised steel straining wires</t>
  </si>
  <si>
    <t>NOTE: All timber roof trusses including nail-plated trusses and bolted trusses with lapped members must comply with SANS 0243 : THE DESIGN MANUFACTURE AND ERECTION OF TIMBER TRUSSES</t>
  </si>
  <si>
    <t>Prices for roof trusses are to include for all temporary bracing and supports and for all necessary top and bottom chord bracing wind bracing and runners where required and TR1 and TR2 Certificates</t>
  </si>
  <si>
    <t>Square or round washers of the following minimum dimensions shall be used with all bolts:                    WASHER DIMENSIONS  Bolts Size            Width (mm)           Thickness   up to M8 25 25   up to M12</t>
  </si>
  <si>
    <t>SHEAR PLATES TOOTH CONNECTORS AND SPLIT RINGS</t>
  </si>
  <si>
    <t xml:space="preserve">The trusses shall be constructed to ensure the correct profile overhangs and cambers  All joints are to be close fitting butt joints made by precision pressing of the metal connector plates into each side of the joint  </t>
  </si>
  <si>
    <t>The dimensions in the descriptions of trusses are nominal and verification measurements are to be obtained from site before design or fabrication commences and must be designed in accordance with the environmental conditions of the area</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</si>
  <si>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</si>
  <si>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SANS Code of Practice: "The Design Manufacture and Erection of Timber Roof Trusses"</t>
  </si>
  <si>
    <t>The trusses shall be designed for:* Roof Cover:   055mm Metal roof sheeting* Max Purlin centres:   900mm * Ceilings:    Plasterboard ceilings * Overhang:    Min 600mm</t>
  </si>
  <si>
    <t>EAVES VERGES ETC</t>
  </si>
  <si>
    <t xml:space="preserve">44mm Framed ledged braced door with 44 x 146mm top rail and stiles 22 x 108mm braces 22 x 146mm lock rail 22 x 222mm bottom rail 22 x 70mm tongue in groove and v-jointed boarding Size 813 x 2 032mm high </t>
  </si>
  <si>
    <t>HINGES BOLTS ETC</t>
  </si>
  <si>
    <t>PINNING BOARDS WRITING BOARDS PROJECTION SCREENS ETC</t>
  </si>
  <si>
    <t>Magnetic Starter Pack (x1 Full Complete Set) consisting of:  4 x White board markers (Red Green Black Blue) 1 x Cleaning Cloth 1 x Magnetic Eraser 1 x Cleaning Fluid 250ml 4 x Moulded magnets d day</t>
  </si>
  <si>
    <t>GALVANIZED STEEL WINDOWS DOORS ETC</t>
  </si>
  <si>
    <t>16mm galvanised mild steel standard pressed jamb lining with double rebates to suit one brick wall:</t>
  </si>
  <si>
    <t>47mm x 19mm galvanised mild steel burglar bars welded to window frame over both opening and fixed sections of window horizontally</t>
  </si>
  <si>
    <t xml:space="preserve">Bars at 150mm centres to suit window 0949 x 1022m high </t>
  </si>
  <si>
    <t xml:space="preserve">Bars at 150mm centres to suit window 1245 x 1511m high </t>
  </si>
  <si>
    <t xml:space="preserve">Bars at 150mm centres to suit window 1245 x 1022m high </t>
  </si>
  <si>
    <t>GALVANISED MILD STEEL POSTS ETC</t>
  </si>
  <si>
    <t>Prepare and apply bonding liquid prior to laying granolithic finish composed of one part cement two and a half parts concrete sand and three and a half parts granite or other approved hard stone chippings including filling in holes</t>
  </si>
  <si>
    <t>5 000 Litre Vertical polyethylene water storage tank complete fitted with and including 20mm PVC Ball Valve and 90° Angle HDPE spout on concrete tank stand (elsewhere measured) and tying down with 4mm diameter galvanised wire looped through 15mm hose enclosed steel link chain and secured to each corner of tank stand with a Y10 reinforcing rod twice bent and cast into concrete</t>
  </si>
  <si>
    <t xml:space="preserve">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 </t>
  </si>
  <si>
    <t>Ref 382AP Christy wash hand basin with galvanised bracket fixed to brickwork</t>
  </si>
  <si>
    <t>600mm Toughened clear safety glass secured into galvanized window with a compatible UV resistant sealant</t>
  </si>
  <si>
    <t>Panes exceeding 01m2 and not exceeding 05m2</t>
  </si>
  <si>
    <t>Prepare and brush surface to remove all loose contaminants and apply one coat alkali resistant primer and two coats approved emulsion paint for external use</t>
  </si>
  <si>
    <t>Prepare and brush surface to remove all loose contaminants and apply one coat galvanized iron primer one universal undercoat and two coats super enamel paint</t>
  </si>
  <si>
    <t>Prepare and brush surface to remove loose contaminants and apply one coat professional gypsum &amp; plaster primer PP700 and two coats approved emulsion paint</t>
  </si>
  <si>
    <t>Prepare brush surface to remove all loose contaminants and apply one coat approved  alkali resistant primer and two coats approved washable super acrylic PVA Colour: White</t>
  </si>
  <si>
    <t>Prepare brush surface to remove all loose contaminants stain and apply one coat "Woodcare Pretreatment (WWP 1)" or equal approved  and three coats "Woodcare Wood Preservative (FPR1)" or equal approved preservative strictly in accordance with the Manufacturer's instructions</t>
  </si>
  <si>
    <t>Create earth berm for stormwater control with in situ material 15m wide at base x 500mm high</t>
  </si>
  <si>
    <t>Break down and remove block retaining walls etc</t>
  </si>
  <si>
    <t>SANS approved precast concrete interlocking planter unit with nominal compressive strength of 105Mpa and a nominal self weight of 32kg per block finished smooth on exposed surfaces</t>
  </si>
  <si>
    <t>Retaining walls with stepped face and curves as required to suit slopes of 325 x 390 x 180mm high block and slider interlocking units laid with horizontal bed joints to min 20 degree slope and average 400mm wide backfilling with pervious granular sand/stone drainage layer approved geofabric layer and backfill of excavated material compacted in 150mm layers to 95% Mod AASHTO density and filling the units with material lightly compacted as the work proceeds</t>
  </si>
  <si>
    <t>Extra over retaining walls for filling in blocks of first three courses and top two courses solid with 25MPa/19mm concrete infill and including excavations risk of collapse 25MPa/19mm concrete in footings on compacted in -situ material to 95% Mod AASHTO density etc for concrete footing 800 x 250mm high with 200 x 150mm downstand</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</si>
  <si>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</si>
  <si>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Under floors etc including forming and poisoning shallow furrows against foundation walls etc filling in furrows and ramming</t>
  </si>
  <si>
    <t>EXCAVATION FILLING ETC OTHER THAN BULK</t>
  </si>
  <si>
    <t>CONCRETE FORMWORK AND REINFORCEMENT</t>
  </si>
  <si>
    <t>Surface beds slabs etc to falls and currents</t>
  </si>
  <si>
    <t>Apron slabs paving and ramps not exceeding 300mm high</t>
  </si>
  <si>
    <t>Ref 193 welded mesh fabric reinforcement cast into concrete pavings etc</t>
  </si>
  <si>
    <t>JOINT SEALANTS ETC</t>
  </si>
  <si>
    <t>SANS approved two-part grey polysulphide sealing compound (UV and chemical resistent) including backing chord bond breaker primer etc</t>
  </si>
  <si>
    <t>Sides of excavations not exceeding 15m deep</t>
  </si>
  <si>
    <t>Backfilling to trenches holes</t>
  </si>
  <si>
    <t>Under floors steps pavings etc</t>
  </si>
  <si>
    <t>Compaction of ground surface under pavings etc including scarifying for a depth of 150mm breaking down oversize material adding suitable material where necessary and compacting to 98% Mod AASHTO density</t>
  </si>
  <si>
    <t>Surface beds slabs etc</t>
  </si>
  <si>
    <t>Brick-on-edge header course copings sills etc of approved face bricks pointed with recessed joints on all exposed faces 220mm wide sill set sloping and slightly projecting:</t>
  </si>
  <si>
    <t>15 mm² (Live)</t>
  </si>
  <si>
    <t>15 mm² (Neutral)</t>
  </si>
  <si>
    <t>25 mm² (Earth)</t>
  </si>
  <si>
    <t>230V 11W ES/BC Compact fluorescent lamps colour cool white</t>
  </si>
  <si>
    <t>230V 1500mm T5 fluorescent tubes colour cool white</t>
  </si>
  <si>
    <t>Single Lever one way switch</t>
  </si>
  <si>
    <t>1200mm x 16mm diameter Copper earth electrodes driven in ground including 'Cadweld' joining sleeves as required</t>
  </si>
  <si>
    <t>Warning tape installed 500mm below ground level above cables in trench</t>
  </si>
  <si>
    <t>Provide Earthing certificate for each BLOCK to include earth resistance test of each down conductor earth electrode measured by an Earthing specialist by means of an approved instrument</t>
  </si>
  <si>
    <t>Warning tape installed 300mm below ground level above cables in trench</t>
  </si>
  <si>
    <t>Decommission remove and make safe above cable installation upon removal of temporary accommodation</t>
  </si>
  <si>
    <t xml:space="preserve">PHASE 14: STORM DAMAGED PROGRAMME: REPAIRS AND RENOVATIONS TO STORM DAMAGED SCHOOLS THROUGHOUT THE PROVINCE OF KWAZULU-NATAL: NORTH COAST REGION: CLUSTER 25: MAKHATHINI PRIMARY SCHOOL, OPEN BID    </t>
  </si>
  <si>
    <t>SECTION No, 1</t>
  </si>
  <si>
    <t>BILL No, 1 : PRELIMINARIES AND GENERAL</t>
  </si>
  <si>
    <t>(CPAP WORK GROUP NO, 190 UNLESS OTHERWISE STATED)</t>
  </si>
  <si>
    <t>(i) The agreement is to be the General Conditions of Contract for Works of Civil Engineering Construction (2010) (Second Edition)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</si>
  <si>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</si>
  <si>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</si>
  <si>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</si>
  <si>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</si>
  <si>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</si>
  <si>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</si>
  <si>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A1, General (Clause 1)  F:,,,,,,,,,,,,,,,,,,, V:,,,,,,,,,,,,,,,,,,,, T:,,,,,,,,,,,,,,,,,,,,</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</si>
  <si>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</si>
  <si>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</si>
  <si>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</si>
  <si>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</si>
  <si>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</si>
  <si>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</si>
  <si>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</si>
  <si>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</si>
  <si>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</si>
  <si>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</si>
  <si>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</si>
  <si>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</si>
  <si>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</si>
  <si>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</si>
  <si>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</si>
  <si>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</si>
  <si>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</si>
  <si>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</si>
  <si>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</si>
  <si>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</si>
  <si>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</si>
  <si>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</si>
  <si>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</si>
  <si>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</si>
  <si>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</si>
  <si>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</si>
  <si>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</si>
  <si>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</si>
  <si>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</si>
  <si>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</si>
  <si>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</si>
  <si>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</si>
  <si>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</si>
  <si>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</si>
  <si>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</si>
  <si>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(The reference to Clauses refer to Table B,1 of SANS 1921-1:2004)</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</si>
  <si>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</si>
  <si>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</si>
  <si>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</si>
  <si>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</si>
  <si>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</si>
  <si>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</si>
  <si>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</si>
  <si>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</si>
  <si>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</si>
  <si>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SECTION D: SPECIFICATION DATA ASSOCIATED WITH SANS 1921-1:2004 (Table A,1)</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</si>
  <si>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</si>
  <si>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</si>
  <si>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</si>
  <si>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</si>
  <si>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</si>
  <si>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</si>
  <si>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</si>
  <si>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</si>
  <si>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</si>
  <si>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</si>
  <si>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</si>
  <si>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</si>
  <si>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</si>
  <si>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</si>
  <si>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</si>
  <si>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</si>
  <si>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The contractor shall take delivery of handle store use apply and/or fix all proprietary branded products in strict accordance with the manufacturers' instruction after consultation with the manufacturer's authorised representative,  F:,,,,,,,,,,,,,,,,,,,,,,,,, V:,,,,,,,,,,,,,,,,,,,,,,,, T:,,,,,,,,,,,,,,,,,,,,,,,,,</t>
  </si>
  <si>
    <t>E2, OVERTIME</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</si>
  <si>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</si>
  <si>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E3, AS BUILT DRAWINGS</t>
  </si>
  <si>
    <t>The position of construction breaks and the extent ofindividual concrete pours are to be recorded by the Contractor on the Structural Engineer's drawings and areto be submitted to the Engineer/Principal Agent and the Structural Engineer for their records,F:,,,,,,,,,,,,,,,,,,,,,,,,, V:,,,,,,,,,,,,,,,,,,,,,,,, T:,,,,,,,,,,,,,,,,,,,,,,,,,</t>
  </si>
  <si>
    <t>E4, SITE INSTRUCTIONS</t>
  </si>
  <si>
    <t>Site Instructions issued on site are to be recorded intriplicate in a Site Instruction book which is to be maintained on site by the Contractor,F:,,,,,,,,,,,,,,,,,,,,,,,,,,,,, V:,,,,,,,,,,,,,,,,,,,,,,,,,,,, T:,,,,,,,,,,,,,,,,,</t>
  </si>
  <si>
    <t>E5, LABOUR RECORDS</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</si>
  <si>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</si>
  <si>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</si>
  <si>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E6, PLANT RECORDS</t>
  </si>
  <si>
    <t>At the end of each week the Contractor shall providethe Engineer/Principal Agent with a written record inschedule form reflecting the number type and capacityof all plant excluding hand tools  currently used on the works,F:,,,,,,,,,,,,,,,,,,,,,,,,, V:,,,,,,,,,,,,,,,,,,,,,,,, T:,,,,,,,,,,,,,,,,,,,,,,,,,</t>
  </si>
  <si>
    <t>E7, CESSION OF MONIES</t>
  </si>
  <si>
    <t>The Contractor shall not cede nor assign his rights orclaims to any monies due or to become due under this contract,F:,,,,,,,,,,,,,,,,,,,,,,,,, V:,,,,,,,,,,,,,,,,,,,,,,,, T:,,,,,,,,,,,,,,,,,,,,,,,,,</t>
  </si>
  <si>
    <t>E8, SECTIONAL COMPLETION</t>
  </si>
  <si>
    <t>When it is required that the contract be executedin sections or portions the tenderer shall allow for all costs in this regard as no claim for additional costs will be entertained,F:,,,,,,,,,,,,,,,,,,,,,,,,, V:,,,,,,,,,,,,,,,,,,,,,,,, T:,,,,,,,,,,,,,,,,,,,,,,,,,</t>
  </si>
  <si>
    <t>E9, LOCAL LABOUR</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</si>
  <si>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</si>
  <si>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E10, IMPORT PERMITS AND DUTIES</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</si>
  <si>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</si>
  <si>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E11, CONTRACT PRICE ADJUSTMENT PROVISIONS (CPAP)</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</si>
  <si>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</si>
  <si>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E12, EPWP CONDITIONS AND SPECIFICATIONS</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</si>
  <si>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</si>
  <si>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</si>
  <si>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</si>
  <si>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</si>
  <si>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</si>
  <si>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</si>
  <si>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</si>
  <si>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 RECORD KEEPING</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</si>
  <si>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</si>
  <si>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</si>
  <si>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E12,4 EPWP REPORTING as per EPWP DATA FORM</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</si>
  <si>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</si>
  <si>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E12,5  EPWP PROMOTION</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</si>
  <si>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</si>
  <si>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</si>
  <si>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E12,6 COMMUNITY LIAISON OFFICER (CLO)</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</si>
  <si>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</si>
  <si>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</si>
  <si>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</si>
  <si>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E12,8 LABOUR ONLY Sub Contracting for local emerging enterprises</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</si>
  <si>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</si>
  <si>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</si>
  <si>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</si>
  <si>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</si>
  <si>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</si>
  <si>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</si>
  <si>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E12,10  EPWP SCOPE OF WORK</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</si>
  <si>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</si>
  <si>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</si>
  <si>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shall apply to works described in the scope of work as being labour-intensive and which are undertaken by unskilled or semi-skilled workers,  F:,,,,,,,,,,,,,,,,,,,,,,,,, V:,,,,,,,,,,,,,,,,,,,,,,, T:,,,,,,,,,,,,,,,,,,,,,,, </t>
  </si>
  <si>
    <t>E13,1    Provide and maintain a condom dispenser in             terms of Clause 5,1a)              F:,,,,,,,,,,,,,,,,,,, ,,, V:,,,,,,,,,,,,,,,,,,, T:,,,,,,,,,,,,,,,,,,,</t>
  </si>
  <si>
    <t>E13,2    Provide and maintain HIV/AIDS awareness posters  terms of Clause 5,1b)              F:,,,,,,,,,,,,,,,,,,, V:,,,,,,,,,,,,,,,,,,, T:,,,,,,,,,,,,,,,,, </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</si>
  <si>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</si>
  <si>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</si>
  <si>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</si>
  <si>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  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</si>
  <si>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  F:,,,,,,,,,,,,,,,,,,,  V:,,,,,,,,,,,,,,,,,,,,,  T:,,,,,,,,,,,,,,,,,,,, </t>
  </si>
  <si>
    <t>E15  NOTICE BOARD SITE OFFICE ETC,</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</si>
  <si>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</si>
  <si>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</si>
  <si>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</si>
  <si>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</si>
  <si>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</si>
  <si>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</si>
  <si>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</si>
  <si>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</si>
  <si>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</si>
  <si>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</si>
  <si>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</si>
  <si>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</si>
  <si>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</si>
  <si>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</si>
  <si>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SECTION No, 2</t>
  </si>
  <si>
    <t>BILL No, 1  ALTERATIONS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</si>
  <si>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</si>
  <si>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</si>
  <si>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</si>
  <si>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</si>
  <si>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</si>
  <si>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</si>
  <si>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The Contractor to acknowledge that sequencing of the work will be necessary to accommodate the operational aspects of the school, The Contractor to accordingly factor the above requirement in the construction programme and pricing</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</si>
  <si>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</si>
  <si>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</si>
  <si>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</si>
  <si>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</si>
  <si>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</si>
  <si>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</si>
  <si>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</si>
  <si>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Corrugated metal roof sheeting including timber purlins underlay etc,</t>
  </si>
  <si>
    <t xml:space="preserve">The contractor is to carry out an inspection of the existing roofs remove and replace all loose metal sheets remove and replace damaged sisalation and roof screws with approved new (8mm diameter with 26mm washers and rubber gasket) including the re-fixing of all looses roof sheets in accordance to the manufacturer's instructions, </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</si>
  <si>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</si>
  <si>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an legally authorised safe-disposal site such as an off-site sewage treatment works where the contents can be emptied,  Dry pits or pits containing large quantities of solid materials including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</si>
  <si>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</si>
  <si>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</si>
  <si>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plastic ablutions approximate size 12 x 12 x 23m high for the sole use by the school for 4 months inclusive of  servicing on a regular basis, Ablutions are to be kept clean and in operation for the duration</t>
  </si>
  <si>
    <t>SECTION No, 3</t>
  </si>
  <si>
    <t>BILL No, 1  MASONRY</t>
  </si>
  <si>
    <t>(CPAP WORK GROUP NO, 116 UNLESS OTHERWISE STATED)</t>
  </si>
  <si>
    <t>Clay &amp; concrete bricks are to comply with N,H,B,R,C Part 2 Section 3</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</si>
  <si>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</si>
  <si>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</si>
  <si>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Samples of all masonry building units except those of walls described as "loadbearing" shall consist of a minimum of 6 units, Samples of building units to be used in walls described as "loadbearing" shall consist of 30 units from every 30 000 units delivered to site</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</si>
  <si>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</si>
  <si>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</si>
  <si>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BILL No, 2  ROOF COVERINGS</t>
  </si>
  <si>
    <t xml:space="preserve">The roof sheeting shall be 055mm AZ150 ZincAl or equal approved IBR 686 profile roll-formed in continuous lengths and cut to length by a pneumatic cut-off process from certified Z275 galvanized steel complying with ISQ 550 (3T), A certificate verifying compliance shall be issued by the manufacturer, </t>
  </si>
  <si>
    <t>The AZ150 ZincAl sheets shall be fixed to every purlin strictly in accordance with manufacturer's specifications, Holes through sheeting are to be drilled and NO punching of holes are allowed, 8mm Diameter x 75mm long fixing screws with 26mm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</si>
  <si>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</si>
  <si>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</si>
  <si>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</si>
  <si>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</si>
  <si>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</si>
  <si>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</si>
  <si>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</si>
  <si>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(CPAP WORK GROUP NO, 125 UNLESS OTHERWISE STATED)</t>
  </si>
  <si>
    <t>Color coded metal angle flashing made from the same roofing sheet material and the same color with size 200 x 100mm and inner drip edges as well as outer drip edge bent at 2,5 degrees respectively fixed to fascia through the roof sheeting to the purlins</t>
  </si>
  <si>
    <t xml:space="preserve">Moulded Sondor Metal Polyclosures for IBR roof sheeting profile color coated, </t>
  </si>
  <si>
    <t>BILL No, 3  CARPENTRY &amp; JOINERY</t>
  </si>
  <si>
    <t>(CPAP WORK GROUP NO, 126 UNLESS OTHERWISE STATED)</t>
  </si>
  <si>
    <t>Timber for trusses to be South African softwood structural timber and shall be at least of grade 4 and in accordance with SANS Specification No,'s 563 or 1245 or laminated timber in accordance with SANS 1460</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</si>
  <si>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</si>
  <si>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Bolts shall be to BS 4190 or SANS 135 with appropriate washers, (See below)</t>
  </si>
  <si>
    <t>These shall be as specified in BS 1579 and installed in accordance with the CSIR Publication : HOUT 468 "The Design Manufacture and Erection of Timber Trusses",</t>
  </si>
  <si>
    <t>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 All member sizes and grades - Connector plate sizes for all truss joints, Code numbers are deemed sufficient * All connection and hold down details between trusses girders beams and supports * The type of roof covering ceiling and any other loads taken into account in the design</t>
  </si>
  <si>
    <t>a, All the roof trusses to be at average 1 177mm centres and constructed for approximable 15deg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</si>
  <si>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</si>
  <si>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BILL No, 4  CEILINGS PARTITIONS &amp; ACCESS FLOORING</t>
  </si>
  <si>
    <t>(CPAP WORK GROUP NO, 128 UNLESS OTHERWISE STATED)</t>
  </si>
  <si>
    <t>Ceilings including 38 x 38mm sawn softwood brandering at 500mm centres in one direction,</t>
  </si>
  <si>
    <t>BILL No, 5 IRONMONGERY</t>
  </si>
  <si>
    <t>Each lock is to be distinctly numbered with consecutive numbers and each key is to be stamped with the corresponding number to the lock that it controls, All locks are to have two keys</t>
  </si>
  <si>
    <t>(CPAP WORK GROUP NO, 132 UNLESS OTHERWISE STATED)</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</si>
  <si>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</si>
  <si>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</si>
  <si>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 xml:space="preserve">800mm x 200mm high x 2mm aluminium screw mounted kick plate, </t>
  </si>
  <si>
    <t>BILL No, 6  METALWORK</t>
  </si>
  <si>
    <t>The Contractor is to check and verify on site that the item specified in the BoQ matches existing prior to placing orders, Additional costs will not be borne by the client for items that do not match existing and are not approved by the Principal Agent</t>
  </si>
  <si>
    <t>(CPAP WORK GROUP NO, 136 UNLESS OTHERWISE STATED)</t>
  </si>
  <si>
    <t>Frame for door 813 x 2032mm high,</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</si>
  <si>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</si>
  <si>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</si>
  <si>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N302 Union Euro Profile Cylinder Gate Lock with LH5240-N302 housing and 2 x 18SC Union double cylinder, (1 Off) Halstead 166SC cabin hook and eye with cabin hook screwed to 100 x 70 x 32mm Meranti block plugged and screwed to wall and eye welded to leading edge of gate outer frameGate is to be cleaned down on completion and left unpainted</t>
  </si>
  <si>
    <t>Gas cage size 800 x 1500 x 1800mm high complete with opening gate and lock,</t>
  </si>
  <si>
    <t xml:space="preserve">Provide an amount of R120000,00 (One Hundred and Twenty Thousand Rand) for the supply and install of one (1) smart interactive board (screen) to be installed in the team teaching or general multi-purpose classroom or standard classroom, </t>
  </si>
  <si>
    <t>Provide an amount of R10000,00 (Ten Thousand Rand) for training to be given on the functioning of the smart interactive screen,</t>
  </si>
  <si>
    <t>BILL No, 7  PLASTERING</t>
  </si>
  <si>
    <t>(CPAP WORK GROUP NO, 142 UNLESS OTHERWISE STATED)</t>
  </si>
  <si>
    <t>BILL No, 8  PLUMBING AND DRAINAGE</t>
  </si>
  <si>
    <t>(CPAP WORK GROUP NO, 148 UNLESS OTHERWISE STATED)</t>
  </si>
  <si>
    <t>BILL No, 9  GLAZING</t>
  </si>
  <si>
    <t>(CPAP WORK GROUP NO, 150 UNLESS OTHERWISE STATED)</t>
  </si>
  <si>
    <t>Issue of Glazing Certificate,</t>
  </si>
  <si>
    <t>BILL No, 10  PAINTWORK</t>
  </si>
  <si>
    <t>(CPAP WORK GROUP NO, 152 UNLESS OTHERWISE STATED)</t>
  </si>
  <si>
    <t>SECTION No, 4</t>
  </si>
  <si>
    <t>BILL No, 1  EARTHWORKS</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</si>
  <si>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</si>
  <si>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BILL No, 2  RETAINING WALLS</t>
  </si>
  <si>
    <t>(CPAP WORK GROUP NO, 118 UNLESS OTHERWISE STATED)</t>
  </si>
  <si>
    <t>BILL No, 3  V DRAINS &amp; APRONS</t>
  </si>
  <si>
    <t xml:space="preserve">V- shaped concrete channel 600mm wide and 100mm thick concrete lining with wood finish on exposed surfaces laid to falls in panels not exceeding 1,80m long with 12mm softboard movement joints including all excavations formwork cart away as per drawing </t>
  </si>
  <si>
    <t xml:space="preserve">V- shaped concrete channel 900mm wide and 100mm thick concrete lining with wood finish on exposed surfaces laid to falls in panels not exceeding 1,80m long with 12mm softboard movement joints including all excavations formwork cart away as per drawing </t>
  </si>
  <si>
    <t xml:space="preserve">Clear the area to be paved of all grass roots rubbish etc, </t>
  </si>
  <si>
    <t>On walls,</t>
  </si>
  <si>
    <t>BILL No, 4  TANK STANDS</t>
  </si>
  <si>
    <t>Surplus material from excavations and/or stock piles on site to a dumping site to be located by the contractor,</t>
  </si>
  <si>
    <t>Steel mesh reinforcement reference No, 193 in concrete slabs etc, including all laps bending cutting etc,  (Measured net),</t>
  </si>
  <si>
    <t>Under surface beds,</t>
  </si>
  <si>
    <t>One brick walls in foundations,</t>
  </si>
  <si>
    <t>One brick walls in superstructure,</t>
  </si>
  <si>
    <t>To walls (Provisional),</t>
  </si>
  <si>
    <t>150mm Wide reinforcement built in horizontally,</t>
  </si>
  <si>
    <t>Extra over brickwork for face brickwork externally,</t>
  </si>
  <si>
    <t>230mm Wide header course to top of one brick wall bedded and jointed in cement mortar and pointed on top and both sides as described,</t>
  </si>
  <si>
    <t>SECTION No, 5</t>
  </si>
  <si>
    <t>BILL No, 1  ELECTRICAL INSTALLATION (PROVISIONAL)</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</si>
  <si>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</si>
  <si>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Tenderers are to include for all Preliminary and General costs of the electrical contractor in the rates,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</si>
  <si>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</si>
  <si>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Note: Electrical contractor to allow for preliminary and general costs in their rates</t>
  </si>
  <si>
    <t>2,5 mm² (Live)</t>
  </si>
  <si>
    <t>2,5 mm² (Neutral)</t>
  </si>
  <si>
    <t>1500mm (5ft) Surface mounted open channel fluorescent luminaire, Metal Body, 2 x T5 fluorescent lamps complete with electronic control gear and telescopic ends, Minimum 8750 Lumens, 2 x 35W Cool White, Colour white or as per Architect</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</si>
  <si>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</si>
  <si>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</si>
  <si>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2-Compartment galvanised and painted power skirting, (Grey)</t>
  </si>
  <si>
    <t>Power skirting conduit entry boxes,</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</si>
  <si>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</si>
  <si>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</si>
  <si>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</si>
  <si>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6,0mm x 3 Core ECC</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</si>
  <si>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</si>
  <si>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</si>
  <si>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</si>
  <si>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</si>
  <si>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Provide Certificate of Compliance (CoC) as per SANS 10142-1, One for each DB</t>
  </si>
  <si>
    <t>Remove all redundant equipment store and dispose at an approved dump site, A disposal certificate to be supplied</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</si>
  <si>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</si>
  <si>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Provide Certificate of Compliance (CoC) as per SANS 10142-1, One for each DB and one overall</t>
  </si>
  <si>
    <t>%</t>
  </si>
  <si>
    <t>Page 51</t>
  </si>
  <si>
    <t>Page 58</t>
  </si>
  <si>
    <t>Page 67</t>
  </si>
  <si>
    <t>Page 70</t>
  </si>
  <si>
    <t>Page 74</t>
  </si>
  <si>
    <t>Page 80</t>
  </si>
  <si>
    <t>Page 83</t>
  </si>
  <si>
    <t>Page 88</t>
  </si>
  <si>
    <t>Page 89</t>
  </si>
  <si>
    <t>Page 94</t>
  </si>
  <si>
    <t>Page 96</t>
  </si>
  <si>
    <t>Page 99</t>
  </si>
  <si>
    <t>Page 105</t>
  </si>
  <si>
    <t>Page 110</t>
  </si>
  <si>
    <t>Page 34</t>
  </si>
  <si>
    <t>Page 47</t>
  </si>
  <si>
    <t>Page 95</t>
  </si>
  <si>
    <t>Page 111</t>
  </si>
  <si>
    <t>Page 124</t>
  </si>
  <si>
    <t>Extra  over  ceiling  for  850  x  850mm trap door</t>
  </si>
  <si>
    <t>Extra over eaves gutter for drop box suitable for 150 x 150mm box gutter,</t>
  </si>
  <si>
    <t>150 x 150mm Box gutters with white baked enamel finish fixed with concealed brackets.</t>
  </si>
  <si>
    <t>Advertisement Date: 21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</si>
</sst>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C09]dd\ mmmm\ yyyy;@"/>
    <numFmt numFmtId="165" formatCode="#,##0.00;[Red]#,##0.00"/>
    <numFmt numFmtId="166" formatCode="_-[$R-1C09]* #,##0.00_-;\-[$R-1C09]* #,##0.00_-;_-[$R-1C09]* &quot;-&quot;??_-;_-@_-"/>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b/>
      <sz val="14"/>
      <name val="Arial"/>
      <family val="2"/>
    </font>
    <font>
      <b/>
      <sz val="12"/>
      <color theme="1"/>
      <name val="Calibri"/>
      <family val="2"/>
      <scheme val="minor"/>
    </font>
    <font>
      <b/>
      <sz val="12"/>
      <name val="Arial"/>
      <family val="2"/>
    </font>
    <font>
      <b/>
      <sz val="18"/>
      <name val="Arial"/>
      <family val="2"/>
    </font>
    <font>
      <b/>
      <sz val="16"/>
      <name val="Arial"/>
      <family val="2"/>
    </font>
    <font>
      <b/>
      <sz val="8"/>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7" tint="0.39997558519241921"/>
        <bgColor indexed="64"/>
      </patternFill>
    </fill>
    <fill>
      <patternFill patternType="solid">
        <fgColor theme="3" tint="0.7999816888943144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right/>
      <top style="thin">
        <color auto="1"/>
      </top>
      <bottom style="double">
        <color auto="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right/>
      <top style="medium">
        <color indexed="55"/>
      </top>
      <bottom/>
      <diagonal/>
    </border>
    <border>
      <left/>
      <right style="thin">
        <color indexed="64"/>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0">
    <xf numFmtId="0" fontId="0" fillId="0" borderId="0" xfId="0"/>
    <xf numFmtId="0" fontId="18" fillId="0" borderId="0" xfId="0" applyFont="1"/>
    <xf numFmtId="0" fontId="0" fillId="0" borderId="10" xfId="0" applyBorder="1"/>
    <xf numFmtId="0" fontId="0" fillId="0" borderId="0" xfId="0" applyAlignment="1">
      <alignment wrapText="1"/>
    </xf>
    <xf numFmtId="2" fontId="19" fillId="0" borderId="0" xfId="0" applyNumberFormat="1" applyFont="1" applyAlignment="1">
      <alignment vertical="center" wrapText="1"/>
    </xf>
    <xf numFmtId="2" fontId="0" fillId="0" borderId="0" xfId="0" applyNumberFormat="1" applyAlignment="1">
      <alignment vertical="center" wrapText="1"/>
    </xf>
    <xf numFmtId="0" fontId="18" fillId="0" borderId="0" xfId="0" applyFont="1" applyAlignment="1">
      <alignment wrapText="1"/>
    </xf>
    <xf numFmtId="0" fontId="16" fillId="0" borderId="0" xfId="0" applyFont="1" applyAlignment="1">
      <alignment wrapText="1"/>
    </xf>
    <xf numFmtId="0" fontId="0" fillId="0" borderId="12" xfId="0" applyBorder="1"/>
    <xf numFmtId="0" fontId="16" fillId="33" borderId="16" xfId="0" applyFont="1" applyFill="1" applyBorder="1"/>
    <xf numFmtId="0" fontId="16" fillId="33" borderId="16" xfId="0" applyFont="1" applyFill="1" applyBorder="1" applyAlignment="1">
      <alignment horizontal="center"/>
    </xf>
    <xf numFmtId="0" fontId="24" fillId="0" borderId="0" xfId="0" applyFont="1" applyAlignment="1">
      <alignment horizontal="left"/>
    </xf>
    <xf numFmtId="0" fontId="25" fillId="0" borderId="0" xfId="0" applyFont="1" applyAlignment="1">
      <alignment horizontal="left"/>
    </xf>
    <xf numFmtId="0" fontId="0" fillId="0" borderId="0" xfId="0" applyAlignment="1">
      <alignment horizontal="left"/>
    </xf>
    <xf numFmtId="0" fontId="32" fillId="0" borderId="0" xfId="0" applyFont="1" applyAlignment="1">
      <alignment horizontal="left" wrapText="1"/>
    </xf>
    <xf numFmtId="0" fontId="33" fillId="0" borderId="0" xfId="0" applyFont="1"/>
    <xf numFmtId="0" fontId="32" fillId="0" borderId="0" xfId="0" applyFont="1" applyAlignment="1">
      <alignment wrapText="1"/>
    </xf>
    <xf numFmtId="0" fontId="34" fillId="0" borderId="0" xfId="0" applyFont="1" applyAlignment="1">
      <alignment horizontal="left"/>
    </xf>
    <xf numFmtId="0" fontId="32" fillId="0" borderId="0" xfId="0" applyFont="1"/>
    <xf numFmtId="0" fontId="35" fillId="0" borderId="0" xfId="0" applyFont="1" applyAlignment="1">
      <alignment wrapText="1"/>
    </xf>
    <xf numFmtId="0" fontId="36" fillId="0" borderId="0" xfId="0" applyFont="1"/>
    <xf numFmtId="0" fontId="36" fillId="0" borderId="0" xfId="0" applyFont="1" applyAlignment="1">
      <alignment wrapText="1"/>
    </xf>
    <xf numFmtId="0" fontId="36" fillId="0" borderId="0" xfId="0" applyFont="1" applyAlignment="1">
      <alignment horizontal="left" wrapText="1"/>
    </xf>
    <xf numFmtId="0" fontId="22" fillId="0" borderId="0" xfId="0" applyFont="1" applyAlignment="1">
      <alignment wrapText="1"/>
    </xf>
    <xf numFmtId="0" fontId="22" fillId="0" borderId="0" xfId="0" applyFont="1" applyAlignment="1">
      <alignment horizontal="left" wrapText="1"/>
    </xf>
    <xf numFmtId="49" fontId="36" fillId="0" borderId="0" xfId="0" applyNumberFormat="1" applyFont="1"/>
    <xf numFmtId="0" fontId="22" fillId="0" borderId="24" xfId="0" applyFont="1" applyBorder="1" applyAlignment="1">
      <alignment horizontal="left" wrapText="1"/>
    </xf>
    <xf numFmtId="0" fontId="36" fillId="0" borderId="24" xfId="0" applyFont="1" applyBorder="1" applyAlignment="1">
      <alignment wrapText="1"/>
    </xf>
    <xf numFmtId="0" fontId="22" fillId="0" borderId="24" xfId="0" applyFont="1" applyBorder="1" applyAlignment="1">
      <alignment wrapText="1"/>
    </xf>
    <xf numFmtId="164" fontId="34" fillId="0" borderId="0" xfId="0" applyNumberFormat="1" applyFont="1" applyAlignment="1">
      <alignment horizontal="left" wrapText="1"/>
    </xf>
    <xf numFmtId="0" fontId="22" fillId="0" borderId="0" xfId="0" applyFont="1" applyAlignment="1">
      <alignment horizontal="left"/>
    </xf>
    <xf numFmtId="0" fontId="22" fillId="0" borderId="21" xfId="0" applyFont="1" applyBorder="1" applyAlignment="1">
      <alignment horizontal="left"/>
    </xf>
    <xf numFmtId="0" fontId="0" fillId="0" borderId="21" xfId="0" applyBorder="1"/>
    <xf numFmtId="0" fontId="22" fillId="0" borderId="12" xfId="0" applyFont="1" applyBorder="1"/>
    <xf numFmtId="0" fontId="0" fillId="0" borderId="20" xfId="0" applyBorder="1" applyAlignment="1">
      <alignment horizontal="left"/>
    </xf>
    <xf numFmtId="0" fontId="22" fillId="0" borderId="18" xfId="0" applyFont="1" applyBorder="1"/>
    <xf numFmtId="0" fontId="22" fillId="0" borderId="19" xfId="0" applyFont="1" applyBorder="1"/>
    <xf numFmtId="0" fontId="22" fillId="0" borderId="17" xfId="0" applyFont="1" applyBorder="1" applyAlignment="1">
      <alignment horizontal="right"/>
    </xf>
    <xf numFmtId="0" fontId="22" fillId="0" borderId="12" xfId="0" applyFont="1" applyBorder="1" applyAlignment="1">
      <alignment horizontal="right"/>
    </xf>
    <xf numFmtId="0" fontId="22" fillId="0" borderId="26" xfId="0" applyFont="1" applyBorder="1"/>
    <xf numFmtId="0" fontId="22" fillId="0" borderId="25" xfId="0" applyFont="1" applyBorder="1"/>
    <xf numFmtId="0" fontId="0" fillId="0" borderId="28" xfId="0" applyBorder="1"/>
    <xf numFmtId="0" fontId="0" fillId="0" borderId="27" xfId="0" applyBorder="1"/>
    <xf numFmtId="0" fontId="0" fillId="0" borderId="0" xfId="0" quotePrefix="1" applyAlignment="1">
      <alignment wrapText="1"/>
    </xf>
    <xf numFmtId="10" fontId="0" fillId="0" borderId="0" xfId="0" applyNumberFormat="1"/>
    <xf numFmtId="165" fontId="0" fillId="0" borderId="0" xfId="0" applyNumberFormat="1"/>
    <xf numFmtId="165" fontId="0" fillId="0" borderId="11" xfId="0" applyNumberFormat="1" applyBorder="1"/>
    <xf numFmtId="165" fontId="16" fillId="0" borderId="11" xfId="0" applyNumberFormat="1" applyFont="1" applyBorder="1"/>
    <xf numFmtId="166" fontId="0" fillId="0" borderId="10" xfId="0" applyNumberFormat="1" applyBorder="1"/>
    <xf numFmtId="166" fontId="0" fillId="0" borderId="0" xfId="0" applyNumberFormat="1"/>
    <xf numFmtId="0" fontId="0" fillId="34" borderId="10" xfId="0" applyFill="1" applyBorder="1"/>
    <xf numFmtId="0" fontId="16" fillId="34" borderId="10" xfId="0" applyFont="1" applyFill="1" applyBorder="1"/>
    <xf numFmtId="166" fontId="16" fillId="34" borderId="10" xfId="0" applyNumberFormat="1" applyFont="1" applyFill="1" applyBorder="1"/>
    <xf numFmtId="0" fontId="29" fillId="0" borderId="0" xfId="0" applyFont="1" applyAlignment="1">
      <alignment horizontal="center" vertical="top"/>
    </xf>
    <xf numFmtId="0" fontId="23" fillId="0" borderId="0" xfId="0" applyFont="1" applyAlignment="1">
      <alignment horizontal="center"/>
    </xf>
    <xf numFmtId="0" fontId="26" fillId="0" borderId="0" xfId="0" applyFont="1" applyAlignment="1">
      <alignment horizontal="center"/>
    </xf>
    <xf numFmtId="0" fontId="27" fillId="35" borderId="0" xfId="0" applyFont="1" applyFill="1" applyAlignment="1">
      <alignment horizontal="center"/>
    </xf>
    <xf numFmtId="0" fontId="28" fillId="0" borderId="0" xfId="0" applyFont="1" applyAlignment="1">
      <alignment horizontal="center"/>
    </xf>
    <xf numFmtId="0" fontId="30" fillId="0" borderId="0" xfId="0" applyFont="1" applyAlignment="1">
      <alignment horizontal="center" vertical="center" wrapText="1"/>
    </xf>
    <xf numFmtId="0" fontId="30" fillId="0" borderId="23" xfId="0" applyFont="1" applyBorder="1" applyAlignment="1">
      <alignment horizontal="left" vertical="center" wrapText="1"/>
    </xf>
    <xf numFmtId="0" fontId="31" fillId="0" borderId="0" xfId="0" applyFont="1" applyAlignment="1">
      <alignment horizontal="left" wrapText="1"/>
    </xf>
    <xf numFmtId="0" fontId="32" fillId="0" borderId="0" xfId="0" applyFont="1" applyAlignment="1">
      <alignment horizontal="left" wrapText="1"/>
    </xf>
    <xf numFmtId="0" fontId="36" fillId="0" borderId="0" xfId="0" applyFont="1"/>
    <xf numFmtId="0" fontId="32" fillId="0" borderId="0" xfId="0" applyFont="1" applyAlignment="1">
      <alignment horizontal="left"/>
    </xf>
    <xf numFmtId="49" fontId="32" fillId="0" borderId="0" xfId="0" applyNumberFormat="1" applyFont="1" applyAlignment="1">
      <alignment horizontal="left"/>
    </xf>
    <xf numFmtId="0" fontId="36" fillId="0" borderId="0" xfId="0" applyFont="1" applyAlignment="1">
      <alignment horizontal="left" wrapText="1"/>
    </xf>
    <xf numFmtId="0" fontId="22" fillId="0" borderId="0" xfId="0" applyFont="1" applyAlignment="1">
      <alignment horizontal="left" wrapText="1"/>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1" fillId="34" borderId="15" xfId="0" applyFont="1" applyFill="1" applyBorder="1" applyAlignment="1">
      <alignment horizontal="center"/>
    </xf>
    <xf numFmtId="0" fontId="20" fillId="33" borderId="12" xfId="0" applyFont="1" applyFill="1" applyBorder="1" applyAlignment="1">
      <alignment horizontal="center" vertical="center" wrapText="1"/>
    </xf>
    <xf numFmtId="0" fontId="20" fillId="33" borderId="0" xfId="0" applyFont="1" applyFill="1" applyAlignment="1">
      <alignment horizontal="center"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17"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2" fillId="0" borderId="17" xfId="0" quotePrefix="1"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2"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412749</xdr:colOff>
      <xdr:row>2</xdr:row>
      <xdr:rowOff>222250</xdr:rowOff>
    </xdr:from>
    <xdr:to>
      <xdr:col>3</xdr:col>
      <xdr:colOff>1576915</xdr:colOff>
      <xdr:row>11</xdr:row>
      <xdr:rowOff>84666</xdr:rowOff>
    </xdr:to>
    <xdr:pic>
      <xdr:nvPicPr>
        <xdr:cNvPr id="3" name="Picture 2" descr="Public Works Logo">
          <a:extLst>
            <a:ext uri="{FF2B5EF4-FFF2-40B4-BE49-F238E27FC236}">
              <a16:creationId xmlns:a16="http://schemas.microsoft.com/office/drawing/2014/main" id="{7FC910E5-AE0E-4239-8D86-0B42C6C41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749" y="814917"/>
          <a:ext cx="6709833" cy="208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MAKHATHINI%20PRIMARY%20SCHOOL/GCC-2010-REV-9-MAKHATHINI%20PS.xlsm" TargetMode="External"/><Relationship Id="rId2" Type="http://schemas.microsoft.com/office/2019/04/relationships/externalLinkLongPath" Target="https://d.docs.live.net/4c9c7854ccad8d8d/Hencon%20OneDrive%20Folders/HENCON%20%5e0%20ASSOCIATES/Projects/Naidu%20Consulting/DPW%20Storm%20Damage%20Schools%20Project/2018-19/SCHOOLS/Tender%20Feb%202023/MAKHATHINI%20PRIMARY%20SCHOOL/CL%20-%2025%20FLASH%20DRIVE/CL%20-%2025%20Excel%20BOQ/GCC-2010-REV-9-MAKHATHINI%20PS.xlsm?4856A4D7" TargetMode="External"/><Relationship Id="rId1" Type="http://schemas.openxmlformats.org/officeDocument/2006/relationships/externalLinkPath" Target="file:///\\4856A4D7\GCC-2010-REV-9-MAKHATHINI%20P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Sheet3"/>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_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s 13"/>
      <sheetName val="Annexures 14"/>
      <sheetName val="Annexures 15"/>
      <sheetName val="Annexure 16"/>
    </sheetNames>
    <definedNames>
      <definedName name="WimsNo" refersTo="='Master Data'!$G$13" sheetId="3"/>
    </definedNames>
    <sheetDataSet>
      <sheetData sheetId="0"/>
      <sheetData sheetId="1"/>
      <sheetData sheetId="2"/>
      <sheetData sheetId="3">
        <row r="13">
          <cell r="G13" t="str">
            <v>063283</v>
          </cell>
        </row>
        <row r="18">
          <cell r="E18" t="str">
            <v xml:space="preserve">PHASE 14: STORM DAMAGED PROGRAMME: REPAIRS AND RENOVATIONS TO STORM DAMAGED SCHOOLS THROUGHOUT THE PROVINCE OF KWAZULU-NATAL: NORTH COAST REGION: CLUSTER 25: MAKHATHINI PRIMARY SCHOOL. OPEN BID              </v>
          </cell>
        </row>
      </sheetData>
      <sheetData sheetId="4"/>
      <sheetData sheetId="5"/>
      <sheetData sheetId="6"/>
      <sheetData sheetId="7"/>
      <sheetData sheetId="8"/>
      <sheetData sheetId="9"/>
      <sheetData sheetId="10"/>
      <sheetData sheetId="11"/>
      <sheetData sheetId="12"/>
      <sheetData sheetId="13">
        <row r="12">
          <cell r="A12" t="str">
            <v>with GCC for Construction Works - Second Edition 2010</v>
          </cell>
          <cell r="B12"/>
          <cell r="C12"/>
          <cell r="D12"/>
        </row>
        <row r="20">
          <cell r="A20" t="str">
            <v>Engineer/Principal Agent</v>
          </cell>
          <cell r="C20" t="str">
            <v>Electrical Engineers</v>
          </cell>
          <cell r="D20"/>
        </row>
        <row r="21">
          <cell r="A21" t="str">
            <v xml:space="preserve">Naidu Consulting (Pty) Ltd        </v>
          </cell>
          <cell r="B21"/>
          <cell r="C21" t="str">
            <v>DNA Engineers &amp; Project Managers</v>
          </cell>
          <cell r="D21"/>
        </row>
        <row r="22">
          <cell r="A22" t="str">
            <v>P.O Box 2796</v>
          </cell>
          <cell r="B22"/>
          <cell r="C22" t="str">
            <v>641 Peter Mokaba Rd, Morningside</v>
          </cell>
          <cell r="D22"/>
        </row>
        <row r="23">
          <cell r="A23" t="str">
            <v>Westville</v>
          </cell>
          <cell r="B23"/>
        </row>
        <row r="24">
          <cell r="A24" t="str">
            <v>Durban</v>
          </cell>
          <cell r="B24"/>
          <cell r="C24" t="str">
            <v>Durban</v>
          </cell>
        </row>
        <row r="25">
          <cell r="A25">
            <v>3635</v>
          </cell>
          <cell r="B25"/>
          <cell r="C25">
            <v>4091</v>
          </cell>
          <cell r="D25"/>
        </row>
        <row r="26">
          <cell r="A26" t="str">
            <v>031 - 265 6007 - Tel Number</v>
          </cell>
          <cell r="C26" t="str">
            <v>031 - 207 1576 - Tel Number</v>
          </cell>
          <cell r="D26"/>
        </row>
        <row r="27">
          <cell r="A27" t="str">
            <v>031 - 265 6011 - Fax Number</v>
          </cell>
          <cell r="C27" t="str">
            <v>086 - 670 8703 - Fax Number</v>
          </cell>
          <cell r="D27"/>
        </row>
        <row r="28">
          <cell r="A28" t="str">
            <v>Sherwyn.Bhana@naiduconsulting.com</v>
          </cell>
          <cell r="B28"/>
          <cell r="C28" t="str">
            <v xml:space="preserve">info@dnaengineers.co.za </v>
          </cell>
          <cell r="D28"/>
        </row>
        <row r="30">
          <cell r="A30" t="str">
            <v>Employer:</v>
          </cell>
          <cell r="C30" t="str">
            <v>Region:</v>
          </cell>
          <cell r="D30"/>
        </row>
        <row r="31">
          <cell r="A31" t="str">
            <v>Head: Public Works</v>
          </cell>
          <cell r="C31" t="str">
            <v>Head Public Works: Operations</v>
          </cell>
          <cell r="D31"/>
        </row>
        <row r="32">
          <cell r="A32" t="str">
            <v>KZN Department of Public Works</v>
          </cell>
          <cell r="C32" t="str">
            <v>KZN Department of Public Works</v>
          </cell>
          <cell r="D32"/>
        </row>
        <row r="33">
          <cell r="A33" t="str">
            <v>Private Bag X 9041</v>
          </cell>
          <cell r="C33" t="str">
            <v>Private Bag X 9041</v>
          </cell>
          <cell r="D33"/>
        </row>
        <row r="34">
          <cell r="A34" t="str">
            <v>PIETERMARITZBURG</v>
          </cell>
          <cell r="C34" t="str">
            <v>Pietermaritzburg</v>
          </cell>
          <cell r="D34"/>
        </row>
        <row r="35">
          <cell r="A35">
            <v>3200</v>
          </cell>
          <cell r="C35" t="str">
            <v>3200</v>
          </cell>
          <cell r="D35"/>
        </row>
        <row r="36">
          <cell r="A36" t="str">
            <v>Tel Number:     033 - 355 5569</v>
          </cell>
          <cell r="D36" t="str">
            <v>033 - 355 5569</v>
          </cell>
        </row>
        <row r="37">
          <cell r="A37" t="str">
            <v>Fax Number:    N/A</v>
          </cell>
          <cell r="D37" t="str">
            <v>N/A</v>
          </cell>
        </row>
        <row r="39">
          <cell r="A39" t="str">
            <v>Tender Number:      ZNTU04199W</v>
          </cell>
        </row>
        <row r="40">
          <cell r="A40" t="str">
            <v>CIDB Grading:        4GB or higher</v>
          </cell>
          <cell r="C40" t="str">
            <v>Document Date:</v>
          </cell>
        </row>
        <row r="41">
          <cell r="A41" t="str">
            <v>ECDP Number:       N/A</v>
          </cell>
        </row>
        <row r="44">
          <cell r="A44" t="str">
            <v>CIDB Registration number:</v>
          </cell>
          <cell r="B44"/>
          <cell r="C44" t="str">
            <v xml:space="preserve"> __________________________________</v>
          </cell>
          <cell r="D44"/>
        </row>
        <row r="45">
          <cell r="A45" t="str">
            <v xml:space="preserve">Central Suppliers Database Registration Number: </v>
          </cell>
          <cell r="B45"/>
          <cell r="C45" t="str">
            <v xml:space="preserve"> __________________________________</v>
          </cell>
          <cell r="D45"/>
        </row>
      </sheetData>
      <sheetData sheetId="14">
        <row r="32">
          <cell r="C32" t="str">
            <v>Tel Number:</v>
          </cell>
        </row>
        <row r="33">
          <cell r="C33" t="str">
            <v>Fax Number:</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view="pageBreakPreview" topLeftCell="A50" zoomScale="90" zoomScaleNormal="100" zoomScaleSheetLayoutView="90" workbookViewId="0">
      <selection activeCell="G42" sqref="G42"/>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54" t="s">
        <v>408</v>
      </c>
      <c r="B1" s="54"/>
      <c r="C1" s="54"/>
      <c r="D1" s="54"/>
    </row>
    <row r="2" spans="1:4" ht="23.25" x14ac:dyDescent="0.35">
      <c r="A2" s="54" t="s">
        <v>409</v>
      </c>
      <c r="B2" s="54"/>
      <c r="C2" s="54"/>
      <c r="D2" s="54"/>
    </row>
    <row r="3" spans="1:4" ht="20.25" x14ac:dyDescent="0.3">
      <c r="A3" s="11"/>
    </row>
    <row r="4" spans="1:4" ht="20.25" x14ac:dyDescent="0.3">
      <c r="A4" s="11"/>
    </row>
    <row r="5" spans="1:4" ht="20.25" x14ac:dyDescent="0.3">
      <c r="A5" s="11"/>
    </row>
    <row r="6" spans="1:4" ht="20.25" x14ac:dyDescent="0.3">
      <c r="A6" s="11"/>
    </row>
    <row r="7" spans="1:4" ht="20.25" x14ac:dyDescent="0.3">
      <c r="A7" s="11"/>
    </row>
    <row r="9" spans="1:4" ht="20.25" x14ac:dyDescent="0.3">
      <c r="A9" s="11"/>
    </row>
    <row r="10" spans="1:4" ht="20.25" x14ac:dyDescent="0.3">
      <c r="A10" s="11"/>
    </row>
    <row r="11" spans="1:4" ht="20.25" x14ac:dyDescent="0.3">
      <c r="A11" s="11"/>
    </row>
    <row r="12" spans="1:4" x14ac:dyDescent="0.25">
      <c r="A12" s="12"/>
    </row>
    <row r="13" spans="1:4" x14ac:dyDescent="0.25">
      <c r="A13" s="13"/>
    </row>
    <row r="14" spans="1:4" ht="27.75" x14ac:dyDescent="0.4">
      <c r="A14" s="55" t="s">
        <v>410</v>
      </c>
      <c r="B14" s="55"/>
      <c r="C14" s="55"/>
      <c r="D14" s="55"/>
    </row>
    <row r="15" spans="1:4" ht="18" x14ac:dyDescent="0.25">
      <c r="A15" s="56" t="str">
        <f>+'[1]Cover Page-Section 1 of 2'!A12:D12</f>
        <v>with GCC for Construction Works - Second Edition 2010</v>
      </c>
      <c r="B15" s="56"/>
      <c r="C15" s="56"/>
      <c r="D15" s="56"/>
    </row>
    <row r="16" spans="1:4" x14ac:dyDescent="0.25">
      <c r="A16" s="13"/>
    </row>
    <row r="17" spans="1:4" ht="23.25" x14ac:dyDescent="0.35">
      <c r="A17" s="57" t="s">
        <v>411</v>
      </c>
      <c r="B17" s="57"/>
      <c r="C17" s="57"/>
      <c r="D17" s="57"/>
    </row>
    <row r="18" spans="1:4" ht="20.25" x14ac:dyDescent="0.25">
      <c r="A18" s="53" t="s">
        <v>412</v>
      </c>
      <c r="B18" s="53"/>
      <c r="C18" s="53"/>
      <c r="D18" s="53"/>
    </row>
    <row r="19" spans="1:4" ht="20.25" x14ac:dyDescent="0.3">
      <c r="A19" s="11"/>
    </row>
    <row r="20" spans="1:4" ht="85.5" customHeight="1" x14ac:dyDescent="0.25">
      <c r="A20" s="58" t="str">
        <f>+'[1]Master Data'!E18</f>
        <v xml:space="preserve">PHASE 14: STORM DAMAGED PROGRAMME: REPAIRS AND RENOVATIONS TO STORM DAMAGED SCHOOLS THROUGHOUT THE PROVINCE OF KWAZULU-NATAL: NORTH COAST REGION: CLUSTER 25: MAKHATHINI PRIMARY SCHOOL. OPEN BID              </v>
      </c>
      <c r="B20" s="58"/>
      <c r="C20" s="58"/>
      <c r="D20" s="58"/>
    </row>
    <row r="21" spans="1:4" ht="21" thickBot="1" x14ac:dyDescent="0.3">
      <c r="A21" s="59"/>
      <c r="B21" s="59"/>
      <c r="C21" s="59"/>
      <c r="D21" s="59"/>
    </row>
    <row r="22" spans="1:4" ht="16.5" thickTop="1" x14ac:dyDescent="0.25">
      <c r="A22" s="60" t="str">
        <f>+'[1]Cover Page-Section 1 of 2'!A20</f>
        <v>Engineer/Principal Agent</v>
      </c>
      <c r="B22" s="61"/>
      <c r="C22" s="60" t="str">
        <f>+'[1]Cover Page-Section 1 of 2'!C20:D20</f>
        <v>Electrical Engineers</v>
      </c>
      <c r="D22" s="60"/>
    </row>
    <row r="23" spans="1:4" ht="15.75" x14ac:dyDescent="0.25">
      <c r="A23" s="61" t="str">
        <f>+'[1]Cover Page-Section 1 of 2'!A21:B21</f>
        <v xml:space="preserve">Naidu Consulting (Pty) Ltd        </v>
      </c>
      <c r="B23" s="61"/>
      <c r="C23" s="61" t="str">
        <f>+'[1]Cover Page-Section 1 of 2'!C21:D21</f>
        <v>DNA Engineers &amp; Project Managers</v>
      </c>
      <c r="D23" s="61"/>
    </row>
    <row r="24" spans="1:4" ht="15.75" x14ac:dyDescent="0.25">
      <c r="A24" s="61" t="str">
        <f>+'[1]Cover Page-Section 1 of 2'!A22:B22</f>
        <v>P.O Box 2796</v>
      </c>
      <c r="B24" s="61"/>
      <c r="C24" s="61" t="str">
        <f>+'[1]Cover Page-Section 1 of 2'!C22:D22</f>
        <v>641 Peter Mokaba Rd, Morningside</v>
      </c>
      <c r="D24" s="61"/>
    </row>
    <row r="25" spans="1:4" ht="15.75" x14ac:dyDescent="0.25">
      <c r="A25" s="61" t="str">
        <f>+'[1]Cover Page-Section 1 of 2'!A23:B23</f>
        <v>Westville</v>
      </c>
      <c r="B25" s="61"/>
      <c r="C25" s="61" t="s">
        <v>413</v>
      </c>
      <c r="D25" s="61"/>
    </row>
    <row r="26" spans="1:4" ht="15.75" x14ac:dyDescent="0.25">
      <c r="A26" s="61" t="str">
        <f>+'[1]Cover Page-Section 1 of 2'!A24:B24</f>
        <v>Durban</v>
      </c>
      <c r="B26" s="61"/>
      <c r="C26" s="61" t="str">
        <f>+'[1]Cover Page-Section 1 of 2'!C24:D24</f>
        <v>Durban</v>
      </c>
      <c r="D26" s="61"/>
    </row>
    <row r="27" spans="1:4" ht="15.75" x14ac:dyDescent="0.25">
      <c r="A27" s="14">
        <f>+'[1]Cover Page-Section 1 of 2'!A25:B25</f>
        <v>3635</v>
      </c>
      <c r="B27" s="15"/>
      <c r="C27" s="61">
        <f>+'[1]Cover Page-Section 1 of 2'!C25:D25</f>
        <v>4091</v>
      </c>
      <c r="D27" s="61"/>
    </row>
    <row r="28" spans="1:4" ht="15.75" x14ac:dyDescent="0.25">
      <c r="A28" s="16" t="str">
        <f>+'[1]Cover Page-Section 1 of 2'!A26</f>
        <v>031 - 265 6007 - Tel Number</v>
      </c>
      <c r="B28" s="15"/>
      <c r="C28" s="61" t="str">
        <f>+'[1]Cover Page-Section 1 of 2'!C26:D26</f>
        <v>031 - 207 1576 - Tel Number</v>
      </c>
      <c r="D28" s="61"/>
    </row>
    <row r="29" spans="1:4" ht="15.75" x14ac:dyDescent="0.25">
      <c r="A29" s="63" t="str">
        <f>+'[1]Cover Page-Section 1 of 2'!A27</f>
        <v>031 - 265 6011 - Fax Number</v>
      </c>
      <c r="B29" s="63"/>
      <c r="C29" s="63" t="str">
        <f>+'[1]Cover Page-Section 1 of 2'!C27:D27</f>
        <v>086 - 670 8703 - Fax Number</v>
      </c>
      <c r="D29" s="63"/>
    </row>
    <row r="30" spans="1:4" ht="15.75" x14ac:dyDescent="0.25">
      <c r="A30" s="63" t="str">
        <f>+'[1]Cover Page-Section 1 of 2'!A28:B28</f>
        <v>Sherwyn.Bhana@naiduconsulting.com</v>
      </c>
      <c r="B30" s="63"/>
      <c r="C30" s="64" t="str">
        <f>+'[1]Cover Page-Section 1 of 2'!C28:D28</f>
        <v xml:space="preserve">info@dnaengineers.co.za </v>
      </c>
      <c r="D30" s="64"/>
    </row>
    <row r="31" spans="1:4" ht="15.75" x14ac:dyDescent="0.25">
      <c r="A31" s="17"/>
      <c r="B31" s="18"/>
      <c r="C31" s="18"/>
      <c r="D31" s="18"/>
    </row>
    <row r="32" spans="1:4" ht="15.75" x14ac:dyDescent="0.25">
      <c r="A32" s="17"/>
      <c r="B32" s="18"/>
      <c r="C32" s="18"/>
      <c r="D32" s="18"/>
    </row>
    <row r="33" spans="1:4" ht="15.75" x14ac:dyDescent="0.25">
      <c r="A33" s="19" t="str">
        <f>+'[1]Cover Page-Section 1 of 2'!A30</f>
        <v>Employer:</v>
      </c>
      <c r="B33" s="20"/>
      <c r="C33" s="19" t="str">
        <f>+'[1]Cover Page-Section 1 of 2'!C30:D30</f>
        <v>Region:</v>
      </c>
      <c r="D33" s="21"/>
    </row>
    <row r="34" spans="1:4" ht="15.75" x14ac:dyDescent="0.25">
      <c r="A34" s="21" t="str">
        <f>+'[1]Cover Page-Section 1 of 2'!A31</f>
        <v>Head: Public Works</v>
      </c>
      <c r="B34" s="20"/>
      <c r="C34" s="65" t="str">
        <f>+'[1]Cover Page-Section 1 of 2'!C31:D31</f>
        <v>Head Public Works: Operations</v>
      </c>
      <c r="D34" s="65"/>
    </row>
    <row r="35" spans="1:4" ht="15.75" x14ac:dyDescent="0.25">
      <c r="A35" s="21" t="str">
        <f>+'[1]Cover Page-Section 1 of 2'!A32</f>
        <v>KZN Department of Public Works</v>
      </c>
      <c r="B35" s="20"/>
      <c r="C35" s="65" t="str">
        <f>+'[1]Cover Page-Section 1 of 2'!C32:D32</f>
        <v>KZN Department of Public Works</v>
      </c>
      <c r="D35" s="65"/>
    </row>
    <row r="36" spans="1:4" ht="15.75" x14ac:dyDescent="0.25">
      <c r="A36" s="21" t="str">
        <f>+'[1]Cover Page-Section 1 of 2'!A33</f>
        <v>Private Bag X 9041</v>
      </c>
      <c r="B36" s="20"/>
      <c r="C36" s="65" t="str">
        <f>+'[1]Cover Page-Section 1 of 2'!C33:D33</f>
        <v>Private Bag X 9041</v>
      </c>
      <c r="D36" s="65"/>
    </row>
    <row r="37" spans="1:4" ht="15.75" x14ac:dyDescent="0.25">
      <c r="A37" s="23" t="str">
        <f>+'[1]Cover Page-Section 1 of 2'!A34</f>
        <v>PIETERMARITZBURG</v>
      </c>
      <c r="B37" s="20"/>
      <c r="C37" s="66" t="str">
        <f>+'[1]Cover Page-Section 1 of 2'!C34:D34</f>
        <v>Pietermaritzburg</v>
      </c>
      <c r="D37" s="66"/>
    </row>
    <row r="38" spans="1:4" ht="15.75" x14ac:dyDescent="0.25">
      <c r="A38" s="22">
        <f>+'[1]Cover Page-Section 1 of 2'!A35</f>
        <v>3200</v>
      </c>
      <c r="B38" s="20"/>
      <c r="C38" s="65" t="str">
        <f>+'[1]Cover Page-Section 1 of 2'!C35:D35</f>
        <v>3200</v>
      </c>
      <c r="D38" s="65"/>
    </row>
    <row r="39" spans="1:4" ht="15.75" x14ac:dyDescent="0.25">
      <c r="A39" s="22" t="str">
        <f>+'[1]Cover Page-Section 1 of 2'!A36</f>
        <v>Tel Number:     033 - 355 5569</v>
      </c>
      <c r="B39" s="20"/>
      <c r="C39" s="22" t="str">
        <f>+'[1]Cover Page 2'!C32</f>
        <v>Tel Number:</v>
      </c>
      <c r="D39" s="25" t="str">
        <f>+'[1]Cover Page-Section 1 of 2'!D36</f>
        <v>033 - 355 5569</v>
      </c>
    </row>
    <row r="40" spans="1:4" ht="15.75" x14ac:dyDescent="0.25">
      <c r="A40" s="22" t="str">
        <f>+'[1]Cover Page-Section 1 of 2'!A37</f>
        <v>Fax Number:    N/A</v>
      </c>
      <c r="B40" s="20"/>
      <c r="C40" s="22" t="str">
        <f>+'[1]Cover Page 2'!C33</f>
        <v>Fax Number:</v>
      </c>
      <c r="D40" s="25" t="str">
        <f>+'[1]Cover Page-Section 1 of 2'!D37</f>
        <v>N/A</v>
      </c>
    </row>
    <row r="41" spans="1:4" ht="16.5" thickBot="1" x14ac:dyDescent="0.3">
      <c r="A41" s="62"/>
      <c r="B41" s="62"/>
      <c r="C41" s="62"/>
      <c r="D41" s="62"/>
    </row>
    <row r="42" spans="1:4" ht="15.75" x14ac:dyDescent="0.25">
      <c r="A42" s="26" t="str">
        <f>+'[1]Cover Page-Section 1 of 2'!A39</f>
        <v>Tender Number:      ZNTU04199W</v>
      </c>
      <c r="B42" s="27" t="s">
        <v>414</v>
      </c>
      <c r="C42" s="28" t="s">
        <v>415</v>
      </c>
      <c r="D42" s="26" t="str">
        <f>+'[1]Master Data'!WimsNo</f>
        <v>063283</v>
      </c>
    </row>
    <row r="43" spans="1:4" ht="15.75" x14ac:dyDescent="0.25">
      <c r="A43" s="24" t="str">
        <f>+'[1]Cover Page-Section 1 of 2'!A40</f>
        <v>CIDB Grading:        4GB or higher</v>
      </c>
      <c r="B43" s="21" t="s">
        <v>414</v>
      </c>
      <c r="C43" s="23" t="str">
        <f>+'[1]Cover Page-Section 1 of 2'!C40</f>
        <v>Document Date:</v>
      </c>
      <c r="D43" s="29">
        <v>45161</v>
      </c>
    </row>
    <row r="44" spans="1:4" ht="15.75" x14ac:dyDescent="0.25">
      <c r="A44" s="30" t="str">
        <f>+'[1]Cover Page-Section 1 of 2'!A41</f>
        <v>ECDP Number:       N/A</v>
      </c>
      <c r="B44" s="20"/>
      <c r="C44" s="20"/>
      <c r="D44" s="18"/>
    </row>
    <row r="45" spans="1:4" ht="15.75" x14ac:dyDescent="0.25">
      <c r="A45" s="31" t="s">
        <v>810</v>
      </c>
      <c r="B45" s="32"/>
      <c r="C45" s="32"/>
      <c r="D45" s="32"/>
    </row>
    <row r="46" spans="1:4" ht="16.5" thickBot="1" x14ac:dyDescent="0.3">
      <c r="A46" s="37" t="s">
        <v>416</v>
      </c>
      <c r="B46" s="35"/>
      <c r="C46" s="35"/>
      <c r="D46" s="36"/>
    </row>
    <row r="47" spans="1:4" ht="17.25" thickTop="1" thickBot="1" x14ac:dyDescent="0.3">
      <c r="A47" s="38" t="str">
        <f>+'[1]Cover Page-Section 1 of 2'!A44:D44</f>
        <v>CIDB Registration number:</v>
      </c>
      <c r="B47" s="39"/>
      <c r="C47" s="39"/>
      <c r="D47" s="40"/>
    </row>
    <row r="48" spans="1:4" ht="17.25" thickTop="1" thickBot="1" x14ac:dyDescent="0.3">
      <c r="A48" s="33" t="str">
        <f>+'[1]Cover Page-Section 1 of 2'!A45:D45</f>
        <v xml:space="preserve">Central Suppliers Database Registration Number: </v>
      </c>
      <c r="B48" s="39"/>
      <c r="C48" s="39"/>
      <c r="D48" s="40"/>
    </row>
    <row r="49" spans="1:4" ht="15.75" thickTop="1" x14ac:dyDescent="0.25">
      <c r="A49" s="34"/>
      <c r="B49" s="32"/>
      <c r="C49" s="41"/>
      <c r="D49" s="42"/>
    </row>
  </sheetData>
  <sheetProtection algorithmName="SHA-512" hashValue="NfD7Ew/pnAhwnW4+abzevhFzIONXJ4bqoxhe8QCSxTtWn5b0JWY+Nw/6KxyVp1iRo2/4c+BPAEddaFiwslbl8Q==" saltValue="vkA48IxK1/dbWNbI6oWHIg==" spinCount="100000" sheet="1" objects="1" scenarios="1"/>
  <protectedRanges>
    <protectedRange sqref="A46:XFD49" name="Range1"/>
  </protectedRanges>
  <mergeCells count="30">
    <mergeCell ref="A41:D41"/>
    <mergeCell ref="C27:D27"/>
    <mergeCell ref="C28:D28"/>
    <mergeCell ref="A29:B29"/>
    <mergeCell ref="C29:D29"/>
    <mergeCell ref="A30:B30"/>
    <mergeCell ref="C30:D30"/>
    <mergeCell ref="C34:D34"/>
    <mergeCell ref="C35:D35"/>
    <mergeCell ref="C36:D36"/>
    <mergeCell ref="C37:D37"/>
    <mergeCell ref="C38:D38"/>
    <mergeCell ref="A24:B24"/>
    <mergeCell ref="C24:D24"/>
    <mergeCell ref="A25:B25"/>
    <mergeCell ref="C25:D25"/>
    <mergeCell ref="A26:B26"/>
    <mergeCell ref="C26:D26"/>
    <mergeCell ref="A20:D20"/>
    <mergeCell ref="A21:D21"/>
    <mergeCell ref="A22:B22"/>
    <mergeCell ref="C22:D22"/>
    <mergeCell ref="A23:B23"/>
    <mergeCell ref="C23:D23"/>
    <mergeCell ref="A18:D18"/>
    <mergeCell ref="A1:D1"/>
    <mergeCell ref="A2:D2"/>
    <mergeCell ref="A14:D14"/>
    <mergeCell ref="A15:D15"/>
    <mergeCell ref="A17:D17"/>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59"/>
  <sheetViews>
    <sheetView tabSelected="1" view="pageBreakPreview" zoomScale="90" zoomScaleNormal="100" zoomScaleSheetLayoutView="90" workbookViewId="0">
      <pane ySplit="8" topLeftCell="A1932" activePane="bottomLeft" state="frozen"/>
      <selection pane="bottomLeft" activeCell="H1003" sqref="H1003"/>
    </sheetView>
  </sheetViews>
  <sheetFormatPr defaultRowHeight="15" x14ac:dyDescent="0.25"/>
  <cols>
    <col min="4" max="4" width="7.42578125" customWidth="1"/>
    <col min="5" max="5" width="48.85546875" customWidth="1"/>
    <col min="8" max="8" width="10.28515625" customWidth="1"/>
    <col min="9" max="9" width="17.7109375" customWidth="1"/>
  </cols>
  <sheetData>
    <row r="1" spans="1:9" x14ac:dyDescent="0.25">
      <c r="A1" s="70" t="s">
        <v>511</v>
      </c>
      <c r="B1" s="71"/>
      <c r="C1" s="71"/>
      <c r="D1" s="71"/>
      <c r="E1" s="71"/>
      <c r="F1" s="71"/>
      <c r="G1" s="71"/>
      <c r="H1" s="71"/>
      <c r="I1" s="71"/>
    </row>
    <row r="2" spans="1:9" ht="52.5" customHeight="1" x14ac:dyDescent="0.25">
      <c r="A2" s="70"/>
      <c r="B2" s="71"/>
      <c r="C2" s="71"/>
      <c r="D2" s="71"/>
      <c r="E2" s="71"/>
      <c r="F2" s="71"/>
      <c r="G2" s="71"/>
      <c r="H2" s="71"/>
      <c r="I2" s="71"/>
    </row>
    <row r="3" spans="1:9" ht="15.75" x14ac:dyDescent="0.25">
      <c r="A3" s="72" t="s">
        <v>400</v>
      </c>
      <c r="B3" s="73"/>
      <c r="C3" s="74"/>
      <c r="D3" s="72" t="s">
        <v>406</v>
      </c>
      <c r="E3" s="74"/>
      <c r="F3" s="75" t="s">
        <v>401</v>
      </c>
      <c r="G3" s="75"/>
      <c r="H3" s="72" t="s">
        <v>402</v>
      </c>
      <c r="I3" s="74"/>
    </row>
    <row r="4" spans="1:9" x14ac:dyDescent="0.25">
      <c r="A4" s="76" t="s">
        <v>403</v>
      </c>
      <c r="B4" s="77"/>
      <c r="C4" s="78"/>
      <c r="D4" s="82"/>
      <c r="E4" s="83"/>
      <c r="F4" s="86" t="s">
        <v>407</v>
      </c>
      <c r="G4" s="87"/>
      <c r="H4" s="72" t="s">
        <v>404</v>
      </c>
      <c r="I4" s="74"/>
    </row>
    <row r="5" spans="1:9" x14ac:dyDescent="0.25">
      <c r="A5" s="79"/>
      <c r="B5" s="80"/>
      <c r="C5" s="81"/>
      <c r="D5" s="84"/>
      <c r="E5" s="85"/>
      <c r="F5" s="88"/>
      <c r="G5" s="89"/>
      <c r="H5" s="72"/>
      <c r="I5" s="74"/>
    </row>
    <row r="6" spans="1:9" ht="15.75" x14ac:dyDescent="0.25">
      <c r="A6" s="67" t="s">
        <v>405</v>
      </c>
      <c r="B6" s="68"/>
      <c r="C6" s="68"/>
      <c r="D6" s="68"/>
      <c r="E6" s="68"/>
      <c r="F6" s="68"/>
      <c r="G6" s="68"/>
      <c r="H6" s="68"/>
      <c r="I6" s="69"/>
    </row>
    <row r="7" spans="1:9" x14ac:dyDescent="0.25">
      <c r="A7" s="8"/>
    </row>
    <row r="8" spans="1:9" x14ac:dyDescent="0.25">
      <c r="A8" s="9" t="s">
        <v>0</v>
      </c>
      <c r="B8" s="10" t="s">
        <v>1</v>
      </c>
      <c r="C8" s="10" t="s">
        <v>2</v>
      </c>
      <c r="D8" s="10" t="s">
        <v>3</v>
      </c>
      <c r="E8" s="9" t="s">
        <v>4</v>
      </c>
      <c r="F8" s="10" t="s">
        <v>5</v>
      </c>
      <c r="G8" s="10" t="s">
        <v>6</v>
      </c>
      <c r="H8" s="10" t="s">
        <v>7</v>
      </c>
      <c r="I8" s="10" t="s">
        <v>8</v>
      </c>
    </row>
    <row r="9" spans="1:9" x14ac:dyDescent="0.25">
      <c r="A9">
        <v>1</v>
      </c>
      <c r="B9">
        <v>1</v>
      </c>
      <c r="C9">
        <v>1</v>
      </c>
      <c r="E9" s="3" t="s">
        <v>512</v>
      </c>
      <c r="F9" t="s">
        <v>9</v>
      </c>
      <c r="G9">
        <v>0</v>
      </c>
    </row>
    <row r="10" spans="1:9" x14ac:dyDescent="0.25">
      <c r="E10" s="3"/>
    </row>
    <row r="11" spans="1:9" x14ac:dyDescent="0.25">
      <c r="A11">
        <v>1</v>
      </c>
      <c r="B11">
        <v>1</v>
      </c>
      <c r="C11">
        <v>1</v>
      </c>
      <c r="E11" s="3" t="s">
        <v>513</v>
      </c>
      <c r="F11" t="s">
        <v>9</v>
      </c>
      <c r="G11">
        <v>0</v>
      </c>
    </row>
    <row r="12" spans="1:9" x14ac:dyDescent="0.25">
      <c r="E12" s="3"/>
    </row>
    <row r="13" spans="1:9" x14ac:dyDescent="0.25">
      <c r="A13">
        <v>1</v>
      </c>
      <c r="B13">
        <v>1</v>
      </c>
      <c r="C13">
        <v>1</v>
      </c>
      <c r="E13" s="3" t="s">
        <v>11</v>
      </c>
      <c r="G13">
        <v>0</v>
      </c>
    </row>
    <row r="14" spans="1:9" x14ac:dyDescent="0.25">
      <c r="E14" s="3"/>
    </row>
    <row r="15" spans="1:9" ht="30" x14ac:dyDescent="0.25">
      <c r="A15">
        <v>1</v>
      </c>
      <c r="B15">
        <v>1</v>
      </c>
      <c r="C15">
        <v>1</v>
      </c>
      <c r="E15" s="3" t="s">
        <v>514</v>
      </c>
      <c r="F15" t="s">
        <v>10</v>
      </c>
      <c r="G15">
        <v>0</v>
      </c>
    </row>
    <row r="16" spans="1:9" x14ac:dyDescent="0.25">
      <c r="E16" s="3"/>
    </row>
    <row r="17" spans="1:7" x14ac:dyDescent="0.25">
      <c r="A17">
        <v>1</v>
      </c>
      <c r="B17">
        <v>1</v>
      </c>
      <c r="C17">
        <v>1</v>
      </c>
      <c r="E17" s="3" t="s">
        <v>11</v>
      </c>
      <c r="G17">
        <v>0</v>
      </c>
    </row>
    <row r="18" spans="1:7" x14ac:dyDescent="0.25">
      <c r="E18" s="3"/>
    </row>
    <row r="19" spans="1:7" x14ac:dyDescent="0.25">
      <c r="A19">
        <v>1</v>
      </c>
      <c r="B19">
        <v>1</v>
      </c>
      <c r="C19">
        <v>1</v>
      </c>
      <c r="E19" s="3" t="s">
        <v>12</v>
      </c>
      <c r="F19" t="s">
        <v>10</v>
      </c>
      <c r="G19">
        <v>0</v>
      </c>
    </row>
    <row r="20" spans="1:7" x14ac:dyDescent="0.25">
      <c r="E20" s="3"/>
    </row>
    <row r="21" spans="1:7" ht="60" x14ac:dyDescent="0.25">
      <c r="A21">
        <v>1</v>
      </c>
      <c r="B21">
        <v>1</v>
      </c>
      <c r="C21">
        <v>1</v>
      </c>
      <c r="E21" s="3" t="s">
        <v>515</v>
      </c>
      <c r="G21">
        <v>0</v>
      </c>
    </row>
    <row r="22" spans="1:7" x14ac:dyDescent="0.25">
      <c r="E22" s="3"/>
    </row>
    <row r="23" spans="1:7" ht="90" x14ac:dyDescent="0.25">
      <c r="A23">
        <v>1</v>
      </c>
      <c r="B23">
        <v>1</v>
      </c>
      <c r="C23">
        <v>1</v>
      </c>
      <c r="E23" s="3" t="s">
        <v>516</v>
      </c>
      <c r="G23">
        <v>0</v>
      </c>
    </row>
    <row r="24" spans="1:7" x14ac:dyDescent="0.25">
      <c r="E24" s="3"/>
    </row>
    <row r="25" spans="1:7" ht="75" x14ac:dyDescent="0.25">
      <c r="A25">
        <v>1</v>
      </c>
      <c r="B25">
        <v>1</v>
      </c>
      <c r="C25">
        <v>1</v>
      </c>
      <c r="E25" s="3" t="s">
        <v>517</v>
      </c>
      <c r="G25">
        <v>0</v>
      </c>
    </row>
    <row r="26" spans="1:7" x14ac:dyDescent="0.25">
      <c r="E26" s="3"/>
    </row>
    <row r="27" spans="1:7" ht="60" x14ac:dyDescent="0.25">
      <c r="A27">
        <v>1</v>
      </c>
      <c r="B27">
        <v>1</v>
      </c>
      <c r="C27">
        <v>1</v>
      </c>
      <c r="E27" s="3" t="s">
        <v>518</v>
      </c>
      <c r="G27">
        <v>0</v>
      </c>
    </row>
    <row r="28" spans="1:7" x14ac:dyDescent="0.25">
      <c r="E28" s="3"/>
    </row>
    <row r="29" spans="1:7" ht="45" x14ac:dyDescent="0.25">
      <c r="A29">
        <v>1</v>
      </c>
      <c r="B29">
        <v>1</v>
      </c>
      <c r="C29">
        <v>1</v>
      </c>
      <c r="E29" s="3" t="s">
        <v>519</v>
      </c>
      <c r="G29">
        <v>0</v>
      </c>
    </row>
    <row r="30" spans="1:7" x14ac:dyDescent="0.25">
      <c r="E30" s="3"/>
    </row>
    <row r="31" spans="1:7" ht="90" x14ac:dyDescent="0.25">
      <c r="A31">
        <v>1</v>
      </c>
      <c r="B31">
        <v>1</v>
      </c>
      <c r="C31">
        <v>2</v>
      </c>
      <c r="E31" s="3" t="s">
        <v>520</v>
      </c>
      <c r="G31">
        <v>0</v>
      </c>
    </row>
    <row r="32" spans="1:7" x14ac:dyDescent="0.25">
      <c r="E32" s="3"/>
    </row>
    <row r="33" spans="1:9" ht="75" x14ac:dyDescent="0.25">
      <c r="A33">
        <v>1</v>
      </c>
      <c r="B33">
        <v>1</v>
      </c>
      <c r="C33">
        <v>2</v>
      </c>
      <c r="E33" s="3" t="s">
        <v>521</v>
      </c>
      <c r="G33">
        <v>0</v>
      </c>
    </row>
    <row r="34" spans="1:9" x14ac:dyDescent="0.25">
      <c r="E34" s="3"/>
    </row>
    <row r="35" spans="1:9" x14ac:dyDescent="0.25">
      <c r="A35">
        <v>1</v>
      </c>
      <c r="B35">
        <v>1</v>
      </c>
      <c r="C35">
        <v>2</v>
      </c>
      <c r="E35" s="3" t="s">
        <v>13</v>
      </c>
      <c r="F35" t="s">
        <v>10</v>
      </c>
      <c r="G35">
        <v>0</v>
      </c>
    </row>
    <row r="36" spans="1:9" x14ac:dyDescent="0.25">
      <c r="E36" s="3"/>
    </row>
    <row r="37" spans="1:9" ht="30" x14ac:dyDescent="0.25">
      <c r="A37">
        <v>1</v>
      </c>
      <c r="B37">
        <v>1</v>
      </c>
      <c r="C37">
        <v>2</v>
      </c>
      <c r="D37">
        <v>1</v>
      </c>
      <c r="E37" s="3" t="s">
        <v>522</v>
      </c>
      <c r="F37" t="s">
        <v>14</v>
      </c>
      <c r="G37">
        <v>1</v>
      </c>
      <c r="I37" s="45">
        <f>G37*H37</f>
        <v>0</v>
      </c>
    </row>
    <row r="38" spans="1:9" x14ac:dyDescent="0.25">
      <c r="E38" s="3" t="s">
        <v>381</v>
      </c>
      <c r="I38" s="45"/>
    </row>
    <row r="39" spans="1:9" ht="30" x14ac:dyDescent="0.25">
      <c r="A39">
        <v>1</v>
      </c>
      <c r="B39">
        <v>1</v>
      </c>
      <c r="C39">
        <v>2</v>
      </c>
      <c r="D39">
        <v>2</v>
      </c>
      <c r="E39" s="3" t="s">
        <v>523</v>
      </c>
      <c r="F39" t="s">
        <v>14</v>
      </c>
      <c r="G39">
        <v>0</v>
      </c>
      <c r="I39" s="45"/>
    </row>
    <row r="40" spans="1:9" x14ac:dyDescent="0.25">
      <c r="E40" s="3" t="s">
        <v>381</v>
      </c>
      <c r="I40" s="45"/>
    </row>
    <row r="41" spans="1:9" ht="30" x14ac:dyDescent="0.25">
      <c r="A41">
        <v>1</v>
      </c>
      <c r="B41">
        <v>1</v>
      </c>
      <c r="C41">
        <v>2</v>
      </c>
      <c r="D41">
        <v>3</v>
      </c>
      <c r="E41" s="3" t="s">
        <v>524</v>
      </c>
      <c r="F41" t="s">
        <v>14</v>
      </c>
      <c r="G41">
        <v>0</v>
      </c>
      <c r="I41" s="45"/>
    </row>
    <row r="42" spans="1:9" x14ac:dyDescent="0.25">
      <c r="E42" s="3" t="s">
        <v>381</v>
      </c>
      <c r="I42" s="45"/>
    </row>
    <row r="43" spans="1:9" ht="30" x14ac:dyDescent="0.25">
      <c r="A43">
        <v>1</v>
      </c>
      <c r="B43">
        <v>1</v>
      </c>
      <c r="C43">
        <v>2</v>
      </c>
      <c r="D43">
        <v>4</v>
      </c>
      <c r="E43" s="3" t="s">
        <v>525</v>
      </c>
      <c r="F43" t="s">
        <v>14</v>
      </c>
      <c r="G43">
        <v>0</v>
      </c>
      <c r="I43" s="45"/>
    </row>
    <row r="44" spans="1:9" x14ac:dyDescent="0.25">
      <c r="E44" s="3" t="s">
        <v>381</v>
      </c>
      <c r="I44" s="45"/>
    </row>
    <row r="45" spans="1:9" ht="135" x14ac:dyDescent="0.25">
      <c r="A45">
        <v>1</v>
      </c>
      <c r="B45">
        <v>1</v>
      </c>
      <c r="C45">
        <v>2</v>
      </c>
      <c r="D45">
        <v>5</v>
      </c>
      <c r="E45" s="3" t="s">
        <v>526</v>
      </c>
      <c r="I45" s="45"/>
    </row>
    <row r="46" spans="1:9" x14ac:dyDescent="0.25">
      <c r="E46" s="3" t="s">
        <v>381</v>
      </c>
      <c r="I46" s="45"/>
    </row>
    <row r="47" spans="1:9" ht="30" x14ac:dyDescent="0.25">
      <c r="A47">
        <v>1</v>
      </c>
      <c r="B47">
        <v>1</v>
      </c>
      <c r="C47">
        <v>3</v>
      </c>
      <c r="D47">
        <v>6</v>
      </c>
      <c r="E47" s="3" t="s">
        <v>527</v>
      </c>
      <c r="F47" t="s">
        <v>14</v>
      </c>
      <c r="G47">
        <v>0</v>
      </c>
      <c r="I47" s="45"/>
    </row>
    <row r="48" spans="1:9" x14ac:dyDescent="0.25">
      <c r="E48" s="3" t="s">
        <v>381</v>
      </c>
      <c r="I48" s="45"/>
    </row>
    <row r="49" spans="1:9" ht="30" x14ac:dyDescent="0.25">
      <c r="A49">
        <v>1</v>
      </c>
      <c r="B49">
        <v>1</v>
      </c>
      <c r="C49">
        <v>3</v>
      </c>
      <c r="D49">
        <v>7</v>
      </c>
      <c r="E49" s="3" t="s">
        <v>528</v>
      </c>
      <c r="F49" t="s">
        <v>14</v>
      </c>
      <c r="G49">
        <v>0</v>
      </c>
      <c r="I49" s="45"/>
    </row>
    <row r="50" spans="1:9" x14ac:dyDescent="0.25">
      <c r="E50" s="3" t="s">
        <v>381</v>
      </c>
      <c r="I50" s="45"/>
    </row>
    <row r="51" spans="1:9" ht="30" x14ac:dyDescent="0.25">
      <c r="A51">
        <v>1</v>
      </c>
      <c r="B51">
        <v>1</v>
      </c>
      <c r="C51">
        <v>3</v>
      </c>
      <c r="D51">
        <v>8</v>
      </c>
      <c r="E51" s="3" t="s">
        <v>529</v>
      </c>
      <c r="F51" t="s">
        <v>14</v>
      </c>
      <c r="G51">
        <v>0</v>
      </c>
      <c r="I51" s="45"/>
    </row>
    <row r="52" spans="1:9" x14ac:dyDescent="0.25">
      <c r="E52" s="3" t="s">
        <v>381</v>
      </c>
      <c r="I52" s="45"/>
    </row>
    <row r="53" spans="1:9" ht="30" x14ac:dyDescent="0.25">
      <c r="A53">
        <v>1</v>
      </c>
      <c r="B53">
        <v>1</v>
      </c>
      <c r="C53">
        <v>3</v>
      </c>
      <c r="D53">
        <v>9</v>
      </c>
      <c r="E53" s="3" t="s">
        <v>530</v>
      </c>
      <c r="F53" t="s">
        <v>14</v>
      </c>
      <c r="G53">
        <v>0</v>
      </c>
      <c r="I53" s="45"/>
    </row>
    <row r="54" spans="1:9" x14ac:dyDescent="0.25">
      <c r="E54" s="3" t="s">
        <v>381</v>
      </c>
      <c r="I54" s="45"/>
    </row>
    <row r="55" spans="1:9" ht="30" x14ac:dyDescent="0.25">
      <c r="A55">
        <v>1</v>
      </c>
      <c r="B55">
        <v>1</v>
      </c>
      <c r="C55">
        <v>3</v>
      </c>
      <c r="D55">
        <v>10</v>
      </c>
      <c r="E55" s="3" t="s">
        <v>531</v>
      </c>
      <c r="F55" t="s">
        <v>14</v>
      </c>
      <c r="G55">
        <v>0</v>
      </c>
      <c r="I55" s="45"/>
    </row>
    <row r="56" spans="1:9" x14ac:dyDescent="0.25">
      <c r="E56" s="3"/>
      <c r="I56" s="45"/>
    </row>
    <row r="57" spans="1:9" ht="60" x14ac:dyDescent="0.25">
      <c r="A57">
        <v>1</v>
      </c>
      <c r="B57">
        <v>1</v>
      </c>
      <c r="C57">
        <v>3</v>
      </c>
      <c r="E57" s="3" t="s">
        <v>15</v>
      </c>
      <c r="F57" t="s">
        <v>10</v>
      </c>
      <c r="G57">
        <v>0</v>
      </c>
      <c r="I57" s="45"/>
    </row>
    <row r="58" spans="1:9" x14ac:dyDescent="0.25">
      <c r="E58" s="3"/>
      <c r="I58" s="45"/>
    </row>
    <row r="59" spans="1:9" ht="30" x14ac:dyDescent="0.25">
      <c r="A59">
        <v>1</v>
      </c>
      <c r="B59">
        <v>1</v>
      </c>
      <c r="C59">
        <v>3</v>
      </c>
      <c r="D59">
        <v>11</v>
      </c>
      <c r="E59" s="3" t="s">
        <v>532</v>
      </c>
      <c r="F59" t="s">
        <v>14</v>
      </c>
      <c r="G59">
        <v>0</v>
      </c>
      <c r="I59" s="45"/>
    </row>
    <row r="60" spans="1:9" x14ac:dyDescent="0.25">
      <c r="E60" s="3" t="s">
        <v>381</v>
      </c>
      <c r="I60" s="45"/>
    </row>
    <row r="61" spans="1:9" ht="30" x14ac:dyDescent="0.25">
      <c r="A61">
        <v>1</v>
      </c>
      <c r="B61">
        <v>1</v>
      </c>
      <c r="C61">
        <v>3</v>
      </c>
      <c r="D61">
        <v>12</v>
      </c>
      <c r="E61" s="3" t="s">
        <v>533</v>
      </c>
      <c r="F61" t="s">
        <v>14</v>
      </c>
      <c r="G61">
        <v>0</v>
      </c>
      <c r="I61" s="45"/>
    </row>
    <row r="62" spans="1:9" x14ac:dyDescent="0.25">
      <c r="E62" s="3" t="s">
        <v>381</v>
      </c>
      <c r="I62" s="45"/>
    </row>
    <row r="63" spans="1:9" ht="30" x14ac:dyDescent="0.25">
      <c r="A63">
        <v>1</v>
      </c>
      <c r="B63">
        <v>1</v>
      </c>
      <c r="C63">
        <v>3</v>
      </c>
      <c r="D63">
        <v>13</v>
      </c>
      <c r="E63" s="3" t="s">
        <v>534</v>
      </c>
      <c r="F63" t="s">
        <v>14</v>
      </c>
      <c r="G63">
        <v>0</v>
      </c>
      <c r="I63" s="45"/>
    </row>
    <row r="64" spans="1:9" x14ac:dyDescent="0.25">
      <c r="E64" s="3" t="s">
        <v>381</v>
      </c>
      <c r="I64" s="45"/>
    </row>
    <row r="65" spans="1:9" ht="30" x14ac:dyDescent="0.25">
      <c r="A65">
        <v>1</v>
      </c>
      <c r="B65">
        <v>1</v>
      </c>
      <c r="C65">
        <v>4</v>
      </c>
      <c r="D65">
        <v>14</v>
      </c>
      <c r="E65" s="3" t="s">
        <v>535</v>
      </c>
      <c r="F65" t="s">
        <v>14</v>
      </c>
      <c r="G65">
        <v>0</v>
      </c>
      <c r="I65" s="45"/>
    </row>
    <row r="66" spans="1:9" x14ac:dyDescent="0.25">
      <c r="E66" s="3" t="s">
        <v>381</v>
      </c>
      <c r="I66" s="45"/>
    </row>
    <row r="67" spans="1:9" ht="30" x14ac:dyDescent="0.25">
      <c r="A67">
        <v>1</v>
      </c>
      <c r="B67">
        <v>1</v>
      </c>
      <c r="C67">
        <v>4</v>
      </c>
      <c r="D67">
        <v>15</v>
      </c>
      <c r="E67" s="3" t="s">
        <v>536</v>
      </c>
      <c r="F67" t="s">
        <v>14</v>
      </c>
      <c r="G67">
        <v>0</v>
      </c>
      <c r="I67" s="45"/>
    </row>
    <row r="68" spans="1:9" x14ac:dyDescent="0.25">
      <c r="E68" s="3" t="s">
        <v>381</v>
      </c>
      <c r="I68" s="45"/>
    </row>
    <row r="69" spans="1:9" ht="30" x14ac:dyDescent="0.25">
      <c r="A69">
        <v>1</v>
      </c>
      <c r="B69">
        <v>1</v>
      </c>
      <c r="C69">
        <v>4</v>
      </c>
      <c r="D69">
        <v>16</v>
      </c>
      <c r="E69" s="3" t="s">
        <v>537</v>
      </c>
      <c r="F69" t="s">
        <v>14</v>
      </c>
      <c r="G69">
        <v>0</v>
      </c>
      <c r="I69" s="45"/>
    </row>
    <row r="70" spans="1:9" x14ac:dyDescent="0.25">
      <c r="E70" s="3" t="s">
        <v>381</v>
      </c>
      <c r="I70" s="45"/>
    </row>
    <row r="71" spans="1:9" ht="30" x14ac:dyDescent="0.25">
      <c r="A71">
        <v>1</v>
      </c>
      <c r="B71">
        <v>1</v>
      </c>
      <c r="C71">
        <v>4</v>
      </c>
      <c r="D71">
        <v>17</v>
      </c>
      <c r="E71" s="3" t="s">
        <v>538</v>
      </c>
      <c r="F71" t="s">
        <v>14</v>
      </c>
      <c r="G71">
        <v>0</v>
      </c>
      <c r="I71" s="45"/>
    </row>
    <row r="72" spans="1:9" x14ac:dyDescent="0.25">
      <c r="E72" s="3" t="s">
        <v>381</v>
      </c>
      <c r="I72" s="45"/>
    </row>
    <row r="73" spans="1:9" ht="30" x14ac:dyDescent="0.25">
      <c r="A73">
        <v>1</v>
      </c>
      <c r="B73">
        <v>1</v>
      </c>
      <c r="C73">
        <v>4</v>
      </c>
      <c r="D73">
        <v>18</v>
      </c>
      <c r="E73" s="3" t="s">
        <v>539</v>
      </c>
      <c r="F73" t="s">
        <v>14</v>
      </c>
      <c r="G73">
        <v>0</v>
      </c>
      <c r="I73" s="45"/>
    </row>
    <row r="74" spans="1:9" x14ac:dyDescent="0.25">
      <c r="E74" s="3" t="s">
        <v>381</v>
      </c>
      <c r="I74" s="45"/>
    </row>
    <row r="75" spans="1:9" ht="30" x14ac:dyDescent="0.25">
      <c r="A75">
        <v>1</v>
      </c>
      <c r="B75">
        <v>1</v>
      </c>
      <c r="C75">
        <v>4</v>
      </c>
      <c r="D75">
        <v>19</v>
      </c>
      <c r="E75" s="3" t="s">
        <v>540</v>
      </c>
      <c r="F75" t="s">
        <v>14</v>
      </c>
      <c r="G75">
        <v>0</v>
      </c>
      <c r="I75" s="45"/>
    </row>
    <row r="76" spans="1:9" x14ac:dyDescent="0.25">
      <c r="E76" s="3" t="s">
        <v>381</v>
      </c>
      <c r="I76" s="45"/>
    </row>
    <row r="77" spans="1:9" ht="30" x14ac:dyDescent="0.25">
      <c r="A77">
        <v>1</v>
      </c>
      <c r="B77">
        <v>1</v>
      </c>
      <c r="C77">
        <v>4</v>
      </c>
      <c r="D77">
        <v>20</v>
      </c>
      <c r="E77" s="3" t="s">
        <v>541</v>
      </c>
      <c r="F77" t="s">
        <v>14</v>
      </c>
      <c r="G77">
        <v>0</v>
      </c>
      <c r="I77" s="45"/>
    </row>
    <row r="78" spans="1:9" x14ac:dyDescent="0.25">
      <c r="E78" s="3" t="s">
        <v>381</v>
      </c>
      <c r="I78" s="45"/>
    </row>
    <row r="79" spans="1:9" ht="30" x14ac:dyDescent="0.25">
      <c r="A79">
        <v>1</v>
      </c>
      <c r="B79">
        <v>1</v>
      </c>
      <c r="C79">
        <v>4</v>
      </c>
      <c r="D79">
        <v>21</v>
      </c>
      <c r="E79" s="3" t="s">
        <v>542</v>
      </c>
      <c r="F79" t="s">
        <v>14</v>
      </c>
      <c r="G79">
        <v>0</v>
      </c>
      <c r="I79" s="45"/>
    </row>
    <row r="80" spans="1:9" x14ac:dyDescent="0.25">
      <c r="E80" s="3" t="s">
        <v>381</v>
      </c>
      <c r="I80" s="45"/>
    </row>
    <row r="81" spans="1:9" ht="30" x14ac:dyDescent="0.25">
      <c r="A81">
        <v>1</v>
      </c>
      <c r="B81">
        <v>1</v>
      </c>
      <c r="C81">
        <v>4</v>
      </c>
      <c r="D81">
        <v>22</v>
      </c>
      <c r="E81" s="3" t="s">
        <v>543</v>
      </c>
      <c r="F81" t="s">
        <v>14</v>
      </c>
      <c r="G81">
        <v>0</v>
      </c>
      <c r="I81" s="45"/>
    </row>
    <row r="82" spans="1:9" x14ac:dyDescent="0.25">
      <c r="E82" s="3" t="s">
        <v>381</v>
      </c>
      <c r="I82" s="45"/>
    </row>
    <row r="83" spans="1:9" ht="30" x14ac:dyDescent="0.25">
      <c r="A83">
        <v>1</v>
      </c>
      <c r="B83">
        <v>1</v>
      </c>
      <c r="C83">
        <v>4</v>
      </c>
      <c r="D83">
        <v>23</v>
      </c>
      <c r="E83" s="3" t="s">
        <v>544</v>
      </c>
      <c r="F83" t="s">
        <v>14</v>
      </c>
      <c r="G83">
        <v>0</v>
      </c>
      <c r="I83" s="45"/>
    </row>
    <row r="84" spans="1:9" x14ac:dyDescent="0.25">
      <c r="E84" s="3" t="s">
        <v>381</v>
      </c>
      <c r="I84" s="45"/>
    </row>
    <row r="85" spans="1:9" ht="30" x14ac:dyDescent="0.25">
      <c r="A85">
        <v>1</v>
      </c>
      <c r="B85">
        <v>1</v>
      </c>
      <c r="C85">
        <v>4</v>
      </c>
      <c r="D85">
        <v>24</v>
      </c>
      <c r="E85" s="3" t="s">
        <v>545</v>
      </c>
      <c r="F85" t="s">
        <v>14</v>
      </c>
      <c r="G85">
        <v>0</v>
      </c>
      <c r="I85" s="45"/>
    </row>
    <row r="86" spans="1:9" x14ac:dyDescent="0.25">
      <c r="E86" s="3" t="s">
        <v>381</v>
      </c>
      <c r="I86" s="45"/>
    </row>
    <row r="87" spans="1:9" ht="30" x14ac:dyDescent="0.25">
      <c r="A87">
        <v>1</v>
      </c>
      <c r="B87">
        <v>1</v>
      </c>
      <c r="C87">
        <v>5</v>
      </c>
      <c r="D87">
        <v>25</v>
      </c>
      <c r="E87" s="3" t="s">
        <v>546</v>
      </c>
      <c r="F87" t="s">
        <v>14</v>
      </c>
      <c r="G87">
        <v>0</v>
      </c>
      <c r="I87" s="45"/>
    </row>
    <row r="88" spans="1:9" x14ac:dyDescent="0.25">
      <c r="E88" s="3" t="s">
        <v>381</v>
      </c>
      <c r="I88" s="45"/>
    </row>
    <row r="89" spans="1:9" ht="30" x14ac:dyDescent="0.25">
      <c r="A89">
        <v>1</v>
      </c>
      <c r="B89">
        <v>1</v>
      </c>
      <c r="C89">
        <v>5</v>
      </c>
      <c r="D89">
        <v>26</v>
      </c>
      <c r="E89" s="3" t="s">
        <v>547</v>
      </c>
      <c r="F89" t="s">
        <v>14</v>
      </c>
      <c r="G89">
        <v>0</v>
      </c>
      <c r="I89" s="45"/>
    </row>
    <row r="90" spans="1:9" x14ac:dyDescent="0.25">
      <c r="E90" s="3" t="s">
        <v>381</v>
      </c>
      <c r="I90" s="45"/>
    </row>
    <row r="91" spans="1:9" ht="30" x14ac:dyDescent="0.25">
      <c r="A91">
        <v>1</v>
      </c>
      <c r="B91">
        <v>1</v>
      </c>
      <c r="C91">
        <v>5</v>
      </c>
      <c r="D91">
        <v>27</v>
      </c>
      <c r="E91" s="3" t="s">
        <v>548</v>
      </c>
      <c r="F91" t="s">
        <v>14</v>
      </c>
      <c r="G91">
        <v>0</v>
      </c>
      <c r="I91" s="45"/>
    </row>
    <row r="92" spans="1:9" x14ac:dyDescent="0.25">
      <c r="E92" s="3" t="s">
        <v>381</v>
      </c>
      <c r="I92" s="45"/>
    </row>
    <row r="93" spans="1:9" ht="30" x14ac:dyDescent="0.25">
      <c r="A93">
        <v>1</v>
      </c>
      <c r="B93">
        <v>1</v>
      </c>
      <c r="C93">
        <v>5</v>
      </c>
      <c r="D93">
        <v>28</v>
      </c>
      <c r="E93" s="3" t="s">
        <v>549</v>
      </c>
      <c r="F93" t="s">
        <v>14</v>
      </c>
      <c r="G93">
        <v>0</v>
      </c>
      <c r="I93" s="45"/>
    </row>
    <row r="94" spans="1:9" x14ac:dyDescent="0.25">
      <c r="E94" s="3" t="s">
        <v>381</v>
      </c>
      <c r="I94" s="45"/>
    </row>
    <row r="95" spans="1:9" ht="30" x14ac:dyDescent="0.25">
      <c r="A95">
        <v>1</v>
      </c>
      <c r="B95">
        <v>1</v>
      </c>
      <c r="C95">
        <v>5</v>
      </c>
      <c r="D95">
        <v>29</v>
      </c>
      <c r="E95" s="3" t="s">
        <v>550</v>
      </c>
      <c r="F95" t="s">
        <v>14</v>
      </c>
      <c r="G95">
        <v>0</v>
      </c>
      <c r="I95" s="45"/>
    </row>
    <row r="96" spans="1:9" x14ac:dyDescent="0.25">
      <c r="E96" s="3" t="s">
        <v>381</v>
      </c>
      <c r="I96" s="45"/>
    </row>
    <row r="97" spans="1:9" ht="30" x14ac:dyDescent="0.25">
      <c r="A97">
        <v>1</v>
      </c>
      <c r="B97">
        <v>1</v>
      </c>
      <c r="C97">
        <v>5</v>
      </c>
      <c r="D97">
        <v>30</v>
      </c>
      <c r="E97" s="3" t="s">
        <v>551</v>
      </c>
      <c r="F97" t="s">
        <v>14</v>
      </c>
      <c r="G97">
        <v>0</v>
      </c>
      <c r="I97" s="45"/>
    </row>
    <row r="98" spans="1:9" x14ac:dyDescent="0.25">
      <c r="E98" s="3" t="s">
        <v>381</v>
      </c>
      <c r="I98" s="45"/>
    </row>
    <row r="99" spans="1:9" ht="30" x14ac:dyDescent="0.25">
      <c r="A99">
        <v>1</v>
      </c>
      <c r="B99">
        <v>1</v>
      </c>
      <c r="C99">
        <v>5</v>
      </c>
      <c r="D99">
        <v>31</v>
      </c>
      <c r="E99" s="3" t="s">
        <v>552</v>
      </c>
      <c r="F99" t="s">
        <v>14</v>
      </c>
      <c r="G99">
        <v>0</v>
      </c>
      <c r="I99" s="45"/>
    </row>
    <row r="100" spans="1:9" x14ac:dyDescent="0.25">
      <c r="E100" s="3" t="s">
        <v>381</v>
      </c>
      <c r="I100" s="45"/>
    </row>
    <row r="101" spans="1:9" ht="30" x14ac:dyDescent="0.25">
      <c r="A101">
        <v>1</v>
      </c>
      <c r="B101">
        <v>1</v>
      </c>
      <c r="C101">
        <v>5</v>
      </c>
      <c r="D101">
        <v>32</v>
      </c>
      <c r="E101" s="3" t="s">
        <v>553</v>
      </c>
      <c r="F101" t="s">
        <v>14</v>
      </c>
      <c r="G101">
        <v>0</v>
      </c>
      <c r="I101" s="45"/>
    </row>
    <row r="102" spans="1:9" x14ac:dyDescent="0.25">
      <c r="E102" s="3" t="s">
        <v>381</v>
      </c>
      <c r="I102" s="45"/>
    </row>
    <row r="103" spans="1:9" ht="30" x14ac:dyDescent="0.25">
      <c r="A103">
        <v>1</v>
      </c>
      <c r="B103">
        <v>1</v>
      </c>
      <c r="C103">
        <v>5</v>
      </c>
      <c r="D103">
        <v>33</v>
      </c>
      <c r="E103" s="3" t="s">
        <v>554</v>
      </c>
      <c r="F103" t="s">
        <v>14</v>
      </c>
      <c r="G103">
        <v>0</v>
      </c>
      <c r="I103" s="45"/>
    </row>
    <row r="104" spans="1:9" x14ac:dyDescent="0.25">
      <c r="E104" s="3" t="s">
        <v>381</v>
      </c>
      <c r="I104" s="45"/>
    </row>
    <row r="105" spans="1:9" ht="45" x14ac:dyDescent="0.25">
      <c r="A105">
        <v>1</v>
      </c>
      <c r="B105">
        <v>1</v>
      </c>
      <c r="C105">
        <v>5</v>
      </c>
      <c r="D105">
        <v>34</v>
      </c>
      <c r="E105" s="3" t="s">
        <v>555</v>
      </c>
      <c r="F105" t="s">
        <v>14</v>
      </c>
      <c r="G105">
        <v>0</v>
      </c>
      <c r="I105" s="45"/>
    </row>
    <row r="106" spans="1:9" x14ac:dyDescent="0.25">
      <c r="E106" s="3" t="s">
        <v>381</v>
      </c>
      <c r="I106" s="45"/>
    </row>
    <row r="107" spans="1:9" ht="45" x14ac:dyDescent="0.25">
      <c r="A107">
        <v>1</v>
      </c>
      <c r="B107">
        <v>1</v>
      </c>
      <c r="C107">
        <v>6</v>
      </c>
      <c r="D107">
        <v>35</v>
      </c>
      <c r="E107" s="3" t="s">
        <v>556</v>
      </c>
      <c r="F107" t="s">
        <v>14</v>
      </c>
      <c r="G107">
        <v>0</v>
      </c>
      <c r="I107" s="45"/>
    </row>
    <row r="108" spans="1:9" x14ac:dyDescent="0.25">
      <c r="E108" s="3" t="s">
        <v>381</v>
      </c>
      <c r="I108" s="45"/>
    </row>
    <row r="109" spans="1:9" ht="45" x14ac:dyDescent="0.25">
      <c r="A109">
        <v>1</v>
      </c>
      <c r="B109">
        <v>1</v>
      </c>
      <c r="C109">
        <v>6</v>
      </c>
      <c r="D109">
        <v>36</v>
      </c>
      <c r="E109" s="3" t="s">
        <v>557</v>
      </c>
      <c r="F109" t="s">
        <v>14</v>
      </c>
      <c r="G109">
        <v>0</v>
      </c>
      <c r="I109" s="45"/>
    </row>
    <row r="110" spans="1:9" x14ac:dyDescent="0.25">
      <c r="E110" s="3"/>
      <c r="I110" s="45"/>
    </row>
    <row r="111" spans="1:9" x14ac:dyDescent="0.25">
      <c r="E111" s="3"/>
      <c r="I111" s="45"/>
    </row>
    <row r="112" spans="1:9" ht="30" x14ac:dyDescent="0.25">
      <c r="A112">
        <v>1</v>
      </c>
      <c r="B112">
        <v>1</v>
      </c>
      <c r="C112">
        <v>6</v>
      </c>
      <c r="E112" s="3" t="s">
        <v>16</v>
      </c>
      <c r="F112" t="s">
        <v>10</v>
      </c>
      <c r="G112">
        <v>0</v>
      </c>
      <c r="I112" s="45"/>
    </row>
    <row r="113" spans="1:9" x14ac:dyDescent="0.25">
      <c r="E113" s="3"/>
      <c r="I113" s="45"/>
    </row>
    <row r="114" spans="1:9" ht="30" x14ac:dyDescent="0.25">
      <c r="A114">
        <v>1</v>
      </c>
      <c r="B114">
        <v>1</v>
      </c>
      <c r="C114">
        <v>6</v>
      </c>
      <c r="E114" s="43" t="s">
        <v>558</v>
      </c>
      <c r="G114">
        <v>0</v>
      </c>
      <c r="I114" s="45"/>
    </row>
    <row r="115" spans="1:9" x14ac:dyDescent="0.25">
      <c r="E115" s="3"/>
      <c r="I115" s="45"/>
    </row>
    <row r="116" spans="1:9" ht="30" x14ac:dyDescent="0.25">
      <c r="A116">
        <v>1</v>
      </c>
      <c r="B116">
        <v>1</v>
      </c>
      <c r="C116">
        <v>6</v>
      </c>
      <c r="D116">
        <v>37</v>
      </c>
      <c r="E116" s="3" t="s">
        <v>559</v>
      </c>
      <c r="F116" t="s">
        <v>14</v>
      </c>
      <c r="G116">
        <v>0</v>
      </c>
      <c r="I116" s="45"/>
    </row>
    <row r="117" spans="1:9" x14ac:dyDescent="0.25">
      <c r="E117" s="3" t="s">
        <v>381</v>
      </c>
      <c r="I117" s="45"/>
    </row>
    <row r="118" spans="1:9" ht="30" x14ac:dyDescent="0.25">
      <c r="A118">
        <v>1</v>
      </c>
      <c r="B118">
        <v>1</v>
      </c>
      <c r="C118">
        <v>6</v>
      </c>
      <c r="D118">
        <v>38</v>
      </c>
      <c r="E118" s="3" t="s">
        <v>560</v>
      </c>
      <c r="F118" t="s">
        <v>17</v>
      </c>
      <c r="G118">
        <v>0</v>
      </c>
      <c r="I118" s="45"/>
    </row>
    <row r="119" spans="1:9" x14ac:dyDescent="0.25">
      <c r="E119" s="3" t="s">
        <v>381</v>
      </c>
      <c r="I119" s="45"/>
    </row>
    <row r="120" spans="1:9" ht="30" x14ac:dyDescent="0.25">
      <c r="A120">
        <v>1</v>
      </c>
      <c r="B120">
        <v>1</v>
      </c>
      <c r="C120">
        <v>6</v>
      </c>
      <c r="D120">
        <v>39</v>
      </c>
      <c r="E120" s="3" t="s">
        <v>561</v>
      </c>
      <c r="F120" t="s">
        <v>14</v>
      </c>
      <c r="G120">
        <v>0</v>
      </c>
      <c r="I120" s="45"/>
    </row>
    <row r="121" spans="1:9" x14ac:dyDescent="0.25">
      <c r="E121" s="3" t="s">
        <v>381</v>
      </c>
      <c r="I121" s="45"/>
    </row>
    <row r="122" spans="1:9" ht="30" x14ac:dyDescent="0.25">
      <c r="A122">
        <v>1</v>
      </c>
      <c r="B122">
        <v>1</v>
      </c>
      <c r="C122">
        <v>6</v>
      </c>
      <c r="D122">
        <v>40</v>
      </c>
      <c r="E122" s="3" t="s">
        <v>562</v>
      </c>
      <c r="F122" t="s">
        <v>14</v>
      </c>
      <c r="G122">
        <v>0</v>
      </c>
      <c r="I122" s="45"/>
    </row>
    <row r="123" spans="1:9" x14ac:dyDescent="0.25">
      <c r="E123" s="3" t="s">
        <v>381</v>
      </c>
      <c r="I123" s="45"/>
    </row>
    <row r="124" spans="1:9" ht="30" x14ac:dyDescent="0.25">
      <c r="A124">
        <v>1</v>
      </c>
      <c r="B124">
        <v>1</v>
      </c>
      <c r="C124">
        <v>6</v>
      </c>
      <c r="D124">
        <v>41</v>
      </c>
      <c r="E124" s="3" t="s">
        <v>563</v>
      </c>
      <c r="F124" t="s">
        <v>14</v>
      </c>
      <c r="G124">
        <v>0</v>
      </c>
      <c r="I124" s="45"/>
    </row>
    <row r="125" spans="1:9" x14ac:dyDescent="0.25">
      <c r="E125" s="3" t="s">
        <v>381</v>
      </c>
      <c r="I125" s="45"/>
    </row>
    <row r="126" spans="1:9" ht="30" x14ac:dyDescent="0.25">
      <c r="A126">
        <v>1</v>
      </c>
      <c r="B126">
        <v>1</v>
      </c>
      <c r="C126">
        <v>6</v>
      </c>
      <c r="D126">
        <v>42</v>
      </c>
      <c r="E126" s="3" t="s">
        <v>564</v>
      </c>
      <c r="F126" t="s">
        <v>14</v>
      </c>
      <c r="G126">
        <v>0</v>
      </c>
      <c r="I126" s="45"/>
    </row>
    <row r="127" spans="1:9" x14ac:dyDescent="0.25">
      <c r="E127" s="3" t="s">
        <v>381</v>
      </c>
      <c r="I127" s="45"/>
    </row>
    <row r="128" spans="1:9" ht="30" x14ac:dyDescent="0.25">
      <c r="A128">
        <v>1</v>
      </c>
      <c r="B128">
        <v>1</v>
      </c>
      <c r="C128">
        <v>7</v>
      </c>
      <c r="D128">
        <v>43</v>
      </c>
      <c r="E128" s="3" t="s">
        <v>565</v>
      </c>
      <c r="F128" t="s">
        <v>14</v>
      </c>
      <c r="G128">
        <v>0</v>
      </c>
      <c r="I128" s="45"/>
    </row>
    <row r="129" spans="1:9" x14ac:dyDescent="0.25">
      <c r="E129" s="3" t="s">
        <v>381</v>
      </c>
      <c r="I129" s="45"/>
    </row>
    <row r="130" spans="1:9" ht="30" x14ac:dyDescent="0.25">
      <c r="A130">
        <v>1</v>
      </c>
      <c r="B130">
        <v>1</v>
      </c>
      <c r="C130">
        <v>7</v>
      </c>
      <c r="D130">
        <v>44</v>
      </c>
      <c r="E130" s="3" t="s">
        <v>566</v>
      </c>
      <c r="F130" t="s">
        <v>14</v>
      </c>
      <c r="G130">
        <v>0</v>
      </c>
      <c r="I130" s="45"/>
    </row>
    <row r="131" spans="1:9" x14ac:dyDescent="0.25">
      <c r="E131" s="3" t="s">
        <v>381</v>
      </c>
      <c r="I131" s="45"/>
    </row>
    <row r="132" spans="1:9" ht="30" x14ac:dyDescent="0.25">
      <c r="A132">
        <v>1</v>
      </c>
      <c r="B132">
        <v>1</v>
      </c>
      <c r="C132">
        <v>7</v>
      </c>
      <c r="D132">
        <v>45</v>
      </c>
      <c r="E132" s="3" t="s">
        <v>567</v>
      </c>
      <c r="F132" t="s">
        <v>14</v>
      </c>
      <c r="G132">
        <v>0</v>
      </c>
      <c r="I132" s="45"/>
    </row>
    <row r="133" spans="1:9" x14ac:dyDescent="0.25">
      <c r="E133" s="3"/>
      <c r="I133" s="45"/>
    </row>
    <row r="134" spans="1:9" x14ac:dyDescent="0.25">
      <c r="E134" s="3"/>
      <c r="I134" s="45"/>
    </row>
    <row r="135" spans="1:9" ht="30" x14ac:dyDescent="0.25">
      <c r="A135">
        <v>1</v>
      </c>
      <c r="B135">
        <v>1</v>
      </c>
      <c r="C135">
        <v>7</v>
      </c>
      <c r="E135" s="3" t="s">
        <v>568</v>
      </c>
      <c r="F135" t="s">
        <v>10</v>
      </c>
      <c r="G135">
        <v>0</v>
      </c>
      <c r="I135" s="45"/>
    </row>
    <row r="136" spans="1:9" x14ac:dyDescent="0.25">
      <c r="E136" s="3"/>
      <c r="I136" s="45"/>
    </row>
    <row r="137" spans="1:9" ht="60" x14ac:dyDescent="0.25">
      <c r="A137">
        <v>1</v>
      </c>
      <c r="B137">
        <v>1</v>
      </c>
      <c r="C137">
        <v>7</v>
      </c>
      <c r="D137">
        <v>46</v>
      </c>
      <c r="E137" s="3" t="s">
        <v>569</v>
      </c>
      <c r="F137" t="s">
        <v>14</v>
      </c>
      <c r="G137">
        <v>0</v>
      </c>
      <c r="I137" s="45"/>
    </row>
    <row r="138" spans="1:9" x14ac:dyDescent="0.25">
      <c r="E138" s="3"/>
      <c r="I138" s="45"/>
    </row>
    <row r="139" spans="1:9" ht="45" x14ac:dyDescent="0.25">
      <c r="A139">
        <v>1</v>
      </c>
      <c r="B139">
        <v>1</v>
      </c>
      <c r="C139">
        <v>7</v>
      </c>
      <c r="D139">
        <v>47</v>
      </c>
      <c r="E139" s="3" t="s">
        <v>570</v>
      </c>
      <c r="F139" t="s">
        <v>14</v>
      </c>
      <c r="G139">
        <v>0</v>
      </c>
      <c r="I139" s="45"/>
    </row>
    <row r="140" spans="1:9" x14ac:dyDescent="0.25">
      <c r="E140" s="3"/>
      <c r="I140" s="45"/>
    </row>
    <row r="141" spans="1:9" ht="45" x14ac:dyDescent="0.25">
      <c r="A141">
        <v>1</v>
      </c>
      <c r="B141">
        <v>1</v>
      </c>
      <c r="C141">
        <v>7</v>
      </c>
      <c r="D141">
        <v>48</v>
      </c>
      <c r="E141" s="3" t="s">
        <v>571</v>
      </c>
      <c r="F141" t="s">
        <v>14</v>
      </c>
      <c r="G141">
        <v>0</v>
      </c>
      <c r="I141" s="45"/>
    </row>
    <row r="142" spans="1:9" x14ac:dyDescent="0.25">
      <c r="E142" s="3"/>
      <c r="I142" s="45"/>
    </row>
    <row r="143" spans="1:9" ht="45" x14ac:dyDescent="0.25">
      <c r="A143">
        <v>1</v>
      </c>
      <c r="B143">
        <v>1</v>
      </c>
      <c r="C143">
        <v>7</v>
      </c>
      <c r="D143">
        <v>49</v>
      </c>
      <c r="E143" s="3" t="s">
        <v>572</v>
      </c>
      <c r="F143" t="s">
        <v>14</v>
      </c>
      <c r="G143">
        <v>0</v>
      </c>
      <c r="I143" s="45"/>
    </row>
    <row r="144" spans="1:9" x14ac:dyDescent="0.25">
      <c r="E144" s="3"/>
      <c r="I144" s="45"/>
    </row>
    <row r="145" spans="1:9" ht="45" x14ac:dyDescent="0.25">
      <c r="A145">
        <v>1</v>
      </c>
      <c r="B145">
        <v>1</v>
      </c>
      <c r="C145">
        <v>8</v>
      </c>
      <c r="D145">
        <v>50</v>
      </c>
      <c r="E145" s="3" t="s">
        <v>573</v>
      </c>
      <c r="F145" t="s">
        <v>14</v>
      </c>
      <c r="G145">
        <v>0</v>
      </c>
      <c r="I145" s="45"/>
    </row>
    <row r="146" spans="1:9" x14ac:dyDescent="0.25">
      <c r="E146" s="3"/>
      <c r="I146" s="45"/>
    </row>
    <row r="147" spans="1:9" ht="30" x14ac:dyDescent="0.25">
      <c r="A147">
        <v>1</v>
      </c>
      <c r="B147">
        <v>1</v>
      </c>
      <c r="C147">
        <v>8</v>
      </c>
      <c r="D147">
        <v>51</v>
      </c>
      <c r="E147" s="3" t="s">
        <v>574</v>
      </c>
      <c r="F147" t="s">
        <v>14</v>
      </c>
      <c r="G147">
        <v>0</v>
      </c>
      <c r="I147" s="45"/>
    </row>
    <row r="148" spans="1:9" x14ac:dyDescent="0.25">
      <c r="E148" s="3" t="s">
        <v>381</v>
      </c>
      <c r="I148" s="45"/>
    </row>
    <row r="149" spans="1:9" ht="30" x14ac:dyDescent="0.25">
      <c r="A149">
        <v>1</v>
      </c>
      <c r="B149">
        <v>1</v>
      </c>
      <c r="C149">
        <v>8</v>
      </c>
      <c r="D149">
        <v>52</v>
      </c>
      <c r="E149" s="3" t="s">
        <v>575</v>
      </c>
      <c r="F149" t="s">
        <v>14</v>
      </c>
      <c r="G149">
        <v>0</v>
      </c>
      <c r="I149" s="45"/>
    </row>
    <row r="150" spans="1:9" x14ac:dyDescent="0.25">
      <c r="E150" s="3" t="s">
        <v>381</v>
      </c>
      <c r="I150" s="45"/>
    </row>
    <row r="151" spans="1:9" ht="30" x14ac:dyDescent="0.25">
      <c r="A151">
        <v>1</v>
      </c>
      <c r="B151">
        <v>1</v>
      </c>
      <c r="C151">
        <v>8</v>
      </c>
      <c r="D151">
        <v>53</v>
      </c>
      <c r="E151" s="3" t="s">
        <v>576</v>
      </c>
      <c r="F151" t="s">
        <v>14</v>
      </c>
      <c r="G151">
        <v>0</v>
      </c>
      <c r="I151" s="45"/>
    </row>
    <row r="152" spans="1:9" x14ac:dyDescent="0.25">
      <c r="E152" s="3"/>
      <c r="I152" s="45"/>
    </row>
    <row r="153" spans="1:9" ht="45" x14ac:dyDescent="0.25">
      <c r="A153">
        <v>1</v>
      </c>
      <c r="B153">
        <v>1</v>
      </c>
      <c r="C153">
        <v>8</v>
      </c>
      <c r="D153">
        <v>54</v>
      </c>
      <c r="E153" s="3" t="s">
        <v>577</v>
      </c>
      <c r="F153" t="s">
        <v>14</v>
      </c>
      <c r="G153">
        <v>0</v>
      </c>
      <c r="I153" s="45"/>
    </row>
    <row r="154" spans="1:9" x14ac:dyDescent="0.25">
      <c r="E154" s="3"/>
      <c r="I154" s="45"/>
    </row>
    <row r="155" spans="1:9" ht="30" x14ac:dyDescent="0.25">
      <c r="A155">
        <v>1</v>
      </c>
      <c r="B155">
        <v>1</v>
      </c>
      <c r="C155">
        <v>8</v>
      </c>
      <c r="D155">
        <v>55</v>
      </c>
      <c r="E155" s="3" t="s">
        <v>578</v>
      </c>
      <c r="F155" t="s">
        <v>14</v>
      </c>
      <c r="G155">
        <v>0</v>
      </c>
      <c r="I155" s="45"/>
    </row>
    <row r="156" spans="1:9" x14ac:dyDescent="0.25">
      <c r="E156" s="3"/>
      <c r="I156" s="45"/>
    </row>
    <row r="157" spans="1:9" ht="30" x14ac:dyDescent="0.25">
      <c r="A157">
        <v>1</v>
      </c>
      <c r="B157">
        <v>1</v>
      </c>
      <c r="C157">
        <v>8</v>
      </c>
      <c r="D157">
        <v>56</v>
      </c>
      <c r="E157" s="3" t="s">
        <v>579</v>
      </c>
      <c r="F157" t="s">
        <v>14</v>
      </c>
      <c r="G157">
        <v>0</v>
      </c>
      <c r="I157" s="45"/>
    </row>
    <row r="158" spans="1:9" x14ac:dyDescent="0.25">
      <c r="E158" s="3"/>
      <c r="I158" s="45"/>
    </row>
    <row r="159" spans="1:9" ht="45" x14ac:dyDescent="0.25">
      <c r="A159">
        <v>1</v>
      </c>
      <c r="B159">
        <v>1</v>
      </c>
      <c r="C159">
        <v>8</v>
      </c>
      <c r="D159">
        <v>57</v>
      </c>
      <c r="E159" s="3" t="s">
        <v>580</v>
      </c>
      <c r="F159" t="s">
        <v>14</v>
      </c>
      <c r="G159">
        <v>0</v>
      </c>
      <c r="I159" s="45"/>
    </row>
    <row r="160" spans="1:9" x14ac:dyDescent="0.25">
      <c r="E160" s="3"/>
      <c r="I160" s="45"/>
    </row>
    <row r="161" spans="1:9" ht="30" x14ac:dyDescent="0.25">
      <c r="A161">
        <v>1</v>
      </c>
      <c r="B161">
        <v>1</v>
      </c>
      <c r="C161">
        <v>8</v>
      </c>
      <c r="D161">
        <v>58</v>
      </c>
      <c r="E161" s="3" t="s">
        <v>581</v>
      </c>
      <c r="F161" t="s">
        <v>14</v>
      </c>
      <c r="G161">
        <v>0</v>
      </c>
      <c r="I161" s="45"/>
    </row>
    <row r="162" spans="1:9" x14ac:dyDescent="0.25">
      <c r="E162" s="3"/>
      <c r="I162" s="45"/>
    </row>
    <row r="163" spans="1:9" ht="30" x14ac:dyDescent="0.25">
      <c r="A163">
        <v>1</v>
      </c>
      <c r="B163">
        <v>1</v>
      </c>
      <c r="C163">
        <v>9</v>
      </c>
      <c r="D163">
        <v>59</v>
      </c>
      <c r="E163" s="3" t="s">
        <v>582</v>
      </c>
      <c r="F163" t="s">
        <v>14</v>
      </c>
      <c r="G163">
        <v>0</v>
      </c>
      <c r="I163" s="45"/>
    </row>
    <row r="164" spans="1:9" x14ac:dyDescent="0.25">
      <c r="E164" s="3"/>
      <c r="I164" s="45"/>
    </row>
    <row r="165" spans="1:9" ht="45" x14ac:dyDescent="0.25">
      <c r="A165">
        <v>1</v>
      </c>
      <c r="B165">
        <v>1</v>
      </c>
      <c r="C165">
        <v>9</v>
      </c>
      <c r="D165">
        <v>60</v>
      </c>
      <c r="E165" s="3" t="s">
        <v>583</v>
      </c>
      <c r="F165" t="s">
        <v>14</v>
      </c>
      <c r="G165">
        <v>0</v>
      </c>
      <c r="I165" s="45"/>
    </row>
    <row r="166" spans="1:9" x14ac:dyDescent="0.25">
      <c r="E166" s="3"/>
      <c r="I166" s="45"/>
    </row>
    <row r="167" spans="1:9" x14ac:dyDescent="0.25">
      <c r="A167">
        <v>1</v>
      </c>
      <c r="B167">
        <v>1</v>
      </c>
      <c r="C167">
        <v>10</v>
      </c>
      <c r="E167" s="3" t="s">
        <v>18</v>
      </c>
      <c r="F167" t="s">
        <v>10</v>
      </c>
      <c r="G167">
        <v>0</v>
      </c>
      <c r="I167" s="45"/>
    </row>
    <row r="168" spans="1:9" x14ac:dyDescent="0.25">
      <c r="E168" s="3"/>
      <c r="I168" s="45"/>
    </row>
    <row r="169" spans="1:9" ht="45" x14ac:dyDescent="0.25">
      <c r="A169">
        <v>1</v>
      </c>
      <c r="B169">
        <v>1</v>
      </c>
      <c r="C169">
        <v>10</v>
      </c>
      <c r="E169" s="3" t="s">
        <v>19</v>
      </c>
      <c r="F169" t="s">
        <v>20</v>
      </c>
      <c r="G169">
        <v>0</v>
      </c>
      <c r="I169" s="45"/>
    </row>
    <row r="170" spans="1:9" x14ac:dyDescent="0.25">
      <c r="E170" s="3"/>
      <c r="I170" s="45"/>
    </row>
    <row r="171" spans="1:9" x14ac:dyDescent="0.25">
      <c r="A171">
        <v>1</v>
      </c>
      <c r="B171">
        <v>1</v>
      </c>
      <c r="C171">
        <v>10</v>
      </c>
      <c r="E171" s="3" t="s">
        <v>584</v>
      </c>
      <c r="F171" t="s">
        <v>10</v>
      </c>
      <c r="G171">
        <v>0</v>
      </c>
      <c r="I171" s="45"/>
    </row>
    <row r="172" spans="1:9" x14ac:dyDescent="0.25">
      <c r="E172" s="3"/>
      <c r="I172" s="45"/>
    </row>
    <row r="173" spans="1:9" ht="105" x14ac:dyDescent="0.25">
      <c r="A173">
        <v>1</v>
      </c>
      <c r="B173">
        <v>1</v>
      </c>
      <c r="C173">
        <v>10</v>
      </c>
      <c r="D173">
        <v>61</v>
      </c>
      <c r="E173" s="3" t="s">
        <v>585</v>
      </c>
      <c r="F173" t="s">
        <v>14</v>
      </c>
      <c r="G173">
        <v>0</v>
      </c>
      <c r="I173" s="45"/>
    </row>
    <row r="174" spans="1:9" x14ac:dyDescent="0.25">
      <c r="E174" s="3"/>
      <c r="I174" s="45"/>
    </row>
    <row r="175" spans="1:9" x14ac:dyDescent="0.25">
      <c r="A175">
        <v>1</v>
      </c>
      <c r="B175">
        <v>1</v>
      </c>
      <c r="C175">
        <v>10</v>
      </c>
      <c r="E175" s="3" t="s">
        <v>586</v>
      </c>
      <c r="F175" t="s">
        <v>10</v>
      </c>
      <c r="G175">
        <v>0</v>
      </c>
      <c r="I175" s="45"/>
    </row>
    <row r="176" spans="1:9" x14ac:dyDescent="0.25">
      <c r="E176" s="3"/>
      <c r="I176" s="45"/>
    </row>
    <row r="177" spans="1:9" ht="120" x14ac:dyDescent="0.25">
      <c r="A177">
        <v>1</v>
      </c>
      <c r="B177">
        <v>1</v>
      </c>
      <c r="C177">
        <v>10</v>
      </c>
      <c r="D177">
        <v>62</v>
      </c>
      <c r="E177" s="3" t="s">
        <v>587</v>
      </c>
      <c r="F177" t="s">
        <v>14</v>
      </c>
      <c r="G177">
        <v>0</v>
      </c>
      <c r="I177" s="45"/>
    </row>
    <row r="178" spans="1:9" x14ac:dyDescent="0.25">
      <c r="E178" s="3"/>
      <c r="I178" s="45"/>
    </row>
    <row r="179" spans="1:9" x14ac:dyDescent="0.25">
      <c r="A179">
        <v>1</v>
      </c>
      <c r="B179">
        <v>1</v>
      </c>
      <c r="C179">
        <v>10</v>
      </c>
      <c r="E179" s="3" t="s">
        <v>588</v>
      </c>
      <c r="F179" t="s">
        <v>10</v>
      </c>
      <c r="G179">
        <v>0</v>
      </c>
      <c r="I179" s="45"/>
    </row>
    <row r="180" spans="1:9" x14ac:dyDescent="0.25">
      <c r="E180" s="3"/>
      <c r="I180" s="45"/>
    </row>
    <row r="181" spans="1:9" ht="105" x14ac:dyDescent="0.25">
      <c r="A181">
        <v>1</v>
      </c>
      <c r="B181">
        <v>1</v>
      </c>
      <c r="C181">
        <v>10</v>
      </c>
      <c r="D181">
        <v>63</v>
      </c>
      <c r="E181" s="3" t="s">
        <v>589</v>
      </c>
      <c r="F181" t="s">
        <v>14</v>
      </c>
      <c r="G181">
        <v>0</v>
      </c>
      <c r="I181" s="45"/>
    </row>
    <row r="182" spans="1:9" x14ac:dyDescent="0.25">
      <c r="E182" s="3"/>
      <c r="I182" s="45"/>
    </row>
    <row r="183" spans="1:9" x14ac:dyDescent="0.25">
      <c r="A183">
        <v>1</v>
      </c>
      <c r="B183">
        <v>1</v>
      </c>
      <c r="C183">
        <v>11</v>
      </c>
      <c r="E183" s="3" t="s">
        <v>590</v>
      </c>
      <c r="F183" t="s">
        <v>10</v>
      </c>
      <c r="G183">
        <v>0</v>
      </c>
      <c r="I183" s="45"/>
    </row>
    <row r="184" spans="1:9" x14ac:dyDescent="0.25">
      <c r="E184" s="3"/>
      <c r="I184" s="45"/>
    </row>
    <row r="185" spans="1:9" ht="75" x14ac:dyDescent="0.25">
      <c r="A185">
        <v>1</v>
      </c>
      <c r="B185">
        <v>1</v>
      </c>
      <c r="C185">
        <v>11</v>
      </c>
      <c r="D185">
        <v>64</v>
      </c>
      <c r="E185" s="3" t="s">
        <v>591</v>
      </c>
      <c r="F185" t="s">
        <v>14</v>
      </c>
      <c r="G185">
        <v>0</v>
      </c>
      <c r="I185" s="45"/>
    </row>
    <row r="186" spans="1:9" x14ac:dyDescent="0.25">
      <c r="E186" s="3"/>
      <c r="I186" s="45"/>
    </row>
    <row r="187" spans="1:9" x14ac:dyDescent="0.25">
      <c r="A187">
        <v>1</v>
      </c>
      <c r="B187">
        <v>1</v>
      </c>
      <c r="C187">
        <v>11</v>
      </c>
      <c r="E187" s="3" t="s">
        <v>592</v>
      </c>
      <c r="F187" t="s">
        <v>10</v>
      </c>
      <c r="G187">
        <v>0</v>
      </c>
      <c r="I187" s="45"/>
    </row>
    <row r="188" spans="1:9" x14ac:dyDescent="0.25">
      <c r="E188" s="3"/>
      <c r="I188" s="45"/>
    </row>
    <row r="189" spans="1:9" ht="105" x14ac:dyDescent="0.25">
      <c r="A189">
        <v>1</v>
      </c>
      <c r="B189">
        <v>1</v>
      </c>
      <c r="C189">
        <v>11</v>
      </c>
      <c r="D189">
        <v>65</v>
      </c>
      <c r="E189" s="3" t="s">
        <v>593</v>
      </c>
      <c r="F189" t="s">
        <v>14</v>
      </c>
      <c r="G189">
        <v>0</v>
      </c>
      <c r="I189" s="45"/>
    </row>
    <row r="190" spans="1:9" x14ac:dyDescent="0.25">
      <c r="E190" s="3"/>
      <c r="I190" s="45"/>
    </row>
    <row r="191" spans="1:9" ht="105" x14ac:dyDescent="0.25">
      <c r="A191">
        <v>1</v>
      </c>
      <c r="B191">
        <v>1</v>
      </c>
      <c r="C191">
        <v>11</v>
      </c>
      <c r="E191" s="3" t="s">
        <v>594</v>
      </c>
      <c r="G191">
        <v>0</v>
      </c>
      <c r="I191" s="45"/>
    </row>
    <row r="192" spans="1:9" x14ac:dyDescent="0.25">
      <c r="E192" s="3"/>
      <c r="I192" s="45"/>
    </row>
    <row r="193" spans="1:9" x14ac:dyDescent="0.25">
      <c r="A193">
        <v>1</v>
      </c>
      <c r="B193">
        <v>1</v>
      </c>
      <c r="C193">
        <v>11</v>
      </c>
      <c r="E193" s="3" t="s">
        <v>595</v>
      </c>
      <c r="F193" t="s">
        <v>10</v>
      </c>
      <c r="G193">
        <v>0</v>
      </c>
      <c r="I193" s="45"/>
    </row>
    <row r="194" spans="1:9" x14ac:dyDescent="0.25">
      <c r="E194" s="3"/>
      <c r="I194" s="45"/>
    </row>
    <row r="195" spans="1:9" ht="90" x14ac:dyDescent="0.25">
      <c r="A195">
        <v>1</v>
      </c>
      <c r="B195">
        <v>1</v>
      </c>
      <c r="C195">
        <v>11</v>
      </c>
      <c r="D195">
        <v>66</v>
      </c>
      <c r="E195" s="3" t="s">
        <v>596</v>
      </c>
      <c r="F195" t="s">
        <v>14</v>
      </c>
      <c r="G195">
        <v>0</v>
      </c>
      <c r="I195" s="45"/>
    </row>
    <row r="196" spans="1:9" x14ac:dyDescent="0.25">
      <c r="E196" s="3"/>
      <c r="I196" s="45"/>
    </row>
    <row r="197" spans="1:9" x14ac:dyDescent="0.25">
      <c r="A197">
        <v>1</v>
      </c>
      <c r="B197">
        <v>1</v>
      </c>
      <c r="C197">
        <v>12</v>
      </c>
      <c r="E197" s="3" t="s">
        <v>597</v>
      </c>
      <c r="F197" t="s">
        <v>10</v>
      </c>
      <c r="G197">
        <v>0</v>
      </c>
      <c r="I197" s="45"/>
    </row>
    <row r="198" spans="1:9" x14ac:dyDescent="0.25">
      <c r="E198" s="3"/>
      <c r="I198" s="45"/>
    </row>
    <row r="199" spans="1:9" ht="60" x14ac:dyDescent="0.25">
      <c r="A199">
        <v>1</v>
      </c>
      <c r="B199">
        <v>1</v>
      </c>
      <c r="C199">
        <v>12</v>
      </c>
      <c r="D199">
        <v>67</v>
      </c>
      <c r="E199" s="3" t="s">
        <v>598</v>
      </c>
      <c r="F199" t="s">
        <v>14</v>
      </c>
      <c r="G199">
        <v>0</v>
      </c>
      <c r="I199" s="45"/>
    </row>
    <row r="200" spans="1:9" x14ac:dyDescent="0.25">
      <c r="E200" s="3"/>
      <c r="I200" s="45"/>
    </row>
    <row r="201" spans="1:9" x14ac:dyDescent="0.25">
      <c r="A201">
        <v>1</v>
      </c>
      <c r="B201">
        <v>1</v>
      </c>
      <c r="C201">
        <v>12</v>
      </c>
      <c r="E201" s="3" t="s">
        <v>599</v>
      </c>
      <c r="F201" t="s">
        <v>10</v>
      </c>
      <c r="G201">
        <v>0</v>
      </c>
      <c r="I201" s="45"/>
    </row>
    <row r="202" spans="1:9" x14ac:dyDescent="0.25">
      <c r="E202" s="3"/>
      <c r="I202" s="45"/>
    </row>
    <row r="203" spans="1:9" ht="75" x14ac:dyDescent="0.25">
      <c r="A203">
        <v>1</v>
      </c>
      <c r="B203">
        <v>1</v>
      </c>
      <c r="C203">
        <v>12</v>
      </c>
      <c r="D203">
        <v>68</v>
      </c>
      <c r="E203" s="3" t="s">
        <v>600</v>
      </c>
      <c r="F203" t="s">
        <v>14</v>
      </c>
      <c r="G203">
        <v>0</v>
      </c>
      <c r="I203" s="45"/>
    </row>
    <row r="204" spans="1:9" x14ac:dyDescent="0.25">
      <c r="E204" s="3"/>
      <c r="I204" s="45"/>
    </row>
    <row r="205" spans="1:9" x14ac:dyDescent="0.25">
      <c r="A205">
        <v>1</v>
      </c>
      <c r="B205">
        <v>1</v>
      </c>
      <c r="C205">
        <v>13</v>
      </c>
      <c r="E205" s="3" t="s">
        <v>601</v>
      </c>
      <c r="F205" t="s">
        <v>10</v>
      </c>
      <c r="G205">
        <v>0</v>
      </c>
      <c r="I205" s="45"/>
    </row>
    <row r="206" spans="1:9" x14ac:dyDescent="0.25">
      <c r="E206" s="3"/>
      <c r="I206" s="45"/>
    </row>
    <row r="207" spans="1:9" ht="409.5" x14ac:dyDescent="0.25">
      <c r="A207">
        <v>1</v>
      </c>
      <c r="B207">
        <v>1</v>
      </c>
      <c r="C207">
        <v>13</v>
      </c>
      <c r="D207">
        <v>69</v>
      </c>
      <c r="E207" s="3" t="s">
        <v>602</v>
      </c>
      <c r="F207" t="s">
        <v>14</v>
      </c>
      <c r="G207">
        <v>0</v>
      </c>
      <c r="I207" s="45"/>
    </row>
    <row r="208" spans="1:9" x14ac:dyDescent="0.25">
      <c r="E208" s="3"/>
      <c r="I208" s="45"/>
    </row>
    <row r="209" spans="1:9" x14ac:dyDescent="0.25">
      <c r="A209">
        <v>1</v>
      </c>
      <c r="B209">
        <v>1</v>
      </c>
      <c r="C209">
        <v>13</v>
      </c>
      <c r="E209" s="3" t="s">
        <v>603</v>
      </c>
      <c r="F209" t="s">
        <v>10</v>
      </c>
      <c r="G209">
        <v>0</v>
      </c>
      <c r="I209" s="45"/>
    </row>
    <row r="210" spans="1:9" x14ac:dyDescent="0.25">
      <c r="E210" s="3"/>
      <c r="I210" s="45"/>
    </row>
    <row r="211" spans="1:9" ht="150" x14ac:dyDescent="0.25">
      <c r="A211">
        <v>1</v>
      </c>
      <c r="B211">
        <v>1</v>
      </c>
      <c r="C211">
        <v>13</v>
      </c>
      <c r="D211">
        <v>70</v>
      </c>
      <c r="E211" s="3" t="s">
        <v>604</v>
      </c>
      <c r="F211" t="s">
        <v>14</v>
      </c>
      <c r="G211">
        <v>0</v>
      </c>
      <c r="I211" s="45"/>
    </row>
    <row r="212" spans="1:9" x14ac:dyDescent="0.25">
      <c r="E212" s="3"/>
      <c r="I212" s="45"/>
    </row>
    <row r="213" spans="1:9" ht="30" x14ac:dyDescent="0.25">
      <c r="A213">
        <v>1</v>
      </c>
      <c r="B213">
        <v>1</v>
      </c>
      <c r="C213">
        <v>14</v>
      </c>
      <c r="E213" s="3" t="s">
        <v>605</v>
      </c>
      <c r="F213" t="s">
        <v>10</v>
      </c>
      <c r="G213">
        <v>0</v>
      </c>
      <c r="I213" s="45"/>
    </row>
    <row r="214" spans="1:9" x14ac:dyDescent="0.25">
      <c r="E214" s="3"/>
      <c r="I214" s="45"/>
    </row>
    <row r="215" spans="1:9" ht="315" x14ac:dyDescent="0.25">
      <c r="A215">
        <v>1</v>
      </c>
      <c r="B215">
        <v>1</v>
      </c>
      <c r="C215">
        <v>14</v>
      </c>
      <c r="D215">
        <v>71</v>
      </c>
      <c r="E215" s="3" t="s">
        <v>606</v>
      </c>
      <c r="F215" t="s">
        <v>14</v>
      </c>
      <c r="G215">
        <v>0</v>
      </c>
      <c r="I215" s="45"/>
    </row>
    <row r="216" spans="1:9" x14ac:dyDescent="0.25">
      <c r="E216" s="3"/>
      <c r="I216" s="45"/>
    </row>
    <row r="217" spans="1:9" x14ac:dyDescent="0.25">
      <c r="E217" s="3"/>
      <c r="I217" s="45"/>
    </row>
    <row r="218" spans="1:9" x14ac:dyDescent="0.25">
      <c r="A218">
        <v>1</v>
      </c>
      <c r="B218">
        <v>1</v>
      </c>
      <c r="C218">
        <v>14</v>
      </c>
      <c r="E218" s="3" t="s">
        <v>607</v>
      </c>
      <c r="F218" t="s">
        <v>10</v>
      </c>
      <c r="G218">
        <v>0</v>
      </c>
      <c r="I218" s="45"/>
    </row>
    <row r="219" spans="1:9" x14ac:dyDescent="0.25">
      <c r="E219" s="3"/>
      <c r="I219" s="45"/>
    </row>
    <row r="220" spans="1:9" x14ac:dyDescent="0.25">
      <c r="A220">
        <v>1</v>
      </c>
      <c r="B220">
        <v>1</v>
      </c>
      <c r="C220">
        <v>15</v>
      </c>
      <c r="E220" s="3" t="s">
        <v>608</v>
      </c>
      <c r="F220" t="s">
        <v>20</v>
      </c>
      <c r="G220">
        <v>0</v>
      </c>
      <c r="I220" s="45"/>
    </row>
    <row r="221" spans="1:9" x14ac:dyDescent="0.25">
      <c r="E221" s="3"/>
      <c r="I221" s="45"/>
    </row>
    <row r="222" spans="1:9" ht="150" x14ac:dyDescent="0.25">
      <c r="A222">
        <v>1</v>
      </c>
      <c r="B222">
        <v>1</v>
      </c>
      <c r="C222">
        <v>15</v>
      </c>
      <c r="D222">
        <v>72</v>
      </c>
      <c r="E222" s="3" t="s">
        <v>609</v>
      </c>
      <c r="F222" t="s">
        <v>14</v>
      </c>
      <c r="G222">
        <v>0</v>
      </c>
      <c r="I222" s="45"/>
    </row>
    <row r="223" spans="1:9" x14ac:dyDescent="0.25">
      <c r="E223" s="3"/>
      <c r="I223" s="45"/>
    </row>
    <row r="224" spans="1:9" ht="285" x14ac:dyDescent="0.25">
      <c r="A224">
        <v>1</v>
      </c>
      <c r="B224">
        <v>1</v>
      </c>
      <c r="C224">
        <v>15</v>
      </c>
      <c r="D224">
        <v>73</v>
      </c>
      <c r="E224" s="3" t="s">
        <v>610</v>
      </c>
      <c r="F224" t="s">
        <v>14</v>
      </c>
      <c r="G224">
        <v>0</v>
      </c>
      <c r="I224" s="45"/>
    </row>
    <row r="225" spans="1:9" x14ac:dyDescent="0.25">
      <c r="E225" s="3"/>
      <c r="I225" s="45"/>
    </row>
    <row r="226" spans="1:9" ht="300" x14ac:dyDescent="0.25">
      <c r="A226">
        <v>1</v>
      </c>
      <c r="B226">
        <v>1</v>
      </c>
      <c r="C226">
        <v>16</v>
      </c>
      <c r="D226">
        <v>74</v>
      </c>
      <c r="E226" s="3" t="s">
        <v>611</v>
      </c>
      <c r="F226" t="s">
        <v>14</v>
      </c>
      <c r="G226">
        <v>0</v>
      </c>
      <c r="I226" s="45"/>
    </row>
    <row r="227" spans="1:9" x14ac:dyDescent="0.25">
      <c r="E227" s="3"/>
      <c r="I227" s="45"/>
    </row>
    <row r="228" spans="1:9" x14ac:dyDescent="0.25">
      <c r="A228">
        <v>1</v>
      </c>
      <c r="B228">
        <v>1</v>
      </c>
      <c r="C228">
        <v>16</v>
      </c>
      <c r="E228" s="3" t="s">
        <v>612</v>
      </c>
      <c r="F228" t="s">
        <v>20</v>
      </c>
      <c r="G228">
        <v>0</v>
      </c>
      <c r="I228" s="45"/>
    </row>
    <row r="229" spans="1:9" x14ac:dyDescent="0.25">
      <c r="E229" s="3"/>
      <c r="I229" s="45"/>
    </row>
    <row r="230" spans="1:9" ht="150" x14ac:dyDescent="0.25">
      <c r="A230">
        <v>1</v>
      </c>
      <c r="B230">
        <v>1</v>
      </c>
      <c r="C230">
        <v>16</v>
      </c>
      <c r="D230">
        <v>75</v>
      </c>
      <c r="E230" s="3" t="s">
        <v>613</v>
      </c>
      <c r="F230" t="s">
        <v>17</v>
      </c>
      <c r="G230">
        <v>0</v>
      </c>
      <c r="I230" s="45"/>
    </row>
    <row r="231" spans="1:9" x14ac:dyDescent="0.25">
      <c r="E231" s="3"/>
      <c r="I231" s="45"/>
    </row>
    <row r="232" spans="1:9" ht="180" x14ac:dyDescent="0.25">
      <c r="A232">
        <v>1</v>
      </c>
      <c r="B232">
        <v>1</v>
      </c>
      <c r="C232">
        <v>17</v>
      </c>
      <c r="D232">
        <v>76</v>
      </c>
      <c r="E232" s="3" t="s">
        <v>614</v>
      </c>
      <c r="F232" t="s">
        <v>17</v>
      </c>
      <c r="G232">
        <v>0</v>
      </c>
      <c r="I232" s="45"/>
    </row>
    <row r="233" spans="1:9" x14ac:dyDescent="0.25">
      <c r="E233" s="3"/>
      <c r="I233" s="45"/>
    </row>
    <row r="234" spans="1:9" x14ac:dyDescent="0.25">
      <c r="A234">
        <v>1</v>
      </c>
      <c r="B234">
        <v>1</v>
      </c>
      <c r="C234">
        <v>17</v>
      </c>
      <c r="E234" s="3" t="s">
        <v>615</v>
      </c>
      <c r="F234" t="s">
        <v>20</v>
      </c>
      <c r="G234">
        <v>0</v>
      </c>
      <c r="I234" s="45"/>
    </row>
    <row r="235" spans="1:9" x14ac:dyDescent="0.25">
      <c r="E235" s="3"/>
      <c r="I235" s="45"/>
    </row>
    <row r="236" spans="1:9" ht="150" x14ac:dyDescent="0.25">
      <c r="A236">
        <v>1</v>
      </c>
      <c r="B236">
        <v>1</v>
      </c>
      <c r="C236">
        <v>17</v>
      </c>
      <c r="D236">
        <v>77</v>
      </c>
      <c r="E236" s="3" t="s">
        <v>616</v>
      </c>
      <c r="F236" t="s">
        <v>17</v>
      </c>
      <c r="G236">
        <v>0</v>
      </c>
      <c r="I236" s="45"/>
    </row>
    <row r="237" spans="1:9" x14ac:dyDescent="0.25">
      <c r="E237" s="3"/>
      <c r="I237" s="45"/>
    </row>
    <row r="238" spans="1:9" ht="180" x14ac:dyDescent="0.25">
      <c r="A238">
        <v>1</v>
      </c>
      <c r="B238">
        <v>1</v>
      </c>
      <c r="C238">
        <v>17</v>
      </c>
      <c r="D238">
        <v>78</v>
      </c>
      <c r="E238" s="3" t="s">
        <v>617</v>
      </c>
      <c r="F238" t="s">
        <v>14</v>
      </c>
      <c r="G238">
        <v>0</v>
      </c>
      <c r="I238" s="45"/>
    </row>
    <row r="239" spans="1:9" x14ac:dyDescent="0.25">
      <c r="E239" s="3"/>
      <c r="I239" s="45"/>
    </row>
    <row r="240" spans="1:9" x14ac:dyDescent="0.25">
      <c r="A240">
        <v>1</v>
      </c>
      <c r="B240">
        <v>1</v>
      </c>
      <c r="C240">
        <v>18</v>
      </c>
      <c r="E240" s="3" t="s">
        <v>618</v>
      </c>
      <c r="F240" t="s">
        <v>20</v>
      </c>
      <c r="G240">
        <v>0</v>
      </c>
      <c r="I240" s="45"/>
    </row>
    <row r="241" spans="1:9" x14ac:dyDescent="0.25">
      <c r="E241" s="3"/>
      <c r="I241" s="45"/>
    </row>
    <row r="242" spans="1:9" ht="300" x14ac:dyDescent="0.25">
      <c r="A242">
        <v>1</v>
      </c>
      <c r="B242">
        <v>1</v>
      </c>
      <c r="C242">
        <v>18</v>
      </c>
      <c r="D242">
        <v>79</v>
      </c>
      <c r="E242" s="3" t="s">
        <v>619</v>
      </c>
      <c r="F242" t="s">
        <v>14</v>
      </c>
      <c r="G242">
        <v>0</v>
      </c>
      <c r="I242" s="45"/>
    </row>
    <row r="243" spans="1:9" x14ac:dyDescent="0.25">
      <c r="E243" s="3"/>
      <c r="I243" s="45"/>
    </row>
    <row r="244" spans="1:9" x14ac:dyDescent="0.25">
      <c r="A244">
        <v>1</v>
      </c>
      <c r="B244">
        <v>1</v>
      </c>
      <c r="C244">
        <v>19</v>
      </c>
      <c r="E244" s="3" t="s">
        <v>620</v>
      </c>
      <c r="F244" t="s">
        <v>20</v>
      </c>
      <c r="G244">
        <v>0</v>
      </c>
      <c r="I244" s="45"/>
    </row>
    <row r="245" spans="1:9" x14ac:dyDescent="0.25">
      <c r="E245" s="3"/>
      <c r="I245" s="45"/>
    </row>
    <row r="246" spans="1:9" ht="390" x14ac:dyDescent="0.25">
      <c r="A246">
        <v>1</v>
      </c>
      <c r="B246">
        <v>1</v>
      </c>
      <c r="C246">
        <v>19</v>
      </c>
      <c r="D246">
        <v>80</v>
      </c>
      <c r="E246" s="3" t="s">
        <v>621</v>
      </c>
      <c r="F246" t="s">
        <v>17</v>
      </c>
      <c r="G246">
        <v>0</v>
      </c>
      <c r="I246" s="45"/>
    </row>
    <row r="247" spans="1:9" x14ac:dyDescent="0.25">
      <c r="E247" s="3"/>
      <c r="I247" s="45"/>
    </row>
    <row r="248" spans="1:9" ht="135" x14ac:dyDescent="0.25">
      <c r="A248">
        <v>1</v>
      </c>
      <c r="B248">
        <v>1</v>
      </c>
      <c r="C248">
        <v>19</v>
      </c>
      <c r="D248">
        <v>81</v>
      </c>
      <c r="E248" s="3" t="s">
        <v>622</v>
      </c>
      <c r="F248" t="s">
        <v>17</v>
      </c>
      <c r="G248">
        <v>0</v>
      </c>
      <c r="I248" s="45"/>
    </row>
    <row r="249" spans="1:9" x14ac:dyDescent="0.25">
      <c r="E249" s="3"/>
      <c r="I249" s="45"/>
    </row>
    <row r="250" spans="1:9" x14ac:dyDescent="0.25">
      <c r="A250">
        <v>1</v>
      </c>
      <c r="B250">
        <v>1</v>
      </c>
      <c r="C250">
        <v>21</v>
      </c>
      <c r="E250" s="3" t="s">
        <v>623</v>
      </c>
      <c r="F250" t="s">
        <v>20</v>
      </c>
      <c r="G250">
        <v>0</v>
      </c>
      <c r="I250" s="45"/>
    </row>
    <row r="251" spans="1:9" x14ac:dyDescent="0.25">
      <c r="E251" s="3"/>
      <c r="I251" s="45"/>
    </row>
    <row r="252" spans="1:9" ht="409.5" x14ac:dyDescent="0.25">
      <c r="A252">
        <v>1</v>
      </c>
      <c r="B252">
        <v>1</v>
      </c>
      <c r="C252">
        <v>21</v>
      </c>
      <c r="D252">
        <v>82</v>
      </c>
      <c r="E252" s="3" t="s">
        <v>624</v>
      </c>
      <c r="F252" t="s">
        <v>14</v>
      </c>
      <c r="G252">
        <v>0</v>
      </c>
      <c r="I252" s="45"/>
    </row>
    <row r="253" spans="1:9" x14ac:dyDescent="0.25">
      <c r="E253" s="3"/>
      <c r="I253" s="45"/>
    </row>
    <row r="254" spans="1:9" x14ac:dyDescent="0.25">
      <c r="A254">
        <v>1</v>
      </c>
      <c r="B254">
        <v>1</v>
      </c>
      <c r="C254">
        <v>22</v>
      </c>
      <c r="E254" s="3" t="s">
        <v>625</v>
      </c>
      <c r="F254" t="s">
        <v>20</v>
      </c>
      <c r="G254">
        <v>0</v>
      </c>
      <c r="I254" s="45"/>
    </row>
    <row r="255" spans="1:9" x14ac:dyDescent="0.25">
      <c r="E255" s="3"/>
      <c r="I255" s="45"/>
    </row>
    <row r="256" spans="1:9" ht="315" x14ac:dyDescent="0.25">
      <c r="A256">
        <v>1</v>
      </c>
      <c r="B256">
        <v>1</v>
      </c>
      <c r="C256">
        <v>22</v>
      </c>
      <c r="D256">
        <v>83</v>
      </c>
      <c r="E256" s="3" t="s">
        <v>626</v>
      </c>
      <c r="F256" t="s">
        <v>14</v>
      </c>
      <c r="G256">
        <v>0</v>
      </c>
      <c r="I256" s="45"/>
    </row>
    <row r="257" spans="1:9" x14ac:dyDescent="0.25">
      <c r="E257" s="3"/>
      <c r="I257" s="45"/>
    </row>
    <row r="258" spans="1:9" ht="30" x14ac:dyDescent="0.25">
      <c r="A258">
        <v>1</v>
      </c>
      <c r="B258">
        <v>1</v>
      </c>
      <c r="C258">
        <v>22</v>
      </c>
      <c r="E258" s="3" t="s">
        <v>627</v>
      </c>
      <c r="F258" t="s">
        <v>20</v>
      </c>
      <c r="G258">
        <v>0</v>
      </c>
      <c r="I258" s="45"/>
    </row>
    <row r="259" spans="1:9" x14ac:dyDescent="0.25">
      <c r="E259" s="3"/>
      <c r="I259" s="45"/>
    </row>
    <row r="260" spans="1:9" ht="45" x14ac:dyDescent="0.25">
      <c r="A260">
        <v>1</v>
      </c>
      <c r="B260">
        <v>1</v>
      </c>
      <c r="C260">
        <v>22</v>
      </c>
      <c r="E260" s="3" t="s">
        <v>21</v>
      </c>
      <c r="G260">
        <v>0</v>
      </c>
      <c r="I260" s="45"/>
    </row>
    <row r="261" spans="1:9" x14ac:dyDescent="0.25">
      <c r="E261" s="3"/>
      <c r="I261" s="45"/>
    </row>
    <row r="262" spans="1:9" x14ac:dyDescent="0.25">
      <c r="A262">
        <v>1</v>
      </c>
      <c r="B262">
        <v>1</v>
      </c>
      <c r="C262">
        <v>23</v>
      </c>
      <c r="E262" s="3" t="s">
        <v>22</v>
      </c>
      <c r="F262" t="s">
        <v>23</v>
      </c>
      <c r="G262">
        <v>0</v>
      </c>
      <c r="I262" s="45"/>
    </row>
    <row r="263" spans="1:9" x14ac:dyDescent="0.25">
      <c r="E263" s="3"/>
      <c r="I263" s="45"/>
    </row>
    <row r="264" spans="1:9" ht="390" x14ac:dyDescent="0.25">
      <c r="A264">
        <v>1</v>
      </c>
      <c r="B264">
        <v>1</v>
      </c>
      <c r="C264">
        <v>23</v>
      </c>
      <c r="D264">
        <v>84</v>
      </c>
      <c r="E264" s="3" t="s">
        <v>628</v>
      </c>
      <c r="F264" t="s">
        <v>14</v>
      </c>
      <c r="G264">
        <v>0</v>
      </c>
      <c r="I264" s="45"/>
    </row>
    <row r="265" spans="1:9" x14ac:dyDescent="0.25">
      <c r="E265" s="3"/>
      <c r="I265" s="45"/>
    </row>
    <row r="266" spans="1:9" x14ac:dyDescent="0.25">
      <c r="A266">
        <v>1</v>
      </c>
      <c r="B266">
        <v>1</v>
      </c>
      <c r="C266">
        <v>24</v>
      </c>
      <c r="E266" s="3" t="s">
        <v>24</v>
      </c>
      <c r="F266" t="s">
        <v>23</v>
      </c>
      <c r="G266">
        <v>0</v>
      </c>
      <c r="I266" s="45"/>
    </row>
    <row r="267" spans="1:9" x14ac:dyDescent="0.25">
      <c r="E267" s="3"/>
      <c r="I267" s="45"/>
    </row>
    <row r="268" spans="1:9" ht="360" x14ac:dyDescent="0.25">
      <c r="A268">
        <v>1</v>
      </c>
      <c r="B268">
        <v>1</v>
      </c>
      <c r="C268">
        <v>24</v>
      </c>
      <c r="E268" s="3" t="s">
        <v>629</v>
      </c>
      <c r="G268">
        <v>0</v>
      </c>
      <c r="I268" s="45"/>
    </row>
    <row r="269" spans="1:9" x14ac:dyDescent="0.25">
      <c r="E269" s="3"/>
      <c r="I269" s="45"/>
    </row>
    <row r="270" spans="1:9" x14ac:dyDescent="0.25">
      <c r="A270">
        <v>1</v>
      </c>
      <c r="B270">
        <v>1</v>
      </c>
      <c r="C270">
        <v>25</v>
      </c>
      <c r="E270" s="3" t="s">
        <v>25</v>
      </c>
      <c r="F270" t="s">
        <v>23</v>
      </c>
      <c r="G270">
        <v>0</v>
      </c>
      <c r="I270" s="45"/>
    </row>
    <row r="271" spans="1:9" x14ac:dyDescent="0.25">
      <c r="E271" s="3"/>
      <c r="I271" s="45"/>
    </row>
    <row r="272" spans="1:9" ht="135" x14ac:dyDescent="0.25">
      <c r="A272">
        <v>1</v>
      </c>
      <c r="B272">
        <v>1</v>
      </c>
      <c r="C272">
        <v>25</v>
      </c>
      <c r="D272">
        <v>85</v>
      </c>
      <c r="E272" s="3" t="s">
        <v>630</v>
      </c>
      <c r="F272" t="s">
        <v>14</v>
      </c>
      <c r="G272">
        <v>0</v>
      </c>
      <c r="I272" s="45"/>
    </row>
    <row r="273" spans="1:9" x14ac:dyDescent="0.25">
      <c r="E273" s="3"/>
      <c r="I273" s="45"/>
    </row>
    <row r="274" spans="1:9" x14ac:dyDescent="0.25">
      <c r="A274">
        <v>1</v>
      </c>
      <c r="B274">
        <v>1</v>
      </c>
      <c r="C274">
        <v>25</v>
      </c>
      <c r="E274" s="3" t="s">
        <v>26</v>
      </c>
      <c r="F274" t="s">
        <v>23</v>
      </c>
      <c r="G274">
        <v>0</v>
      </c>
      <c r="I274" s="45"/>
    </row>
    <row r="275" spans="1:9" x14ac:dyDescent="0.25">
      <c r="E275" s="3"/>
      <c r="I275" s="45"/>
    </row>
    <row r="276" spans="1:9" ht="300" x14ac:dyDescent="0.25">
      <c r="A276">
        <v>1</v>
      </c>
      <c r="B276">
        <v>1</v>
      </c>
      <c r="C276">
        <v>25</v>
      </c>
      <c r="D276">
        <v>86</v>
      </c>
      <c r="E276" s="3" t="s">
        <v>631</v>
      </c>
      <c r="F276" t="s">
        <v>14</v>
      </c>
      <c r="G276">
        <v>0</v>
      </c>
      <c r="I276" s="45"/>
    </row>
    <row r="277" spans="1:9" x14ac:dyDescent="0.25">
      <c r="E277" s="3"/>
      <c r="I277" s="45"/>
    </row>
    <row r="278" spans="1:9" x14ac:dyDescent="0.25">
      <c r="A278">
        <v>1</v>
      </c>
      <c r="B278">
        <v>1</v>
      </c>
      <c r="C278">
        <v>26</v>
      </c>
      <c r="E278" s="3" t="s">
        <v>632</v>
      </c>
      <c r="F278" t="s">
        <v>20</v>
      </c>
      <c r="G278">
        <v>0</v>
      </c>
      <c r="I278" s="45"/>
    </row>
    <row r="279" spans="1:9" x14ac:dyDescent="0.25">
      <c r="E279" s="3"/>
      <c r="I279" s="45"/>
    </row>
    <row r="280" spans="1:9" ht="180" x14ac:dyDescent="0.25">
      <c r="A280">
        <v>1</v>
      </c>
      <c r="B280">
        <v>1</v>
      </c>
      <c r="C280">
        <v>26</v>
      </c>
      <c r="D280">
        <v>87</v>
      </c>
      <c r="E280" s="3" t="s">
        <v>633</v>
      </c>
      <c r="F280" t="s">
        <v>14</v>
      </c>
      <c r="G280">
        <v>0</v>
      </c>
      <c r="I280" s="45"/>
    </row>
    <row r="281" spans="1:9" x14ac:dyDescent="0.25">
      <c r="E281" s="3"/>
      <c r="I281" s="45"/>
    </row>
    <row r="282" spans="1:9" x14ac:dyDescent="0.25">
      <c r="A282">
        <v>1</v>
      </c>
      <c r="B282">
        <v>1</v>
      </c>
      <c r="C282">
        <v>26</v>
      </c>
      <c r="E282" s="3" t="s">
        <v>634</v>
      </c>
      <c r="F282" t="s">
        <v>20</v>
      </c>
      <c r="G282">
        <v>0</v>
      </c>
      <c r="I282" s="45"/>
    </row>
    <row r="283" spans="1:9" x14ac:dyDescent="0.25">
      <c r="E283" s="3"/>
      <c r="I283" s="45"/>
    </row>
    <row r="284" spans="1:9" ht="75" x14ac:dyDescent="0.25">
      <c r="A284">
        <v>1</v>
      </c>
      <c r="B284">
        <v>1</v>
      </c>
      <c r="C284">
        <v>26</v>
      </c>
      <c r="E284" s="3" t="s">
        <v>635</v>
      </c>
      <c r="G284">
        <v>0</v>
      </c>
      <c r="I284" s="45"/>
    </row>
    <row r="285" spans="1:9" x14ac:dyDescent="0.25">
      <c r="E285" s="3"/>
      <c r="I285" s="45"/>
    </row>
    <row r="286" spans="1:9" ht="180" x14ac:dyDescent="0.25">
      <c r="A286">
        <v>1</v>
      </c>
      <c r="B286">
        <v>1</v>
      </c>
      <c r="C286">
        <v>26</v>
      </c>
      <c r="D286">
        <v>88</v>
      </c>
      <c r="E286" s="3" t="s">
        <v>636</v>
      </c>
      <c r="F286" t="s">
        <v>14</v>
      </c>
      <c r="G286">
        <v>0</v>
      </c>
      <c r="I286" s="45"/>
    </row>
    <row r="287" spans="1:9" x14ac:dyDescent="0.25">
      <c r="E287" s="3"/>
      <c r="I287" s="45"/>
    </row>
    <row r="288" spans="1:9" ht="409.5" x14ac:dyDescent="0.25">
      <c r="A288">
        <v>1</v>
      </c>
      <c r="B288">
        <v>1</v>
      </c>
      <c r="C288">
        <v>28</v>
      </c>
      <c r="D288">
        <v>89</v>
      </c>
      <c r="E288" s="3" t="s">
        <v>637</v>
      </c>
      <c r="F288" t="s">
        <v>14</v>
      </c>
      <c r="G288">
        <v>0</v>
      </c>
      <c r="I288" s="45"/>
    </row>
    <row r="289" spans="1:9" x14ac:dyDescent="0.25">
      <c r="E289" s="3"/>
      <c r="I289" s="45"/>
    </row>
    <row r="290" spans="1:9" x14ac:dyDescent="0.25">
      <c r="A290">
        <v>1</v>
      </c>
      <c r="B290">
        <v>1</v>
      </c>
      <c r="C290">
        <v>28</v>
      </c>
      <c r="E290" s="3" t="s">
        <v>382</v>
      </c>
      <c r="F290" t="s">
        <v>20</v>
      </c>
      <c r="G290">
        <v>0</v>
      </c>
      <c r="I290" s="45"/>
    </row>
    <row r="291" spans="1:9" x14ac:dyDescent="0.25">
      <c r="E291" s="3"/>
      <c r="I291" s="45"/>
    </row>
    <row r="292" spans="1:9" ht="75" x14ac:dyDescent="0.25">
      <c r="A292">
        <v>1</v>
      </c>
      <c r="B292">
        <v>1</v>
      </c>
      <c r="C292">
        <v>28</v>
      </c>
      <c r="E292" s="3" t="s">
        <v>27</v>
      </c>
      <c r="G292">
        <v>0</v>
      </c>
      <c r="I292" s="45"/>
    </row>
    <row r="293" spans="1:9" x14ac:dyDescent="0.25">
      <c r="E293" s="3"/>
      <c r="I293" s="45"/>
    </row>
    <row r="294" spans="1:9" ht="45" x14ac:dyDescent="0.25">
      <c r="A294">
        <v>1</v>
      </c>
      <c r="B294">
        <v>1</v>
      </c>
      <c r="C294">
        <v>28</v>
      </c>
      <c r="D294">
        <v>90</v>
      </c>
      <c r="E294" s="3" t="s">
        <v>638</v>
      </c>
      <c r="F294" t="s">
        <v>14</v>
      </c>
      <c r="G294">
        <v>0</v>
      </c>
      <c r="I294" s="45"/>
    </row>
    <row r="295" spans="1:9" x14ac:dyDescent="0.25">
      <c r="E295" s="3"/>
      <c r="I295" s="45"/>
    </row>
    <row r="296" spans="1:9" ht="45" x14ac:dyDescent="0.25">
      <c r="A296">
        <v>1</v>
      </c>
      <c r="B296">
        <v>1</v>
      </c>
      <c r="C296">
        <v>28</v>
      </c>
      <c r="D296">
        <v>91</v>
      </c>
      <c r="E296" s="3" t="s">
        <v>639</v>
      </c>
      <c r="F296" t="s">
        <v>14</v>
      </c>
      <c r="G296">
        <v>0</v>
      </c>
      <c r="I296" s="45"/>
    </row>
    <row r="297" spans="1:9" x14ac:dyDescent="0.25">
      <c r="E297" s="3"/>
      <c r="I297" s="45"/>
    </row>
    <row r="298" spans="1:9" ht="105" x14ac:dyDescent="0.25">
      <c r="A298">
        <v>1</v>
      </c>
      <c r="B298">
        <v>1</v>
      </c>
      <c r="C298">
        <v>28</v>
      </c>
      <c r="D298">
        <v>92</v>
      </c>
      <c r="E298" s="3" t="s">
        <v>640</v>
      </c>
      <c r="F298" t="s">
        <v>14</v>
      </c>
      <c r="G298">
        <v>0</v>
      </c>
      <c r="I298" s="45"/>
    </row>
    <row r="299" spans="1:9" x14ac:dyDescent="0.25">
      <c r="E299" s="3"/>
      <c r="I299" s="45"/>
    </row>
    <row r="300" spans="1:9" ht="45" x14ac:dyDescent="0.25">
      <c r="A300">
        <v>1</v>
      </c>
      <c r="B300">
        <v>1</v>
      </c>
      <c r="C300">
        <v>28</v>
      </c>
      <c r="D300">
        <v>93</v>
      </c>
      <c r="E300" s="3" t="s">
        <v>641</v>
      </c>
      <c r="F300" t="s">
        <v>14</v>
      </c>
      <c r="G300">
        <v>0</v>
      </c>
      <c r="I300" s="45"/>
    </row>
    <row r="301" spans="1:9" x14ac:dyDescent="0.25">
      <c r="E301" s="3"/>
      <c r="I301" s="45"/>
    </row>
    <row r="302" spans="1:9" x14ac:dyDescent="0.25">
      <c r="A302">
        <v>1</v>
      </c>
      <c r="B302">
        <v>1</v>
      </c>
      <c r="C302">
        <v>29</v>
      </c>
      <c r="E302" s="3" t="s">
        <v>382</v>
      </c>
      <c r="F302" t="s">
        <v>20</v>
      </c>
      <c r="G302">
        <v>0</v>
      </c>
      <c r="I302" s="45"/>
    </row>
    <row r="303" spans="1:9" x14ac:dyDescent="0.25">
      <c r="E303" s="3"/>
      <c r="I303" s="45"/>
    </row>
    <row r="304" spans="1:9" ht="180" x14ac:dyDescent="0.25">
      <c r="A304">
        <v>1</v>
      </c>
      <c r="B304">
        <v>1</v>
      </c>
      <c r="C304">
        <v>29</v>
      </c>
      <c r="D304">
        <v>94</v>
      </c>
      <c r="E304" s="3" t="s">
        <v>642</v>
      </c>
      <c r="F304" t="s">
        <v>14</v>
      </c>
      <c r="G304">
        <v>0</v>
      </c>
      <c r="I304" s="45"/>
    </row>
    <row r="305" spans="1:9" x14ac:dyDescent="0.25">
      <c r="E305" s="3"/>
      <c r="I305" s="45"/>
    </row>
    <row r="306" spans="1:9" ht="30" x14ac:dyDescent="0.25">
      <c r="A306">
        <v>1</v>
      </c>
      <c r="B306">
        <v>1</v>
      </c>
      <c r="C306">
        <v>29</v>
      </c>
      <c r="E306" s="3" t="s">
        <v>643</v>
      </c>
      <c r="F306" t="s">
        <v>20</v>
      </c>
      <c r="G306">
        <v>0</v>
      </c>
      <c r="I306" s="45"/>
    </row>
    <row r="307" spans="1:9" x14ac:dyDescent="0.25">
      <c r="E307" s="3"/>
      <c r="I307" s="45"/>
    </row>
    <row r="308" spans="1:9" ht="90" x14ac:dyDescent="0.25">
      <c r="A308">
        <v>1</v>
      </c>
      <c r="B308">
        <v>1</v>
      </c>
      <c r="C308">
        <v>29</v>
      </c>
      <c r="D308">
        <v>95</v>
      </c>
      <c r="E308" s="3" t="s">
        <v>644</v>
      </c>
      <c r="F308" t="s">
        <v>14</v>
      </c>
      <c r="G308">
        <v>0</v>
      </c>
      <c r="I308" s="45"/>
    </row>
    <row r="309" spans="1:9" x14ac:dyDescent="0.25">
      <c r="E309" s="3"/>
      <c r="I309" s="45"/>
    </row>
    <row r="310" spans="1:9" x14ac:dyDescent="0.25">
      <c r="A310">
        <v>1</v>
      </c>
      <c r="B310">
        <v>1</v>
      </c>
      <c r="C310">
        <v>29</v>
      </c>
      <c r="E310" s="3" t="s">
        <v>645</v>
      </c>
      <c r="F310" t="s">
        <v>20</v>
      </c>
      <c r="G310">
        <v>0</v>
      </c>
      <c r="I310" s="45"/>
    </row>
    <row r="311" spans="1:9" x14ac:dyDescent="0.25">
      <c r="E311" s="3"/>
      <c r="I311" s="45"/>
    </row>
    <row r="312" spans="1:9" ht="60" x14ac:dyDescent="0.25">
      <c r="A312">
        <v>1</v>
      </c>
      <c r="B312">
        <v>1</v>
      </c>
      <c r="C312">
        <v>29</v>
      </c>
      <c r="D312">
        <v>96</v>
      </c>
      <c r="E312" s="3" t="s">
        <v>646</v>
      </c>
      <c r="F312" t="s">
        <v>14</v>
      </c>
      <c r="G312">
        <v>0</v>
      </c>
      <c r="I312" s="45"/>
    </row>
    <row r="313" spans="1:9" x14ac:dyDescent="0.25">
      <c r="E313" s="3"/>
      <c r="I313" s="45"/>
    </row>
    <row r="314" spans="1:9" x14ac:dyDescent="0.25">
      <c r="A314">
        <v>1</v>
      </c>
      <c r="B314">
        <v>1</v>
      </c>
      <c r="C314">
        <v>30</v>
      </c>
      <c r="E314" s="3" t="s">
        <v>383</v>
      </c>
      <c r="F314" t="s">
        <v>20</v>
      </c>
      <c r="G314">
        <v>0</v>
      </c>
      <c r="I314" s="45"/>
    </row>
    <row r="315" spans="1:9" x14ac:dyDescent="0.25">
      <c r="E315" s="3"/>
      <c r="I315" s="45"/>
    </row>
    <row r="316" spans="1:9" ht="105" x14ac:dyDescent="0.25">
      <c r="A316">
        <v>1</v>
      </c>
      <c r="B316">
        <v>1</v>
      </c>
      <c r="C316">
        <v>30</v>
      </c>
      <c r="D316">
        <v>97</v>
      </c>
      <c r="E316" s="3" t="s">
        <v>647</v>
      </c>
      <c r="F316" t="s">
        <v>14</v>
      </c>
      <c r="G316">
        <v>0</v>
      </c>
      <c r="I316" s="45"/>
    </row>
    <row r="317" spans="1:9" x14ac:dyDescent="0.25">
      <c r="E317" s="3"/>
      <c r="I317" s="45"/>
    </row>
    <row r="318" spans="1:9" x14ac:dyDescent="0.25">
      <c r="A318">
        <v>1</v>
      </c>
      <c r="B318">
        <v>1</v>
      </c>
      <c r="C318">
        <v>30</v>
      </c>
      <c r="E318" s="3" t="s">
        <v>384</v>
      </c>
      <c r="F318" t="s">
        <v>20</v>
      </c>
      <c r="G318">
        <v>0</v>
      </c>
      <c r="I318" s="45"/>
    </row>
    <row r="319" spans="1:9" x14ac:dyDescent="0.25">
      <c r="E319" s="3"/>
      <c r="I319" s="45"/>
    </row>
    <row r="320" spans="1:9" ht="150" x14ac:dyDescent="0.25">
      <c r="A320">
        <v>1</v>
      </c>
      <c r="B320">
        <v>1</v>
      </c>
      <c r="C320">
        <v>30</v>
      </c>
      <c r="D320">
        <v>98</v>
      </c>
      <c r="E320" s="3" t="s">
        <v>648</v>
      </c>
      <c r="F320" t="s">
        <v>14</v>
      </c>
      <c r="G320">
        <v>0</v>
      </c>
      <c r="I320" s="45"/>
    </row>
    <row r="321" spans="1:9" x14ac:dyDescent="0.25">
      <c r="E321" s="3"/>
      <c r="I321" s="45"/>
    </row>
    <row r="322" spans="1:9" x14ac:dyDescent="0.25">
      <c r="A322">
        <v>1</v>
      </c>
      <c r="B322">
        <v>1</v>
      </c>
      <c r="C322">
        <v>30</v>
      </c>
      <c r="E322" s="3" t="s">
        <v>385</v>
      </c>
      <c r="F322" t="s">
        <v>20</v>
      </c>
      <c r="G322">
        <v>0</v>
      </c>
      <c r="I322" s="45"/>
    </row>
    <row r="323" spans="1:9" x14ac:dyDescent="0.25">
      <c r="E323" s="3"/>
      <c r="I323" s="45"/>
    </row>
    <row r="324" spans="1:9" ht="120" x14ac:dyDescent="0.25">
      <c r="A324">
        <v>1</v>
      </c>
      <c r="B324">
        <v>1</v>
      </c>
      <c r="C324">
        <v>30</v>
      </c>
      <c r="D324">
        <v>99</v>
      </c>
      <c r="E324" s="3" t="s">
        <v>649</v>
      </c>
      <c r="F324" t="s">
        <v>14</v>
      </c>
      <c r="G324">
        <v>0</v>
      </c>
      <c r="I324" s="45"/>
    </row>
    <row r="325" spans="1:9" x14ac:dyDescent="0.25">
      <c r="E325" s="3"/>
      <c r="I325" s="45"/>
    </row>
    <row r="326" spans="1:9" x14ac:dyDescent="0.25">
      <c r="A326">
        <v>1</v>
      </c>
      <c r="B326">
        <v>1</v>
      </c>
      <c r="C326">
        <v>31</v>
      </c>
      <c r="E326" s="3" t="s">
        <v>386</v>
      </c>
      <c r="F326" t="s">
        <v>20</v>
      </c>
      <c r="G326">
        <v>0</v>
      </c>
      <c r="I326" s="45"/>
    </row>
    <row r="327" spans="1:9" x14ac:dyDescent="0.25">
      <c r="E327" s="3"/>
      <c r="I327" s="45"/>
    </row>
    <row r="328" spans="1:9" ht="105" x14ac:dyDescent="0.25">
      <c r="A328">
        <v>1</v>
      </c>
      <c r="B328">
        <v>1</v>
      </c>
      <c r="C328">
        <v>31</v>
      </c>
      <c r="D328">
        <v>100</v>
      </c>
      <c r="E328" s="3" t="s">
        <v>650</v>
      </c>
      <c r="F328" t="s">
        <v>14</v>
      </c>
      <c r="G328">
        <v>0</v>
      </c>
      <c r="I328" s="45"/>
    </row>
    <row r="329" spans="1:9" x14ac:dyDescent="0.25">
      <c r="E329" s="3"/>
      <c r="I329" s="45"/>
    </row>
    <row r="330" spans="1:9" x14ac:dyDescent="0.25">
      <c r="A330">
        <v>1</v>
      </c>
      <c r="B330">
        <v>1</v>
      </c>
      <c r="C330">
        <v>31</v>
      </c>
      <c r="E330" s="3" t="s">
        <v>387</v>
      </c>
      <c r="F330" t="s">
        <v>20</v>
      </c>
      <c r="G330">
        <v>0</v>
      </c>
      <c r="I330" s="45"/>
    </row>
    <row r="331" spans="1:9" x14ac:dyDescent="0.25">
      <c r="E331" s="3"/>
      <c r="I331" s="45"/>
    </row>
    <row r="332" spans="1:9" ht="60" x14ac:dyDescent="0.25">
      <c r="A332">
        <v>1</v>
      </c>
      <c r="B332">
        <v>1</v>
      </c>
      <c r="C332">
        <v>31</v>
      </c>
      <c r="D332">
        <v>101</v>
      </c>
      <c r="E332" s="3" t="s">
        <v>651</v>
      </c>
      <c r="F332" t="s">
        <v>14</v>
      </c>
      <c r="G332">
        <v>0</v>
      </c>
      <c r="I332" s="45"/>
    </row>
    <row r="333" spans="1:9" x14ac:dyDescent="0.25">
      <c r="E333" s="3"/>
      <c r="I333" s="45"/>
    </row>
    <row r="334" spans="1:9" ht="30" x14ac:dyDescent="0.25">
      <c r="A334">
        <v>1</v>
      </c>
      <c r="B334">
        <v>1</v>
      </c>
      <c r="C334">
        <v>31</v>
      </c>
      <c r="E334" s="3" t="s">
        <v>388</v>
      </c>
      <c r="F334" t="s">
        <v>20</v>
      </c>
      <c r="G334">
        <v>0</v>
      </c>
      <c r="I334" s="45"/>
    </row>
    <row r="335" spans="1:9" x14ac:dyDescent="0.25">
      <c r="E335" s="3"/>
      <c r="I335" s="45"/>
    </row>
    <row r="336" spans="1:9" ht="165" x14ac:dyDescent="0.25">
      <c r="A336">
        <v>1</v>
      </c>
      <c r="B336">
        <v>1</v>
      </c>
      <c r="C336">
        <v>31</v>
      </c>
      <c r="D336">
        <v>102</v>
      </c>
      <c r="E336" s="3" t="s">
        <v>652</v>
      </c>
      <c r="F336" t="s">
        <v>14</v>
      </c>
      <c r="G336">
        <v>0</v>
      </c>
      <c r="I336" s="45"/>
    </row>
    <row r="337" spans="1:9" x14ac:dyDescent="0.25">
      <c r="E337" s="3"/>
      <c r="I337" s="45"/>
    </row>
    <row r="338" spans="1:9" x14ac:dyDescent="0.25">
      <c r="A338">
        <v>1</v>
      </c>
      <c r="B338">
        <v>1</v>
      </c>
      <c r="C338">
        <v>31</v>
      </c>
      <c r="E338" s="3" t="s">
        <v>389</v>
      </c>
      <c r="F338" t="s">
        <v>20</v>
      </c>
      <c r="G338">
        <v>0</v>
      </c>
      <c r="I338" s="45"/>
    </row>
    <row r="339" spans="1:9" x14ac:dyDescent="0.25">
      <c r="E339" s="3"/>
      <c r="I339" s="45"/>
    </row>
    <row r="340" spans="1:9" ht="60" x14ac:dyDescent="0.25">
      <c r="A340">
        <v>1</v>
      </c>
      <c r="B340">
        <v>1</v>
      </c>
      <c r="C340">
        <v>31</v>
      </c>
      <c r="D340">
        <v>103</v>
      </c>
      <c r="E340" s="3" t="s">
        <v>653</v>
      </c>
      <c r="F340" t="s">
        <v>14</v>
      </c>
      <c r="G340">
        <v>0</v>
      </c>
      <c r="I340" s="45"/>
    </row>
    <row r="341" spans="1:9" x14ac:dyDescent="0.25">
      <c r="E341" s="3"/>
      <c r="I341" s="45"/>
    </row>
    <row r="342" spans="1:9" x14ac:dyDescent="0.25">
      <c r="A342">
        <v>1</v>
      </c>
      <c r="B342">
        <v>1</v>
      </c>
      <c r="C342">
        <v>32</v>
      </c>
      <c r="E342" s="3" t="s">
        <v>390</v>
      </c>
      <c r="F342" t="s">
        <v>20</v>
      </c>
      <c r="G342">
        <v>0</v>
      </c>
      <c r="I342" s="45"/>
    </row>
    <row r="343" spans="1:9" x14ac:dyDescent="0.25">
      <c r="E343" s="3"/>
      <c r="I343" s="45"/>
    </row>
    <row r="344" spans="1:9" ht="120" x14ac:dyDescent="0.25">
      <c r="A344">
        <v>1</v>
      </c>
      <c r="B344">
        <v>1</v>
      </c>
      <c r="C344">
        <v>32</v>
      </c>
      <c r="D344">
        <v>104</v>
      </c>
      <c r="E344" s="3" t="s">
        <v>654</v>
      </c>
      <c r="F344" t="s">
        <v>14</v>
      </c>
      <c r="G344">
        <v>0</v>
      </c>
      <c r="I344" s="45"/>
    </row>
    <row r="345" spans="1:9" x14ac:dyDescent="0.25">
      <c r="E345" s="3"/>
      <c r="I345" s="45"/>
    </row>
    <row r="346" spans="1:9" x14ac:dyDescent="0.25">
      <c r="A346">
        <v>1</v>
      </c>
      <c r="B346">
        <v>1</v>
      </c>
      <c r="C346">
        <v>32</v>
      </c>
      <c r="E346" s="3" t="s">
        <v>391</v>
      </c>
      <c r="F346" t="s">
        <v>20</v>
      </c>
      <c r="G346">
        <v>0</v>
      </c>
      <c r="I346" s="45"/>
    </row>
    <row r="347" spans="1:9" x14ac:dyDescent="0.25">
      <c r="E347" s="3"/>
      <c r="I347" s="45"/>
    </row>
    <row r="348" spans="1:9" ht="105" x14ac:dyDescent="0.25">
      <c r="A348">
        <v>1</v>
      </c>
      <c r="B348">
        <v>1</v>
      </c>
      <c r="C348">
        <v>32</v>
      </c>
      <c r="D348">
        <v>105</v>
      </c>
      <c r="E348" s="3" t="s">
        <v>655</v>
      </c>
      <c r="F348" t="s">
        <v>14</v>
      </c>
      <c r="G348">
        <v>0</v>
      </c>
      <c r="I348" s="45"/>
    </row>
    <row r="349" spans="1:9" x14ac:dyDescent="0.25">
      <c r="E349" s="3"/>
      <c r="I349" s="45"/>
    </row>
    <row r="350" spans="1:9" x14ac:dyDescent="0.25">
      <c r="A350">
        <v>1</v>
      </c>
      <c r="B350">
        <v>1</v>
      </c>
      <c r="C350">
        <v>32</v>
      </c>
      <c r="E350" s="3" t="s">
        <v>392</v>
      </c>
      <c r="F350" t="s">
        <v>20</v>
      </c>
      <c r="G350">
        <v>0</v>
      </c>
      <c r="I350" s="45"/>
    </row>
    <row r="351" spans="1:9" x14ac:dyDescent="0.25">
      <c r="E351" s="3"/>
      <c r="I351" s="45"/>
    </row>
    <row r="352" spans="1:9" ht="150" x14ac:dyDescent="0.25">
      <c r="A352">
        <v>1</v>
      </c>
      <c r="B352">
        <v>1</v>
      </c>
      <c r="C352">
        <v>32</v>
      </c>
      <c r="D352">
        <v>106</v>
      </c>
      <c r="E352" s="3" t="s">
        <v>656</v>
      </c>
      <c r="F352" t="s">
        <v>14</v>
      </c>
      <c r="G352">
        <v>0</v>
      </c>
      <c r="I352" s="45"/>
    </row>
    <row r="353" spans="1:9" x14ac:dyDescent="0.25">
      <c r="E353" s="3"/>
      <c r="I353" s="45"/>
    </row>
    <row r="354" spans="1:9" x14ac:dyDescent="0.25">
      <c r="A354">
        <v>1</v>
      </c>
      <c r="B354">
        <v>1</v>
      </c>
      <c r="C354">
        <v>33</v>
      </c>
      <c r="E354" s="3" t="s">
        <v>393</v>
      </c>
      <c r="F354" t="s">
        <v>20</v>
      </c>
      <c r="G354">
        <v>0</v>
      </c>
      <c r="I354" s="45"/>
    </row>
    <row r="355" spans="1:9" x14ac:dyDescent="0.25">
      <c r="E355" s="3"/>
      <c r="I355" s="45"/>
    </row>
    <row r="356" spans="1:9" ht="165" x14ac:dyDescent="0.25">
      <c r="A356">
        <v>1</v>
      </c>
      <c r="B356">
        <v>1</v>
      </c>
      <c r="C356">
        <v>33</v>
      </c>
      <c r="D356">
        <v>107</v>
      </c>
      <c r="E356" s="3" t="s">
        <v>657</v>
      </c>
      <c r="F356" t="s">
        <v>14</v>
      </c>
      <c r="G356">
        <v>0</v>
      </c>
      <c r="I356" s="45"/>
    </row>
    <row r="357" spans="1:9" x14ac:dyDescent="0.25">
      <c r="E357" s="3"/>
      <c r="I357" s="45"/>
    </row>
    <row r="358" spans="1:9" x14ac:dyDescent="0.25">
      <c r="A358">
        <v>1</v>
      </c>
      <c r="B358">
        <v>1</v>
      </c>
      <c r="C358">
        <v>33</v>
      </c>
      <c r="E358" s="3" t="s">
        <v>394</v>
      </c>
      <c r="F358" t="s">
        <v>20</v>
      </c>
      <c r="G358">
        <v>0</v>
      </c>
      <c r="I358" s="45"/>
    </row>
    <row r="359" spans="1:9" x14ac:dyDescent="0.25">
      <c r="E359" s="3"/>
      <c r="I359" s="45"/>
    </row>
    <row r="360" spans="1:9" ht="225" x14ac:dyDescent="0.25">
      <c r="A360">
        <v>1</v>
      </c>
      <c r="B360">
        <v>1</v>
      </c>
      <c r="C360">
        <v>33</v>
      </c>
      <c r="D360">
        <v>108</v>
      </c>
      <c r="E360" s="3" t="s">
        <v>658</v>
      </c>
      <c r="F360" t="s">
        <v>14</v>
      </c>
      <c r="G360">
        <v>0</v>
      </c>
      <c r="I360" s="45"/>
    </row>
    <row r="361" spans="1:9" x14ac:dyDescent="0.25">
      <c r="E361" s="3"/>
      <c r="I361" s="45"/>
    </row>
    <row r="362" spans="1:9" x14ac:dyDescent="0.25">
      <c r="A362">
        <v>1</v>
      </c>
      <c r="B362">
        <v>1</v>
      </c>
      <c r="C362">
        <v>34</v>
      </c>
      <c r="E362" s="3" t="s">
        <v>395</v>
      </c>
      <c r="F362" t="s">
        <v>20</v>
      </c>
      <c r="G362">
        <v>0</v>
      </c>
      <c r="I362" s="45"/>
    </row>
    <row r="363" spans="1:9" x14ac:dyDescent="0.25">
      <c r="E363" s="3"/>
      <c r="I363" s="45"/>
    </row>
    <row r="364" spans="1:9" ht="285" x14ac:dyDescent="0.25">
      <c r="A364">
        <v>1</v>
      </c>
      <c r="B364">
        <v>1</v>
      </c>
      <c r="C364">
        <v>34</v>
      </c>
      <c r="D364">
        <v>109</v>
      </c>
      <c r="E364" s="3" t="s">
        <v>659</v>
      </c>
      <c r="F364" t="s">
        <v>14</v>
      </c>
      <c r="G364">
        <v>0</v>
      </c>
      <c r="I364" s="45"/>
    </row>
    <row r="365" spans="1:9" x14ac:dyDescent="0.25">
      <c r="E365" s="3"/>
      <c r="I365" s="45"/>
    </row>
    <row r="366" spans="1:9" x14ac:dyDescent="0.25">
      <c r="E366" s="3"/>
      <c r="I366" s="45"/>
    </row>
    <row r="367" spans="1:9" x14ac:dyDescent="0.25">
      <c r="E367" s="4" t="s">
        <v>396</v>
      </c>
      <c r="I367" s="45"/>
    </row>
    <row r="368" spans="1:9" x14ac:dyDescent="0.25">
      <c r="E368" s="5" t="s">
        <v>397</v>
      </c>
      <c r="I368" s="45"/>
    </row>
    <row r="369" spans="1:9" x14ac:dyDescent="0.25">
      <c r="E369" s="5" t="s">
        <v>398</v>
      </c>
      <c r="I369" s="45"/>
    </row>
    <row r="370" spans="1:9" ht="15.75" thickBot="1" x14ac:dyDescent="0.3">
      <c r="E370" s="5" t="s">
        <v>399</v>
      </c>
      <c r="I370" s="46">
        <f>+I37</f>
        <v>0</v>
      </c>
    </row>
    <row r="371" spans="1:9" ht="15.75" thickTop="1" x14ac:dyDescent="0.25">
      <c r="I371" s="45"/>
    </row>
    <row r="372" spans="1:9" x14ac:dyDescent="0.25">
      <c r="I372" s="45"/>
    </row>
    <row r="373" spans="1:9" x14ac:dyDescent="0.25">
      <c r="A373">
        <v>2</v>
      </c>
      <c r="B373">
        <v>1</v>
      </c>
      <c r="C373">
        <v>35</v>
      </c>
      <c r="E373" s="1" t="s">
        <v>660</v>
      </c>
      <c r="F373" t="s">
        <v>9</v>
      </c>
      <c r="G373">
        <v>0</v>
      </c>
      <c r="I373" s="45"/>
    </row>
    <row r="374" spans="1:9" x14ac:dyDescent="0.25">
      <c r="E374" s="1"/>
      <c r="I374" s="45"/>
    </row>
    <row r="375" spans="1:9" x14ac:dyDescent="0.25">
      <c r="A375">
        <v>2</v>
      </c>
      <c r="B375">
        <v>1</v>
      </c>
      <c r="C375">
        <v>35</v>
      </c>
      <c r="E375" s="1" t="s">
        <v>661</v>
      </c>
      <c r="F375" t="s">
        <v>9</v>
      </c>
      <c r="G375">
        <v>0</v>
      </c>
      <c r="I375" s="45"/>
    </row>
    <row r="376" spans="1:9" x14ac:dyDescent="0.25">
      <c r="I376" s="45"/>
    </row>
    <row r="377" spans="1:9" x14ac:dyDescent="0.25">
      <c r="A377">
        <v>2</v>
      </c>
      <c r="B377">
        <v>1</v>
      </c>
      <c r="C377">
        <v>35</v>
      </c>
      <c r="E377" t="s">
        <v>28</v>
      </c>
      <c r="F377" t="s">
        <v>10</v>
      </c>
      <c r="G377">
        <v>0</v>
      </c>
      <c r="I377" s="45"/>
    </row>
    <row r="378" spans="1:9" x14ac:dyDescent="0.25">
      <c r="I378" s="45"/>
    </row>
    <row r="379" spans="1:9" ht="75" x14ac:dyDescent="0.25">
      <c r="A379">
        <v>2</v>
      </c>
      <c r="B379">
        <v>1</v>
      </c>
      <c r="C379">
        <v>35</v>
      </c>
      <c r="E379" s="3" t="s">
        <v>417</v>
      </c>
      <c r="G379">
        <v>0</v>
      </c>
      <c r="I379" s="45"/>
    </row>
    <row r="380" spans="1:9" x14ac:dyDescent="0.25">
      <c r="E380" s="3"/>
      <c r="I380" s="45"/>
    </row>
    <row r="381" spans="1:9" x14ac:dyDescent="0.25">
      <c r="A381">
        <v>2</v>
      </c>
      <c r="B381">
        <v>1</v>
      </c>
      <c r="C381">
        <v>35</v>
      </c>
      <c r="E381" s="3" t="s">
        <v>29</v>
      </c>
      <c r="F381" t="s">
        <v>10</v>
      </c>
      <c r="G381">
        <v>0</v>
      </c>
      <c r="I381" s="45"/>
    </row>
    <row r="382" spans="1:9" x14ac:dyDescent="0.25">
      <c r="E382" s="3"/>
      <c r="I382" s="45"/>
    </row>
    <row r="383" spans="1:9" x14ac:dyDescent="0.25">
      <c r="A383">
        <v>2</v>
      </c>
      <c r="B383">
        <v>1</v>
      </c>
      <c r="C383">
        <v>35</v>
      </c>
      <c r="E383" s="3" t="s">
        <v>418</v>
      </c>
      <c r="F383" t="s">
        <v>20</v>
      </c>
      <c r="G383">
        <v>0</v>
      </c>
      <c r="I383" s="45"/>
    </row>
    <row r="384" spans="1:9" x14ac:dyDescent="0.25">
      <c r="E384" s="3"/>
      <c r="I384" s="45"/>
    </row>
    <row r="385" spans="1:9" ht="105" x14ac:dyDescent="0.25">
      <c r="A385">
        <v>2</v>
      </c>
      <c r="B385">
        <v>1</v>
      </c>
      <c r="C385">
        <v>35</v>
      </c>
      <c r="E385" s="3" t="s">
        <v>419</v>
      </c>
      <c r="G385">
        <v>0</v>
      </c>
      <c r="I385" s="45"/>
    </row>
    <row r="386" spans="1:9" x14ac:dyDescent="0.25">
      <c r="E386" s="3"/>
      <c r="I386" s="45"/>
    </row>
    <row r="387" spans="1:9" x14ac:dyDescent="0.25">
      <c r="A387">
        <v>2</v>
      </c>
      <c r="B387">
        <v>1</v>
      </c>
      <c r="C387">
        <v>36</v>
      </c>
      <c r="E387" s="3" t="s">
        <v>30</v>
      </c>
      <c r="F387" t="s">
        <v>20</v>
      </c>
      <c r="G387">
        <v>0</v>
      </c>
      <c r="I387" s="45"/>
    </row>
    <row r="388" spans="1:9" x14ac:dyDescent="0.25">
      <c r="E388" s="3"/>
      <c r="I388" s="45"/>
    </row>
    <row r="389" spans="1:9" ht="210" x14ac:dyDescent="0.25">
      <c r="A389">
        <v>2</v>
      </c>
      <c r="B389">
        <v>1</v>
      </c>
      <c r="C389">
        <v>36</v>
      </c>
      <c r="E389" s="3" t="s">
        <v>662</v>
      </c>
      <c r="G389">
        <v>0</v>
      </c>
      <c r="I389" s="45"/>
    </row>
    <row r="390" spans="1:9" x14ac:dyDescent="0.25">
      <c r="E390" s="3"/>
      <c r="I390" s="45"/>
    </row>
    <row r="391" spans="1:9" x14ac:dyDescent="0.25">
      <c r="A391">
        <v>2</v>
      </c>
      <c r="B391">
        <v>1</v>
      </c>
      <c r="C391">
        <v>36</v>
      </c>
      <c r="E391" s="3" t="s">
        <v>31</v>
      </c>
      <c r="F391" t="s">
        <v>20</v>
      </c>
      <c r="G391">
        <v>0</v>
      </c>
      <c r="I391" s="45"/>
    </row>
    <row r="392" spans="1:9" x14ac:dyDescent="0.25">
      <c r="E392" s="3"/>
      <c r="I392" s="45"/>
    </row>
    <row r="393" spans="1:9" ht="210" x14ac:dyDescent="0.25">
      <c r="A393">
        <v>2</v>
      </c>
      <c r="B393">
        <v>1</v>
      </c>
      <c r="C393">
        <v>36</v>
      </c>
      <c r="E393" s="3" t="s">
        <v>663</v>
      </c>
      <c r="G393">
        <v>0</v>
      </c>
      <c r="I393" s="45"/>
    </row>
    <row r="394" spans="1:9" x14ac:dyDescent="0.25">
      <c r="E394" s="3"/>
      <c r="I394" s="45"/>
    </row>
    <row r="395" spans="1:9" x14ac:dyDescent="0.25">
      <c r="A395">
        <v>2</v>
      </c>
      <c r="B395">
        <v>1</v>
      </c>
      <c r="C395">
        <v>36</v>
      </c>
      <c r="E395" s="3" t="s">
        <v>32</v>
      </c>
      <c r="F395" t="s">
        <v>20</v>
      </c>
      <c r="G395">
        <v>0</v>
      </c>
      <c r="I395" s="45"/>
    </row>
    <row r="396" spans="1:9" x14ac:dyDescent="0.25">
      <c r="E396" s="3"/>
      <c r="I396" s="45"/>
    </row>
    <row r="397" spans="1:9" ht="30" x14ac:dyDescent="0.25">
      <c r="A397">
        <v>2</v>
      </c>
      <c r="B397">
        <v>1</v>
      </c>
      <c r="C397">
        <v>36</v>
      </c>
      <c r="E397" s="3" t="s">
        <v>33</v>
      </c>
      <c r="G397">
        <v>0</v>
      </c>
      <c r="I397" s="45"/>
    </row>
    <row r="398" spans="1:9" x14ac:dyDescent="0.25">
      <c r="E398" s="3"/>
      <c r="I398" s="45"/>
    </row>
    <row r="399" spans="1:9" x14ac:dyDescent="0.25">
      <c r="A399">
        <v>2</v>
      </c>
      <c r="B399">
        <v>1</v>
      </c>
      <c r="C399">
        <v>37</v>
      </c>
      <c r="E399" s="3" t="s">
        <v>34</v>
      </c>
      <c r="F399" t="s">
        <v>20</v>
      </c>
      <c r="G399">
        <v>0</v>
      </c>
      <c r="I399" s="45"/>
    </row>
    <row r="400" spans="1:9" x14ac:dyDescent="0.25">
      <c r="E400" s="3"/>
      <c r="I400" s="45"/>
    </row>
    <row r="401" spans="1:9" ht="135" x14ac:dyDescent="0.25">
      <c r="A401">
        <v>2</v>
      </c>
      <c r="B401">
        <v>1</v>
      </c>
      <c r="C401">
        <v>37</v>
      </c>
      <c r="E401" s="3" t="s">
        <v>664</v>
      </c>
      <c r="G401">
        <v>0</v>
      </c>
      <c r="I401" s="45"/>
    </row>
    <row r="402" spans="1:9" x14ac:dyDescent="0.25">
      <c r="E402" s="3"/>
      <c r="I402" s="45"/>
    </row>
    <row r="403" spans="1:9" ht="90" x14ac:dyDescent="0.25">
      <c r="A403">
        <v>2</v>
      </c>
      <c r="B403">
        <v>1</v>
      </c>
      <c r="C403">
        <v>37</v>
      </c>
      <c r="E403" s="3" t="s">
        <v>420</v>
      </c>
      <c r="G403">
        <v>0</v>
      </c>
      <c r="I403" s="45"/>
    </row>
    <row r="404" spans="1:9" x14ac:dyDescent="0.25">
      <c r="E404" s="3"/>
      <c r="I404" s="45"/>
    </row>
    <row r="405" spans="1:9" ht="165" x14ac:dyDescent="0.25">
      <c r="A405">
        <v>2</v>
      </c>
      <c r="B405">
        <v>1</v>
      </c>
      <c r="C405">
        <v>37</v>
      </c>
      <c r="E405" s="3" t="s">
        <v>665</v>
      </c>
      <c r="G405">
        <v>0</v>
      </c>
      <c r="I405" s="45"/>
    </row>
    <row r="406" spans="1:9" x14ac:dyDescent="0.25">
      <c r="E406" s="3"/>
      <c r="I406" s="45"/>
    </row>
    <row r="407" spans="1:9" ht="105" x14ac:dyDescent="0.25">
      <c r="A407">
        <v>2</v>
      </c>
      <c r="B407">
        <v>1</v>
      </c>
      <c r="C407">
        <v>37</v>
      </c>
      <c r="E407" s="3" t="s">
        <v>421</v>
      </c>
      <c r="G407">
        <v>0</v>
      </c>
      <c r="I407" s="45"/>
    </row>
    <row r="408" spans="1:9" x14ac:dyDescent="0.25">
      <c r="E408" s="3"/>
      <c r="I408" s="45"/>
    </row>
    <row r="409" spans="1:9" ht="60" x14ac:dyDescent="0.25">
      <c r="A409">
        <v>2</v>
      </c>
      <c r="B409">
        <v>1</v>
      </c>
      <c r="C409">
        <v>37</v>
      </c>
      <c r="E409" s="3" t="s">
        <v>666</v>
      </c>
      <c r="G409">
        <v>0</v>
      </c>
      <c r="I409" s="45"/>
    </row>
    <row r="410" spans="1:9" x14ac:dyDescent="0.25">
      <c r="E410" s="3"/>
      <c r="I410" s="45"/>
    </row>
    <row r="411" spans="1:9" ht="150" x14ac:dyDescent="0.25">
      <c r="A411">
        <v>2</v>
      </c>
      <c r="B411">
        <v>1</v>
      </c>
      <c r="C411">
        <v>38</v>
      </c>
      <c r="E411" s="3" t="s">
        <v>667</v>
      </c>
      <c r="G411">
        <v>0</v>
      </c>
      <c r="I411" s="45"/>
    </row>
    <row r="412" spans="1:9" x14ac:dyDescent="0.25">
      <c r="E412" s="3"/>
      <c r="I412" s="45"/>
    </row>
    <row r="413" spans="1:9" ht="120" x14ac:dyDescent="0.25">
      <c r="A413">
        <v>2</v>
      </c>
      <c r="B413">
        <v>1</v>
      </c>
      <c r="C413">
        <v>38</v>
      </c>
      <c r="E413" s="3" t="s">
        <v>422</v>
      </c>
      <c r="G413">
        <v>0</v>
      </c>
      <c r="I413" s="45"/>
    </row>
    <row r="414" spans="1:9" x14ac:dyDescent="0.25">
      <c r="E414" s="3"/>
      <c r="I414" s="45"/>
    </row>
    <row r="415" spans="1:9" ht="90" x14ac:dyDescent="0.25">
      <c r="A415">
        <v>2</v>
      </c>
      <c r="B415">
        <v>1</v>
      </c>
      <c r="C415">
        <v>38</v>
      </c>
      <c r="E415" s="3" t="s">
        <v>423</v>
      </c>
      <c r="G415">
        <v>0</v>
      </c>
      <c r="I415" s="45"/>
    </row>
    <row r="416" spans="1:9" x14ac:dyDescent="0.25">
      <c r="E416" s="3"/>
      <c r="I416" s="45"/>
    </row>
    <row r="417" spans="1:9" ht="75" x14ac:dyDescent="0.25">
      <c r="A417">
        <v>2</v>
      </c>
      <c r="B417">
        <v>1</v>
      </c>
      <c r="C417">
        <v>38</v>
      </c>
      <c r="E417" s="3" t="s">
        <v>668</v>
      </c>
      <c r="G417">
        <v>0</v>
      </c>
      <c r="I417" s="45"/>
    </row>
    <row r="418" spans="1:9" x14ac:dyDescent="0.25">
      <c r="E418" s="3"/>
      <c r="I418" s="45"/>
    </row>
    <row r="419" spans="1:9" ht="135" x14ac:dyDescent="0.25">
      <c r="A419">
        <v>2</v>
      </c>
      <c r="B419">
        <v>1</v>
      </c>
      <c r="C419">
        <v>38</v>
      </c>
      <c r="E419" s="3" t="s">
        <v>424</v>
      </c>
      <c r="G419">
        <v>0</v>
      </c>
      <c r="I419" s="45"/>
    </row>
    <row r="420" spans="1:9" x14ac:dyDescent="0.25">
      <c r="E420" s="3"/>
      <c r="I420" s="45"/>
    </row>
    <row r="421" spans="1:9" ht="90" x14ac:dyDescent="0.25">
      <c r="A421">
        <v>2</v>
      </c>
      <c r="B421">
        <v>1</v>
      </c>
      <c r="C421">
        <v>38</v>
      </c>
      <c r="E421" s="3" t="s">
        <v>669</v>
      </c>
      <c r="G421">
        <v>0</v>
      </c>
      <c r="I421" s="45"/>
    </row>
    <row r="422" spans="1:9" x14ac:dyDescent="0.25">
      <c r="E422" s="3"/>
      <c r="I422" s="45"/>
    </row>
    <row r="423" spans="1:9" ht="120" x14ac:dyDescent="0.25">
      <c r="A423">
        <v>2</v>
      </c>
      <c r="B423">
        <v>1</v>
      </c>
      <c r="C423">
        <v>39</v>
      </c>
      <c r="E423" s="3" t="s">
        <v>670</v>
      </c>
      <c r="G423">
        <v>0</v>
      </c>
      <c r="I423" s="45"/>
    </row>
    <row r="424" spans="1:9" x14ac:dyDescent="0.25">
      <c r="E424" s="3"/>
      <c r="I424" s="45"/>
    </row>
    <row r="425" spans="1:9" x14ac:dyDescent="0.25">
      <c r="A425">
        <v>2</v>
      </c>
      <c r="B425">
        <v>1</v>
      </c>
      <c r="C425">
        <v>39</v>
      </c>
      <c r="E425" s="3" t="s">
        <v>35</v>
      </c>
      <c r="F425" t="s">
        <v>20</v>
      </c>
      <c r="G425">
        <v>0</v>
      </c>
      <c r="I425" s="45"/>
    </row>
    <row r="426" spans="1:9" x14ac:dyDescent="0.25">
      <c r="E426" s="3"/>
      <c r="I426" s="45"/>
    </row>
    <row r="427" spans="1:9" ht="150" x14ac:dyDescent="0.25">
      <c r="A427">
        <v>2</v>
      </c>
      <c r="B427">
        <v>1</v>
      </c>
      <c r="C427">
        <v>39</v>
      </c>
      <c r="E427" s="3" t="s">
        <v>671</v>
      </c>
      <c r="G427">
        <v>0</v>
      </c>
      <c r="I427" s="45"/>
    </row>
    <row r="428" spans="1:9" x14ac:dyDescent="0.25">
      <c r="E428" s="3"/>
      <c r="I428" s="45"/>
    </row>
    <row r="429" spans="1:9" ht="30" x14ac:dyDescent="0.25">
      <c r="A429">
        <v>2</v>
      </c>
      <c r="B429">
        <v>1</v>
      </c>
      <c r="C429">
        <v>39</v>
      </c>
      <c r="E429" s="3" t="s">
        <v>36</v>
      </c>
      <c r="F429" t="s">
        <v>20</v>
      </c>
      <c r="G429">
        <v>0</v>
      </c>
      <c r="I429" s="45"/>
    </row>
    <row r="430" spans="1:9" x14ac:dyDescent="0.25">
      <c r="E430" s="3"/>
      <c r="I430" s="45"/>
    </row>
    <row r="431" spans="1:9" ht="180" x14ac:dyDescent="0.25">
      <c r="A431">
        <v>2</v>
      </c>
      <c r="B431">
        <v>1</v>
      </c>
      <c r="C431">
        <v>39</v>
      </c>
      <c r="E431" s="3" t="s">
        <v>672</v>
      </c>
      <c r="G431">
        <v>0</v>
      </c>
      <c r="I431" s="45"/>
    </row>
    <row r="432" spans="1:9" x14ac:dyDescent="0.25">
      <c r="E432" s="3"/>
      <c r="I432" s="45"/>
    </row>
    <row r="433" spans="1:9" ht="195" x14ac:dyDescent="0.25">
      <c r="A433">
        <v>2</v>
      </c>
      <c r="B433">
        <v>1</v>
      </c>
      <c r="C433">
        <v>40</v>
      </c>
      <c r="E433" s="3" t="s">
        <v>673</v>
      </c>
      <c r="G433">
        <v>0</v>
      </c>
      <c r="I433" s="45"/>
    </row>
    <row r="434" spans="1:9" x14ac:dyDescent="0.25">
      <c r="E434" s="3"/>
      <c r="I434" s="45"/>
    </row>
    <row r="435" spans="1:9" ht="75" x14ac:dyDescent="0.25">
      <c r="A435">
        <v>2</v>
      </c>
      <c r="B435">
        <v>1</v>
      </c>
      <c r="C435">
        <v>40</v>
      </c>
      <c r="E435" s="3" t="s">
        <v>674</v>
      </c>
      <c r="G435">
        <v>0</v>
      </c>
      <c r="I435" s="45"/>
    </row>
    <row r="436" spans="1:9" x14ac:dyDescent="0.25">
      <c r="E436" s="3"/>
      <c r="I436" s="45"/>
    </row>
    <row r="437" spans="1:9" ht="30" x14ac:dyDescent="0.25">
      <c r="A437">
        <v>2</v>
      </c>
      <c r="B437">
        <v>1</v>
      </c>
      <c r="C437">
        <v>40</v>
      </c>
      <c r="E437" s="3" t="s">
        <v>675</v>
      </c>
      <c r="F437" t="s">
        <v>10</v>
      </c>
      <c r="G437">
        <v>0</v>
      </c>
      <c r="I437" s="45"/>
    </row>
    <row r="438" spans="1:9" x14ac:dyDescent="0.25">
      <c r="E438" s="3"/>
      <c r="I438" s="45"/>
    </row>
    <row r="439" spans="1:9" x14ac:dyDescent="0.25">
      <c r="A439">
        <v>2</v>
      </c>
      <c r="B439">
        <v>1</v>
      </c>
      <c r="C439">
        <v>40</v>
      </c>
      <c r="E439" s="3" t="s">
        <v>425</v>
      </c>
      <c r="F439" t="s">
        <v>10</v>
      </c>
      <c r="G439">
        <v>0</v>
      </c>
      <c r="I439" s="45"/>
    </row>
    <row r="440" spans="1:9" x14ac:dyDescent="0.25">
      <c r="E440" s="3"/>
      <c r="I440" s="45"/>
    </row>
    <row r="441" spans="1:9" ht="30" x14ac:dyDescent="0.25">
      <c r="A441">
        <v>2</v>
      </c>
      <c r="B441">
        <v>1</v>
      </c>
      <c r="C441">
        <v>40</v>
      </c>
      <c r="E441" s="3" t="s">
        <v>426</v>
      </c>
      <c r="F441" t="s">
        <v>20</v>
      </c>
      <c r="G441">
        <v>0</v>
      </c>
      <c r="I441" s="45"/>
    </row>
    <row r="442" spans="1:9" x14ac:dyDescent="0.25">
      <c r="E442" s="3"/>
      <c r="I442" s="45"/>
    </row>
    <row r="443" spans="1:9" ht="75" x14ac:dyDescent="0.25">
      <c r="A443">
        <v>2</v>
      </c>
      <c r="B443">
        <v>1</v>
      </c>
      <c r="C443">
        <v>40</v>
      </c>
      <c r="D443">
        <v>1</v>
      </c>
      <c r="E443" s="3" t="s">
        <v>427</v>
      </c>
      <c r="F443" t="s">
        <v>37</v>
      </c>
      <c r="G443">
        <v>100</v>
      </c>
      <c r="I443" s="45">
        <f>G443*H443</f>
        <v>0</v>
      </c>
    </row>
    <row r="444" spans="1:9" x14ac:dyDescent="0.25">
      <c r="E444" s="3"/>
      <c r="I444" s="45"/>
    </row>
    <row r="445" spans="1:9" x14ac:dyDescent="0.25">
      <c r="A445">
        <v>2</v>
      </c>
      <c r="B445">
        <v>1</v>
      </c>
      <c r="C445">
        <v>41</v>
      </c>
      <c r="E445" s="3" t="s">
        <v>38</v>
      </c>
      <c r="F445" t="s">
        <v>20</v>
      </c>
      <c r="G445">
        <v>0</v>
      </c>
      <c r="I445" s="45"/>
    </row>
    <row r="446" spans="1:9" x14ac:dyDescent="0.25">
      <c r="E446" s="3"/>
      <c r="I446" s="45"/>
    </row>
    <row r="447" spans="1:9" ht="90" x14ac:dyDescent="0.25">
      <c r="A447">
        <v>2</v>
      </c>
      <c r="B447">
        <v>1</v>
      </c>
      <c r="C447">
        <v>41</v>
      </c>
      <c r="D447">
        <v>2</v>
      </c>
      <c r="E447" s="3" t="s">
        <v>428</v>
      </c>
      <c r="F447" t="s">
        <v>39</v>
      </c>
      <c r="G447">
        <v>39</v>
      </c>
      <c r="I447" s="45">
        <f t="shared" ref="I447:I503" si="0">G447*H447</f>
        <v>0</v>
      </c>
    </row>
    <row r="448" spans="1:9" x14ac:dyDescent="0.25">
      <c r="E448" s="3"/>
      <c r="I448" s="45"/>
    </row>
    <row r="449" spans="1:9" x14ac:dyDescent="0.25">
      <c r="A449">
        <v>2</v>
      </c>
      <c r="B449">
        <v>1</v>
      </c>
      <c r="C449">
        <v>41</v>
      </c>
      <c r="E449" s="3" t="s">
        <v>40</v>
      </c>
      <c r="F449" t="s">
        <v>10</v>
      </c>
      <c r="G449">
        <v>0</v>
      </c>
      <c r="I449" s="45"/>
    </row>
    <row r="450" spans="1:9" x14ac:dyDescent="0.25">
      <c r="E450" s="3"/>
      <c r="I450" s="45"/>
    </row>
    <row r="451" spans="1:9" x14ac:dyDescent="0.25">
      <c r="A451">
        <v>2</v>
      </c>
      <c r="B451">
        <v>1</v>
      </c>
      <c r="C451">
        <v>41</v>
      </c>
      <c r="E451" s="3" t="s">
        <v>41</v>
      </c>
      <c r="F451" t="s">
        <v>20</v>
      </c>
      <c r="G451">
        <v>0</v>
      </c>
      <c r="I451" s="45"/>
    </row>
    <row r="452" spans="1:9" x14ac:dyDescent="0.25">
      <c r="E452" s="3"/>
      <c r="I452" s="45"/>
    </row>
    <row r="453" spans="1:9" x14ac:dyDescent="0.25">
      <c r="A453">
        <v>2</v>
      </c>
      <c r="B453">
        <v>1</v>
      </c>
      <c r="C453">
        <v>41</v>
      </c>
      <c r="D453">
        <v>3</v>
      </c>
      <c r="E453" s="3" t="s">
        <v>42</v>
      </c>
      <c r="F453" t="s">
        <v>43</v>
      </c>
      <c r="G453">
        <v>2</v>
      </c>
      <c r="I453" s="45">
        <f t="shared" si="0"/>
        <v>0</v>
      </c>
    </row>
    <row r="454" spans="1:9" x14ac:dyDescent="0.25">
      <c r="E454" s="3"/>
      <c r="I454" s="45"/>
    </row>
    <row r="455" spans="1:9" x14ac:dyDescent="0.25">
      <c r="A455">
        <v>2</v>
      </c>
      <c r="B455">
        <v>1</v>
      </c>
      <c r="C455">
        <v>41</v>
      </c>
      <c r="E455" s="3" t="s">
        <v>44</v>
      </c>
      <c r="F455" t="s">
        <v>10</v>
      </c>
      <c r="G455">
        <v>0</v>
      </c>
      <c r="I455" s="45"/>
    </row>
    <row r="456" spans="1:9" x14ac:dyDescent="0.25">
      <c r="E456" s="3"/>
      <c r="I456" s="45"/>
    </row>
    <row r="457" spans="1:9" x14ac:dyDescent="0.25">
      <c r="A457">
        <v>2</v>
      </c>
      <c r="B457">
        <v>1</v>
      </c>
      <c r="C457">
        <v>41</v>
      </c>
      <c r="E457" s="3" t="s">
        <v>45</v>
      </c>
      <c r="F457" t="s">
        <v>20</v>
      </c>
      <c r="G457">
        <v>0</v>
      </c>
      <c r="I457" s="45"/>
    </row>
    <row r="458" spans="1:9" x14ac:dyDescent="0.25">
      <c r="E458" s="3"/>
      <c r="I458" s="45"/>
    </row>
    <row r="459" spans="1:9" x14ac:dyDescent="0.25">
      <c r="A459">
        <v>2</v>
      </c>
      <c r="B459">
        <v>1</v>
      </c>
      <c r="C459">
        <v>41</v>
      </c>
      <c r="D459">
        <v>4</v>
      </c>
      <c r="E459" s="3" t="s">
        <v>46</v>
      </c>
      <c r="F459" t="s">
        <v>39</v>
      </c>
      <c r="G459">
        <v>35</v>
      </c>
      <c r="I459" s="45">
        <f t="shared" si="0"/>
        <v>0</v>
      </c>
    </row>
    <row r="460" spans="1:9" x14ac:dyDescent="0.25">
      <c r="E460" s="3"/>
      <c r="I460" s="45"/>
    </row>
    <row r="461" spans="1:9" ht="45" x14ac:dyDescent="0.25">
      <c r="A461">
        <v>2</v>
      </c>
      <c r="B461">
        <v>1</v>
      </c>
      <c r="C461">
        <v>41</v>
      </c>
      <c r="E461" s="3" t="s">
        <v>429</v>
      </c>
      <c r="F461" t="s">
        <v>20</v>
      </c>
      <c r="G461">
        <v>0</v>
      </c>
      <c r="I461" s="45"/>
    </row>
    <row r="462" spans="1:9" x14ac:dyDescent="0.25">
      <c r="E462" s="3"/>
      <c r="I462" s="45"/>
    </row>
    <row r="463" spans="1:9" ht="30" x14ac:dyDescent="0.25">
      <c r="A463">
        <v>2</v>
      </c>
      <c r="B463">
        <v>1</v>
      </c>
      <c r="C463">
        <v>41</v>
      </c>
      <c r="D463">
        <v>5</v>
      </c>
      <c r="E463" s="3" t="s">
        <v>430</v>
      </c>
      <c r="F463" t="s">
        <v>43</v>
      </c>
      <c r="G463">
        <v>8</v>
      </c>
      <c r="I463" s="45">
        <f t="shared" si="0"/>
        <v>0</v>
      </c>
    </row>
    <row r="464" spans="1:9" x14ac:dyDescent="0.25">
      <c r="E464" s="3"/>
      <c r="I464" s="45"/>
    </row>
    <row r="465" spans="1:9" ht="30" x14ac:dyDescent="0.25">
      <c r="A465">
        <v>2</v>
      </c>
      <c r="B465">
        <v>1</v>
      </c>
      <c r="C465">
        <v>41</v>
      </c>
      <c r="D465">
        <v>6</v>
      </c>
      <c r="E465" s="3" t="s">
        <v>431</v>
      </c>
      <c r="F465" t="s">
        <v>43</v>
      </c>
      <c r="G465">
        <v>9</v>
      </c>
      <c r="I465" s="45">
        <f t="shared" si="0"/>
        <v>0</v>
      </c>
    </row>
    <row r="466" spans="1:9" x14ac:dyDescent="0.25">
      <c r="E466" s="3"/>
      <c r="I466" s="45"/>
    </row>
    <row r="467" spans="1:9" x14ac:dyDescent="0.25">
      <c r="A467">
        <v>2</v>
      </c>
      <c r="B467">
        <v>1</v>
      </c>
      <c r="C467">
        <v>42</v>
      </c>
      <c r="E467" s="3" t="s">
        <v>47</v>
      </c>
      <c r="F467" t="s">
        <v>20</v>
      </c>
      <c r="G467">
        <v>0</v>
      </c>
      <c r="I467" s="45"/>
    </row>
    <row r="468" spans="1:9" x14ac:dyDescent="0.25">
      <c r="E468" s="3"/>
      <c r="I468" s="45"/>
    </row>
    <row r="469" spans="1:9" ht="45" x14ac:dyDescent="0.25">
      <c r="A469">
        <v>2</v>
      </c>
      <c r="B469">
        <v>1</v>
      </c>
      <c r="C469">
        <v>42</v>
      </c>
      <c r="D469">
        <v>7</v>
      </c>
      <c r="E469" s="3" t="s">
        <v>48</v>
      </c>
      <c r="F469" t="s">
        <v>39</v>
      </c>
      <c r="G469">
        <v>5</v>
      </c>
      <c r="I469" s="45">
        <f t="shared" si="0"/>
        <v>0</v>
      </c>
    </row>
    <row r="470" spans="1:9" x14ac:dyDescent="0.25">
      <c r="E470" s="3"/>
      <c r="I470" s="45"/>
    </row>
    <row r="471" spans="1:9" ht="30" x14ac:dyDescent="0.25">
      <c r="A471">
        <v>2</v>
      </c>
      <c r="B471">
        <v>1</v>
      </c>
      <c r="C471">
        <v>42</v>
      </c>
      <c r="E471" s="3" t="s">
        <v>432</v>
      </c>
      <c r="F471" t="s">
        <v>20</v>
      </c>
      <c r="G471">
        <v>0</v>
      </c>
      <c r="I471" s="45"/>
    </row>
    <row r="472" spans="1:9" x14ac:dyDescent="0.25">
      <c r="E472" s="3"/>
      <c r="I472" s="45"/>
    </row>
    <row r="473" spans="1:9" ht="30" x14ac:dyDescent="0.25">
      <c r="A473">
        <v>2</v>
      </c>
      <c r="B473">
        <v>1</v>
      </c>
      <c r="C473">
        <v>42</v>
      </c>
      <c r="D473">
        <v>8</v>
      </c>
      <c r="E473" s="3" t="s">
        <v>676</v>
      </c>
      <c r="F473" t="s">
        <v>39</v>
      </c>
      <c r="G473">
        <v>84</v>
      </c>
      <c r="I473" s="45">
        <f t="shared" si="0"/>
        <v>0</v>
      </c>
    </row>
    <row r="474" spans="1:9" x14ac:dyDescent="0.25">
      <c r="E474" s="3"/>
      <c r="I474" s="45"/>
    </row>
    <row r="475" spans="1:9" ht="30" x14ac:dyDescent="0.25">
      <c r="A475">
        <v>2</v>
      </c>
      <c r="B475">
        <v>1</v>
      </c>
      <c r="C475">
        <v>42</v>
      </c>
      <c r="D475">
        <v>9</v>
      </c>
      <c r="E475" s="3" t="s">
        <v>433</v>
      </c>
      <c r="F475" t="s">
        <v>39</v>
      </c>
      <c r="G475">
        <v>84</v>
      </c>
      <c r="I475" s="45">
        <f t="shared" si="0"/>
        <v>0</v>
      </c>
    </row>
    <row r="476" spans="1:9" x14ac:dyDescent="0.25">
      <c r="E476" s="3"/>
      <c r="I476" s="45"/>
    </row>
    <row r="477" spans="1:9" x14ac:dyDescent="0.25">
      <c r="A477">
        <v>2</v>
      </c>
      <c r="B477">
        <v>1</v>
      </c>
      <c r="C477">
        <v>42</v>
      </c>
      <c r="D477">
        <v>10</v>
      </c>
      <c r="E477" s="3" t="s">
        <v>49</v>
      </c>
      <c r="F477" t="s">
        <v>37</v>
      </c>
      <c r="G477">
        <v>29</v>
      </c>
      <c r="I477" s="45">
        <f t="shared" si="0"/>
        <v>0</v>
      </c>
    </row>
    <row r="478" spans="1:9" x14ac:dyDescent="0.25">
      <c r="E478" s="3"/>
      <c r="I478" s="45"/>
    </row>
    <row r="479" spans="1:9" x14ac:dyDescent="0.25">
      <c r="A479">
        <v>2</v>
      </c>
      <c r="B479">
        <v>1</v>
      </c>
      <c r="C479">
        <v>42</v>
      </c>
      <c r="D479">
        <v>11</v>
      </c>
      <c r="E479" s="3" t="s">
        <v>50</v>
      </c>
      <c r="F479" t="s">
        <v>37</v>
      </c>
      <c r="G479">
        <v>153</v>
      </c>
      <c r="I479" s="45">
        <f t="shared" si="0"/>
        <v>0</v>
      </c>
    </row>
    <row r="480" spans="1:9" x14ac:dyDescent="0.25">
      <c r="E480" s="3"/>
      <c r="I480" s="45"/>
    </row>
    <row r="481" spans="1:9" x14ac:dyDescent="0.25">
      <c r="A481">
        <v>2</v>
      </c>
      <c r="B481">
        <v>1</v>
      </c>
      <c r="C481">
        <v>42</v>
      </c>
      <c r="D481">
        <v>12</v>
      </c>
      <c r="E481" s="3" t="s">
        <v>51</v>
      </c>
      <c r="F481" t="s">
        <v>37</v>
      </c>
      <c r="G481">
        <v>72</v>
      </c>
      <c r="I481" s="45">
        <f t="shared" si="0"/>
        <v>0</v>
      </c>
    </row>
    <row r="482" spans="1:9" x14ac:dyDescent="0.25">
      <c r="E482" s="3"/>
      <c r="I482" s="45"/>
    </row>
    <row r="483" spans="1:9" x14ac:dyDescent="0.25">
      <c r="A483">
        <v>2</v>
      </c>
      <c r="B483">
        <v>1</v>
      </c>
      <c r="C483">
        <v>42</v>
      </c>
      <c r="D483">
        <v>13</v>
      </c>
      <c r="E483" s="3" t="s">
        <v>52</v>
      </c>
      <c r="F483" t="s">
        <v>37</v>
      </c>
      <c r="G483">
        <v>118</v>
      </c>
      <c r="I483" s="45">
        <f t="shared" si="0"/>
        <v>0</v>
      </c>
    </row>
    <row r="484" spans="1:9" x14ac:dyDescent="0.25">
      <c r="E484" s="3"/>
      <c r="I484" s="45"/>
    </row>
    <row r="485" spans="1:9" x14ac:dyDescent="0.25">
      <c r="A485">
        <v>2</v>
      </c>
      <c r="B485">
        <v>1</v>
      </c>
      <c r="C485">
        <v>42</v>
      </c>
      <c r="D485">
        <v>14</v>
      </c>
      <c r="E485" s="3" t="s">
        <v>53</v>
      </c>
      <c r="F485" t="s">
        <v>37</v>
      </c>
      <c r="G485">
        <v>28</v>
      </c>
      <c r="I485" s="45">
        <f t="shared" si="0"/>
        <v>0</v>
      </c>
    </row>
    <row r="486" spans="1:9" x14ac:dyDescent="0.25">
      <c r="E486" s="3"/>
      <c r="I486" s="45"/>
    </row>
    <row r="487" spans="1:9" ht="30" x14ac:dyDescent="0.25">
      <c r="A487">
        <v>2</v>
      </c>
      <c r="B487">
        <v>1</v>
      </c>
      <c r="C487">
        <v>43</v>
      </c>
      <c r="E487" s="3" t="s">
        <v>434</v>
      </c>
      <c r="F487" t="s">
        <v>20</v>
      </c>
      <c r="G487">
        <v>0</v>
      </c>
      <c r="I487" s="45"/>
    </row>
    <row r="488" spans="1:9" x14ac:dyDescent="0.25">
      <c r="E488" s="3"/>
      <c r="I488" s="45"/>
    </row>
    <row r="489" spans="1:9" x14ac:dyDescent="0.25">
      <c r="A489">
        <v>2</v>
      </c>
      <c r="B489">
        <v>1</v>
      </c>
      <c r="C489">
        <v>43</v>
      </c>
      <c r="D489">
        <v>15</v>
      </c>
      <c r="E489" s="3" t="s">
        <v>54</v>
      </c>
      <c r="F489" t="s">
        <v>39</v>
      </c>
      <c r="G489">
        <v>107</v>
      </c>
      <c r="I489" s="45">
        <f t="shared" si="0"/>
        <v>0</v>
      </c>
    </row>
    <row r="490" spans="1:9" x14ac:dyDescent="0.25">
      <c r="E490" s="3"/>
      <c r="I490" s="45"/>
    </row>
    <row r="491" spans="1:9" x14ac:dyDescent="0.25">
      <c r="A491">
        <v>2</v>
      </c>
      <c r="B491">
        <v>1</v>
      </c>
      <c r="C491">
        <v>43</v>
      </c>
      <c r="D491">
        <v>16</v>
      </c>
      <c r="E491" s="3" t="s">
        <v>55</v>
      </c>
      <c r="F491" t="s">
        <v>39</v>
      </c>
      <c r="G491">
        <v>107</v>
      </c>
      <c r="I491" s="45">
        <f t="shared" si="0"/>
        <v>0</v>
      </c>
    </row>
    <row r="492" spans="1:9" x14ac:dyDescent="0.25">
      <c r="E492" s="3"/>
      <c r="I492" s="45"/>
    </row>
    <row r="493" spans="1:9" x14ac:dyDescent="0.25">
      <c r="A493">
        <v>2</v>
      </c>
      <c r="B493">
        <v>1</v>
      </c>
      <c r="C493">
        <v>43</v>
      </c>
      <c r="D493">
        <v>17</v>
      </c>
      <c r="E493" s="3" t="s">
        <v>56</v>
      </c>
      <c r="F493" t="s">
        <v>39</v>
      </c>
      <c r="G493">
        <v>38</v>
      </c>
      <c r="I493" s="45">
        <f t="shared" si="0"/>
        <v>0</v>
      </c>
    </row>
    <row r="494" spans="1:9" x14ac:dyDescent="0.25">
      <c r="E494" s="3"/>
      <c r="I494" s="45"/>
    </row>
    <row r="495" spans="1:9" x14ac:dyDescent="0.25">
      <c r="A495">
        <v>2</v>
      </c>
      <c r="B495">
        <v>1</v>
      </c>
      <c r="C495">
        <v>43</v>
      </c>
      <c r="E495" s="3" t="s">
        <v>57</v>
      </c>
      <c r="F495" t="s">
        <v>20</v>
      </c>
      <c r="G495">
        <v>0</v>
      </c>
      <c r="I495" s="45"/>
    </row>
    <row r="496" spans="1:9" x14ac:dyDescent="0.25">
      <c r="E496" s="3"/>
      <c r="I496" s="45"/>
    </row>
    <row r="497" spans="1:9" ht="105" x14ac:dyDescent="0.25">
      <c r="A497">
        <v>2</v>
      </c>
      <c r="B497">
        <v>1</v>
      </c>
      <c r="C497">
        <v>43</v>
      </c>
      <c r="D497">
        <v>18</v>
      </c>
      <c r="E497" s="3" t="s">
        <v>677</v>
      </c>
      <c r="F497" t="s">
        <v>39</v>
      </c>
      <c r="G497">
        <v>605</v>
      </c>
      <c r="I497" s="45">
        <f t="shared" si="0"/>
        <v>0</v>
      </c>
    </row>
    <row r="498" spans="1:9" x14ac:dyDescent="0.25">
      <c r="E498" s="3"/>
      <c r="I498" s="45"/>
    </row>
    <row r="499" spans="1:9" x14ac:dyDescent="0.25">
      <c r="A499">
        <v>2</v>
      </c>
      <c r="B499">
        <v>1</v>
      </c>
      <c r="C499">
        <v>43</v>
      </c>
      <c r="E499" s="3" t="s">
        <v>58</v>
      </c>
      <c r="F499" t="s">
        <v>10</v>
      </c>
      <c r="G499">
        <v>0</v>
      </c>
      <c r="I499" s="45"/>
    </row>
    <row r="500" spans="1:9" x14ac:dyDescent="0.25">
      <c r="E500" s="3"/>
      <c r="I500" s="45"/>
    </row>
    <row r="501" spans="1:9" x14ac:dyDescent="0.25">
      <c r="A501">
        <v>2</v>
      </c>
      <c r="B501">
        <v>1</v>
      </c>
      <c r="C501">
        <v>43</v>
      </c>
      <c r="E501" s="3" t="s">
        <v>59</v>
      </c>
      <c r="F501" t="s">
        <v>20</v>
      </c>
      <c r="G501">
        <v>0</v>
      </c>
      <c r="I501" s="45"/>
    </row>
    <row r="502" spans="1:9" x14ac:dyDescent="0.25">
      <c r="E502" s="3"/>
      <c r="I502" s="45"/>
    </row>
    <row r="503" spans="1:9" ht="105" x14ac:dyDescent="0.25">
      <c r="A503">
        <v>2</v>
      </c>
      <c r="B503">
        <v>1</v>
      </c>
      <c r="C503">
        <v>43</v>
      </c>
      <c r="D503">
        <v>19</v>
      </c>
      <c r="E503" s="3" t="s">
        <v>678</v>
      </c>
      <c r="F503" t="s">
        <v>43</v>
      </c>
      <c r="G503">
        <v>1</v>
      </c>
      <c r="I503" s="45">
        <f t="shared" si="0"/>
        <v>0</v>
      </c>
    </row>
    <row r="504" spans="1:9" x14ac:dyDescent="0.25">
      <c r="E504" s="3"/>
      <c r="I504" s="45"/>
    </row>
    <row r="505" spans="1:9" x14ac:dyDescent="0.25">
      <c r="A505">
        <v>2</v>
      </c>
      <c r="B505">
        <v>1</v>
      </c>
      <c r="C505">
        <v>43</v>
      </c>
      <c r="E505" s="3" t="s">
        <v>60</v>
      </c>
      <c r="F505" t="s">
        <v>10</v>
      </c>
      <c r="G505">
        <v>0</v>
      </c>
      <c r="I505" s="45"/>
    </row>
    <row r="506" spans="1:9" x14ac:dyDescent="0.25">
      <c r="E506" s="3"/>
      <c r="I506" s="45"/>
    </row>
    <row r="507" spans="1:9" x14ac:dyDescent="0.25">
      <c r="A507">
        <v>2</v>
      </c>
      <c r="B507">
        <v>1</v>
      </c>
      <c r="C507">
        <v>44</v>
      </c>
      <c r="E507" s="3" t="s">
        <v>435</v>
      </c>
      <c r="F507" t="s">
        <v>20</v>
      </c>
      <c r="G507">
        <v>0</v>
      </c>
      <c r="I507" s="45"/>
    </row>
    <row r="508" spans="1:9" x14ac:dyDescent="0.25">
      <c r="E508" s="3"/>
      <c r="I508" s="45"/>
    </row>
    <row r="509" spans="1:9" ht="90" x14ac:dyDescent="0.25">
      <c r="A509">
        <v>2</v>
      </c>
      <c r="B509">
        <v>1</v>
      </c>
      <c r="C509">
        <v>44</v>
      </c>
      <c r="D509">
        <v>20</v>
      </c>
      <c r="E509" s="3" t="s">
        <v>436</v>
      </c>
      <c r="F509" t="s">
        <v>37</v>
      </c>
      <c r="G509">
        <v>75</v>
      </c>
      <c r="I509" s="45">
        <f t="shared" ref="I509:I539" si="1">G509*H509</f>
        <v>0</v>
      </c>
    </row>
    <row r="510" spans="1:9" x14ac:dyDescent="0.25">
      <c r="E510" s="3"/>
      <c r="I510" s="45"/>
    </row>
    <row r="511" spans="1:9" x14ac:dyDescent="0.25">
      <c r="A511">
        <v>2</v>
      </c>
      <c r="B511">
        <v>1</v>
      </c>
      <c r="C511">
        <v>44</v>
      </c>
      <c r="E511" s="3" t="s">
        <v>61</v>
      </c>
      <c r="F511" t="s">
        <v>10</v>
      </c>
      <c r="G511">
        <v>0</v>
      </c>
      <c r="I511" s="45"/>
    </row>
    <row r="512" spans="1:9" x14ac:dyDescent="0.25">
      <c r="E512" s="3"/>
      <c r="I512" s="45"/>
    </row>
    <row r="513" spans="1:9" x14ac:dyDescent="0.25">
      <c r="A513">
        <v>2</v>
      </c>
      <c r="B513">
        <v>1</v>
      </c>
      <c r="C513">
        <v>44</v>
      </c>
      <c r="E513" s="3" t="s">
        <v>62</v>
      </c>
      <c r="F513" t="s">
        <v>20</v>
      </c>
      <c r="G513">
        <v>0</v>
      </c>
      <c r="I513" s="45"/>
    </row>
    <row r="514" spans="1:9" x14ac:dyDescent="0.25">
      <c r="E514" s="3"/>
      <c r="I514" s="45"/>
    </row>
    <row r="515" spans="1:9" ht="60" x14ac:dyDescent="0.25">
      <c r="A515">
        <v>2</v>
      </c>
      <c r="B515">
        <v>1</v>
      </c>
      <c r="C515">
        <v>44</v>
      </c>
      <c r="D515">
        <v>21</v>
      </c>
      <c r="E515" s="3" t="s">
        <v>63</v>
      </c>
      <c r="F515" t="s">
        <v>43</v>
      </c>
      <c r="G515">
        <v>67</v>
      </c>
      <c r="I515" s="45">
        <f t="shared" si="1"/>
        <v>0</v>
      </c>
    </row>
    <row r="516" spans="1:9" x14ac:dyDescent="0.25">
      <c r="E516" s="3"/>
      <c r="I516" s="45"/>
    </row>
    <row r="517" spans="1:9" x14ac:dyDescent="0.25">
      <c r="A517">
        <v>2</v>
      </c>
      <c r="B517">
        <v>1</v>
      </c>
      <c r="C517">
        <v>44</v>
      </c>
      <c r="E517" s="3" t="s">
        <v>64</v>
      </c>
      <c r="F517" t="s">
        <v>10</v>
      </c>
      <c r="G517">
        <v>0</v>
      </c>
      <c r="I517" s="45"/>
    </row>
    <row r="518" spans="1:9" x14ac:dyDescent="0.25">
      <c r="E518" s="3"/>
      <c r="I518" s="45"/>
    </row>
    <row r="519" spans="1:9" x14ac:dyDescent="0.25">
      <c r="A519">
        <v>2</v>
      </c>
      <c r="B519">
        <v>1</v>
      </c>
      <c r="C519">
        <v>45</v>
      </c>
      <c r="E519" s="3" t="s">
        <v>65</v>
      </c>
      <c r="F519" t="s">
        <v>10</v>
      </c>
      <c r="G519">
        <v>0</v>
      </c>
      <c r="I519" s="45"/>
    </row>
    <row r="520" spans="1:9" x14ac:dyDescent="0.25">
      <c r="E520" s="3"/>
      <c r="I520" s="45"/>
    </row>
    <row r="521" spans="1:9" ht="360" x14ac:dyDescent="0.25">
      <c r="A521">
        <v>2</v>
      </c>
      <c r="B521">
        <v>1</v>
      </c>
      <c r="C521">
        <v>45</v>
      </c>
      <c r="E521" s="3" t="s">
        <v>679</v>
      </c>
      <c r="G521">
        <v>0</v>
      </c>
      <c r="I521" s="45"/>
    </row>
    <row r="522" spans="1:9" x14ac:dyDescent="0.25">
      <c r="E522" s="3"/>
      <c r="I522" s="45"/>
    </row>
    <row r="523" spans="1:9" ht="30" x14ac:dyDescent="0.25">
      <c r="A523">
        <v>2</v>
      </c>
      <c r="B523">
        <v>1</v>
      </c>
      <c r="C523">
        <v>45</v>
      </c>
      <c r="D523">
        <v>22</v>
      </c>
      <c r="E523" s="3" t="s">
        <v>680</v>
      </c>
      <c r="F523" t="s">
        <v>43</v>
      </c>
      <c r="G523">
        <v>8</v>
      </c>
      <c r="I523" s="45">
        <f t="shared" si="1"/>
        <v>0</v>
      </c>
    </row>
    <row r="524" spans="1:9" x14ac:dyDescent="0.25">
      <c r="E524" s="3"/>
      <c r="I524" s="45"/>
    </row>
    <row r="525" spans="1:9" x14ac:dyDescent="0.25">
      <c r="A525">
        <v>2</v>
      </c>
      <c r="B525">
        <v>1</v>
      </c>
      <c r="C525">
        <v>45</v>
      </c>
      <c r="E525" s="3" t="s">
        <v>66</v>
      </c>
      <c r="F525" t="s">
        <v>20</v>
      </c>
      <c r="G525">
        <v>0</v>
      </c>
      <c r="I525" s="45"/>
    </row>
    <row r="526" spans="1:9" x14ac:dyDescent="0.25">
      <c r="E526" s="3"/>
      <c r="I526" s="45"/>
    </row>
    <row r="527" spans="1:9" ht="120" x14ac:dyDescent="0.25">
      <c r="A527">
        <v>2</v>
      </c>
      <c r="B527">
        <v>1</v>
      </c>
      <c r="C527">
        <v>45</v>
      </c>
      <c r="E527" s="3" t="s">
        <v>681</v>
      </c>
      <c r="F527" t="s">
        <v>20</v>
      </c>
      <c r="G527">
        <v>0</v>
      </c>
      <c r="I527" s="45"/>
    </row>
    <row r="528" spans="1:9" x14ac:dyDescent="0.25">
      <c r="E528" s="3"/>
      <c r="I528" s="45"/>
    </row>
    <row r="529" spans="1:9" ht="75" x14ac:dyDescent="0.25">
      <c r="A529">
        <v>2</v>
      </c>
      <c r="B529">
        <v>1</v>
      </c>
      <c r="C529">
        <v>45</v>
      </c>
      <c r="D529">
        <v>23</v>
      </c>
      <c r="E529" s="3" t="s">
        <v>437</v>
      </c>
      <c r="F529" t="s">
        <v>43</v>
      </c>
      <c r="G529">
        <v>2</v>
      </c>
      <c r="I529" s="45">
        <f t="shared" si="1"/>
        <v>0</v>
      </c>
    </row>
    <row r="530" spans="1:9" x14ac:dyDescent="0.25">
      <c r="E530" s="3"/>
      <c r="I530" s="45"/>
    </row>
    <row r="531" spans="1:9" x14ac:dyDescent="0.25">
      <c r="A531">
        <v>2</v>
      </c>
      <c r="B531">
        <v>1</v>
      </c>
      <c r="C531">
        <v>46</v>
      </c>
      <c r="D531">
        <v>24</v>
      </c>
      <c r="E531" s="3" t="s">
        <v>67</v>
      </c>
      <c r="F531" t="s">
        <v>43</v>
      </c>
      <c r="G531">
        <v>2</v>
      </c>
      <c r="I531" s="45">
        <f t="shared" si="1"/>
        <v>0</v>
      </c>
    </row>
    <row r="532" spans="1:9" x14ac:dyDescent="0.25">
      <c r="E532" s="3"/>
      <c r="I532" s="45"/>
    </row>
    <row r="533" spans="1:9" ht="45" x14ac:dyDescent="0.25">
      <c r="A533">
        <v>2</v>
      </c>
      <c r="B533">
        <v>1</v>
      </c>
      <c r="C533">
        <v>46</v>
      </c>
      <c r="D533">
        <v>25</v>
      </c>
      <c r="E533" s="3" t="s">
        <v>68</v>
      </c>
      <c r="F533" t="s">
        <v>43</v>
      </c>
      <c r="G533">
        <v>2</v>
      </c>
      <c r="I533" s="45">
        <f t="shared" si="1"/>
        <v>0</v>
      </c>
    </row>
    <row r="534" spans="1:9" x14ac:dyDescent="0.25">
      <c r="E534" s="3"/>
      <c r="I534" s="45"/>
    </row>
    <row r="535" spans="1:9" x14ac:dyDescent="0.25">
      <c r="A535">
        <v>2</v>
      </c>
      <c r="B535">
        <v>1</v>
      </c>
      <c r="C535">
        <v>46</v>
      </c>
      <c r="E535" s="3" t="s">
        <v>69</v>
      </c>
      <c r="F535" t="s">
        <v>20</v>
      </c>
      <c r="G535">
        <v>0</v>
      </c>
      <c r="I535" s="45"/>
    </row>
    <row r="536" spans="1:9" x14ac:dyDescent="0.25">
      <c r="E536" s="3"/>
      <c r="I536" s="45"/>
    </row>
    <row r="537" spans="1:9" ht="75" x14ac:dyDescent="0.25">
      <c r="A537">
        <v>2</v>
      </c>
      <c r="B537">
        <v>1</v>
      </c>
      <c r="C537">
        <v>46</v>
      </c>
      <c r="D537">
        <v>26</v>
      </c>
      <c r="E537" s="3" t="s">
        <v>682</v>
      </c>
      <c r="F537" t="s">
        <v>43</v>
      </c>
      <c r="G537">
        <v>8</v>
      </c>
      <c r="I537" s="45">
        <f t="shared" si="1"/>
        <v>0</v>
      </c>
    </row>
    <row r="538" spans="1:9" x14ac:dyDescent="0.25">
      <c r="E538" s="3"/>
      <c r="I538" s="45"/>
    </row>
    <row r="539" spans="1:9" ht="45" x14ac:dyDescent="0.25">
      <c r="A539">
        <v>2</v>
      </c>
      <c r="B539">
        <v>1</v>
      </c>
      <c r="C539">
        <v>46</v>
      </c>
      <c r="D539">
        <v>27</v>
      </c>
      <c r="E539" s="3" t="s">
        <v>438</v>
      </c>
      <c r="F539" t="s">
        <v>43</v>
      </c>
      <c r="G539">
        <v>8</v>
      </c>
      <c r="I539" s="45">
        <f t="shared" si="1"/>
        <v>0</v>
      </c>
    </row>
    <row r="540" spans="1:9" x14ac:dyDescent="0.25">
      <c r="E540" s="3"/>
      <c r="I540" s="45"/>
    </row>
    <row r="541" spans="1:9" ht="15.75" thickBot="1" x14ac:dyDescent="0.3">
      <c r="A541">
        <v>2</v>
      </c>
      <c r="B541">
        <v>1</v>
      </c>
      <c r="E541" s="3"/>
      <c r="G541">
        <v>0</v>
      </c>
      <c r="I541" s="47">
        <f>SUM(I443:I540)</f>
        <v>0</v>
      </c>
    </row>
    <row r="542" spans="1:9" ht="15.75" thickTop="1" x14ac:dyDescent="0.25">
      <c r="E542" s="3"/>
      <c r="I542" s="45"/>
    </row>
    <row r="543" spans="1:9" x14ac:dyDescent="0.25">
      <c r="A543">
        <v>3</v>
      </c>
      <c r="B543">
        <v>1</v>
      </c>
      <c r="C543">
        <v>48</v>
      </c>
      <c r="E543" s="6" t="s">
        <v>683</v>
      </c>
      <c r="F543" t="s">
        <v>9</v>
      </c>
      <c r="G543">
        <v>0</v>
      </c>
      <c r="I543" s="45"/>
    </row>
    <row r="544" spans="1:9" x14ac:dyDescent="0.25">
      <c r="E544" s="6"/>
      <c r="I544" s="45"/>
    </row>
    <row r="545" spans="1:9" x14ac:dyDescent="0.25">
      <c r="A545">
        <v>3</v>
      </c>
      <c r="B545">
        <v>1</v>
      </c>
      <c r="C545">
        <v>48</v>
      </c>
      <c r="E545" s="6" t="s">
        <v>684</v>
      </c>
      <c r="F545" t="s">
        <v>9</v>
      </c>
      <c r="G545">
        <v>0</v>
      </c>
      <c r="I545" s="45"/>
    </row>
    <row r="546" spans="1:9" x14ac:dyDescent="0.25">
      <c r="E546" s="3"/>
      <c r="I546" s="45"/>
    </row>
    <row r="547" spans="1:9" x14ac:dyDescent="0.25">
      <c r="A547">
        <v>3</v>
      </c>
      <c r="B547">
        <v>1</v>
      </c>
      <c r="C547">
        <v>48</v>
      </c>
      <c r="E547" s="3" t="s">
        <v>28</v>
      </c>
      <c r="F547" t="s">
        <v>10</v>
      </c>
      <c r="G547">
        <v>0</v>
      </c>
      <c r="I547" s="45"/>
    </row>
    <row r="548" spans="1:9" x14ac:dyDescent="0.25">
      <c r="E548" s="3"/>
      <c r="I548" s="45"/>
    </row>
    <row r="549" spans="1:9" ht="75" x14ac:dyDescent="0.25">
      <c r="A549">
        <v>3</v>
      </c>
      <c r="B549">
        <v>1</v>
      </c>
      <c r="C549">
        <v>48</v>
      </c>
      <c r="E549" s="3" t="s">
        <v>417</v>
      </c>
      <c r="G549">
        <v>0</v>
      </c>
      <c r="I549" s="45"/>
    </row>
    <row r="550" spans="1:9" x14ac:dyDescent="0.25">
      <c r="E550" s="3"/>
      <c r="I550" s="45"/>
    </row>
    <row r="551" spans="1:9" x14ac:dyDescent="0.25">
      <c r="A551">
        <v>3</v>
      </c>
      <c r="B551">
        <v>1</v>
      </c>
      <c r="C551">
        <v>48</v>
      </c>
      <c r="E551" s="3" t="s">
        <v>29</v>
      </c>
      <c r="F551" t="s">
        <v>10</v>
      </c>
      <c r="G551">
        <v>0</v>
      </c>
      <c r="I551" s="45"/>
    </row>
    <row r="552" spans="1:9" x14ac:dyDescent="0.25">
      <c r="E552" s="3"/>
      <c r="I552" s="45"/>
    </row>
    <row r="553" spans="1:9" x14ac:dyDescent="0.25">
      <c r="A553">
        <v>3</v>
      </c>
      <c r="B553">
        <v>1</v>
      </c>
      <c r="C553">
        <v>48</v>
      </c>
      <c r="E553" s="3" t="s">
        <v>70</v>
      </c>
      <c r="F553" t="s">
        <v>10</v>
      </c>
      <c r="G553">
        <v>0</v>
      </c>
      <c r="I553" s="45"/>
    </row>
    <row r="554" spans="1:9" x14ac:dyDescent="0.25">
      <c r="E554" s="3"/>
      <c r="I554" s="45"/>
    </row>
    <row r="555" spans="1:9" ht="30" x14ac:dyDescent="0.25">
      <c r="A555">
        <v>3</v>
      </c>
      <c r="B555">
        <v>1</v>
      </c>
      <c r="C555">
        <v>48</v>
      </c>
      <c r="E555" s="3" t="s">
        <v>685</v>
      </c>
      <c r="F555" t="s">
        <v>10</v>
      </c>
      <c r="G555">
        <v>0</v>
      </c>
      <c r="I555" s="45"/>
    </row>
    <row r="556" spans="1:9" x14ac:dyDescent="0.25">
      <c r="E556" s="3"/>
      <c r="I556" s="45"/>
    </row>
    <row r="557" spans="1:9" x14ac:dyDescent="0.25">
      <c r="A557">
        <v>3</v>
      </c>
      <c r="B557">
        <v>1</v>
      </c>
      <c r="C557">
        <v>48</v>
      </c>
      <c r="E557" s="3" t="s">
        <v>71</v>
      </c>
      <c r="F557" t="s">
        <v>20</v>
      </c>
      <c r="G557">
        <v>0</v>
      </c>
      <c r="I557" s="45"/>
    </row>
    <row r="558" spans="1:9" x14ac:dyDescent="0.25">
      <c r="E558" s="3"/>
      <c r="I558" s="45"/>
    </row>
    <row r="559" spans="1:9" ht="45" x14ac:dyDescent="0.25">
      <c r="A559">
        <v>3</v>
      </c>
      <c r="B559">
        <v>1</v>
      </c>
      <c r="C559">
        <v>48</v>
      </c>
      <c r="E559" s="3" t="s">
        <v>439</v>
      </c>
      <c r="G559">
        <v>0</v>
      </c>
      <c r="I559" s="45"/>
    </row>
    <row r="560" spans="1:9" x14ac:dyDescent="0.25">
      <c r="E560" s="3"/>
      <c r="I560" s="45"/>
    </row>
    <row r="561" spans="1:9" x14ac:dyDescent="0.25">
      <c r="A561">
        <v>3</v>
      </c>
      <c r="B561">
        <v>1</v>
      </c>
      <c r="C561">
        <v>48</v>
      </c>
      <c r="E561" s="3" t="s">
        <v>72</v>
      </c>
      <c r="F561" t="s">
        <v>20</v>
      </c>
      <c r="G561">
        <v>0</v>
      </c>
      <c r="I561" s="45"/>
    </row>
    <row r="562" spans="1:9" x14ac:dyDescent="0.25">
      <c r="E562" s="3"/>
      <c r="I562" s="45"/>
    </row>
    <row r="563" spans="1:9" ht="30" x14ac:dyDescent="0.25">
      <c r="A563">
        <v>3</v>
      </c>
      <c r="B563">
        <v>1</v>
      </c>
      <c r="C563">
        <v>48</v>
      </c>
      <c r="E563" s="3" t="s">
        <v>686</v>
      </c>
      <c r="G563">
        <v>0</v>
      </c>
      <c r="I563" s="45"/>
    </row>
    <row r="564" spans="1:9" x14ac:dyDescent="0.25">
      <c r="E564" s="3"/>
      <c r="I564" s="45"/>
    </row>
    <row r="565" spans="1:9" x14ac:dyDescent="0.25">
      <c r="A565">
        <v>3</v>
      </c>
      <c r="B565">
        <v>1</v>
      </c>
      <c r="C565">
        <v>48</v>
      </c>
      <c r="E565" s="3" t="s">
        <v>73</v>
      </c>
      <c r="F565" t="s">
        <v>20</v>
      </c>
      <c r="G565">
        <v>0</v>
      </c>
      <c r="I565" s="45"/>
    </row>
    <row r="566" spans="1:9" x14ac:dyDescent="0.25">
      <c r="E566" s="3"/>
      <c r="I566" s="45"/>
    </row>
    <row r="567" spans="1:9" ht="45" x14ac:dyDescent="0.25">
      <c r="A567">
        <v>3</v>
      </c>
      <c r="B567">
        <v>1</v>
      </c>
      <c r="C567">
        <v>48</v>
      </c>
      <c r="E567" s="3" t="s">
        <v>687</v>
      </c>
      <c r="G567">
        <v>0</v>
      </c>
      <c r="I567" s="45"/>
    </row>
    <row r="568" spans="1:9" x14ac:dyDescent="0.25">
      <c r="E568" s="3"/>
      <c r="I568" s="45"/>
    </row>
    <row r="569" spans="1:9" ht="75" x14ac:dyDescent="0.25">
      <c r="A569">
        <v>3</v>
      </c>
      <c r="B569">
        <v>1</v>
      </c>
      <c r="C569">
        <v>49</v>
      </c>
      <c r="E569" s="3" t="s">
        <v>688</v>
      </c>
      <c r="G569">
        <v>0</v>
      </c>
      <c r="I569" s="45"/>
    </row>
    <row r="570" spans="1:9" x14ac:dyDescent="0.25">
      <c r="E570" s="3"/>
      <c r="I570" s="45"/>
    </row>
    <row r="571" spans="1:9" x14ac:dyDescent="0.25">
      <c r="A571">
        <v>3</v>
      </c>
      <c r="B571">
        <v>1</v>
      </c>
      <c r="C571">
        <v>49</v>
      </c>
      <c r="E571" s="3" t="s">
        <v>74</v>
      </c>
      <c r="F571" t="s">
        <v>20</v>
      </c>
      <c r="G571">
        <v>0</v>
      </c>
      <c r="I571" s="45"/>
    </row>
    <row r="572" spans="1:9" x14ac:dyDescent="0.25">
      <c r="E572" s="3"/>
      <c r="I572" s="45"/>
    </row>
    <row r="573" spans="1:9" x14ac:dyDescent="0.25">
      <c r="A573">
        <v>3</v>
      </c>
      <c r="B573">
        <v>1</v>
      </c>
      <c r="C573">
        <v>49</v>
      </c>
      <c r="E573" s="3" t="s">
        <v>75</v>
      </c>
      <c r="G573">
        <v>0</v>
      </c>
      <c r="I573" s="45"/>
    </row>
    <row r="574" spans="1:9" x14ac:dyDescent="0.25">
      <c r="E574" s="3"/>
      <c r="I574" s="45"/>
    </row>
    <row r="575" spans="1:9" x14ac:dyDescent="0.25">
      <c r="A575">
        <v>3</v>
      </c>
      <c r="B575">
        <v>1</v>
      </c>
      <c r="C575">
        <v>49</v>
      </c>
      <c r="E575" s="3" t="s">
        <v>76</v>
      </c>
      <c r="F575" t="s">
        <v>20</v>
      </c>
      <c r="G575">
        <v>0</v>
      </c>
      <c r="I575" s="45"/>
    </row>
    <row r="576" spans="1:9" x14ac:dyDescent="0.25">
      <c r="E576" s="3"/>
      <c r="I576" s="45"/>
    </row>
    <row r="577" spans="1:9" ht="90" x14ac:dyDescent="0.25">
      <c r="A577">
        <v>3</v>
      </c>
      <c r="B577">
        <v>1</v>
      </c>
      <c r="C577">
        <v>49</v>
      </c>
      <c r="E577" s="3" t="s">
        <v>689</v>
      </c>
      <c r="G577">
        <v>0</v>
      </c>
      <c r="I577" s="45"/>
    </row>
    <row r="578" spans="1:9" x14ac:dyDescent="0.25">
      <c r="E578" s="3"/>
      <c r="I578" s="45"/>
    </row>
    <row r="579" spans="1:9" x14ac:dyDescent="0.25">
      <c r="A579">
        <v>3</v>
      </c>
      <c r="B579">
        <v>1</v>
      </c>
      <c r="C579">
        <v>49</v>
      </c>
      <c r="E579" s="3" t="s">
        <v>77</v>
      </c>
      <c r="F579" t="s">
        <v>10</v>
      </c>
      <c r="G579">
        <v>0</v>
      </c>
      <c r="I579" s="45"/>
    </row>
    <row r="580" spans="1:9" x14ac:dyDescent="0.25">
      <c r="E580" s="3"/>
      <c r="I580" s="45"/>
    </row>
    <row r="581" spans="1:9" x14ac:dyDescent="0.25">
      <c r="A581">
        <v>3</v>
      </c>
      <c r="B581">
        <v>1</v>
      </c>
      <c r="C581">
        <v>49</v>
      </c>
      <c r="E581" s="3" t="s">
        <v>78</v>
      </c>
      <c r="F581" t="s">
        <v>20</v>
      </c>
      <c r="G581">
        <v>0</v>
      </c>
      <c r="I581" s="45"/>
    </row>
    <row r="582" spans="1:9" x14ac:dyDescent="0.25">
      <c r="E582" s="3"/>
      <c r="I582" s="45"/>
    </row>
    <row r="583" spans="1:9" ht="45" x14ac:dyDescent="0.25">
      <c r="A583">
        <v>3</v>
      </c>
      <c r="B583">
        <v>1</v>
      </c>
      <c r="C583">
        <v>49</v>
      </c>
      <c r="E583" s="3" t="s">
        <v>79</v>
      </c>
      <c r="G583">
        <v>0</v>
      </c>
      <c r="I583" s="45"/>
    </row>
    <row r="584" spans="1:9" x14ac:dyDescent="0.25">
      <c r="E584" s="3"/>
      <c r="I584" s="45"/>
    </row>
    <row r="585" spans="1:9" x14ac:dyDescent="0.25">
      <c r="A585">
        <v>3</v>
      </c>
      <c r="B585">
        <v>1</v>
      </c>
      <c r="C585">
        <v>49</v>
      </c>
      <c r="E585" s="3" t="s">
        <v>80</v>
      </c>
      <c r="F585" t="s">
        <v>20</v>
      </c>
      <c r="G585">
        <v>0</v>
      </c>
      <c r="I585" s="45"/>
    </row>
    <row r="586" spans="1:9" x14ac:dyDescent="0.25">
      <c r="E586" s="3"/>
      <c r="I586" s="45"/>
    </row>
    <row r="587" spans="1:9" ht="135" x14ac:dyDescent="0.25">
      <c r="A587">
        <v>3</v>
      </c>
      <c r="B587">
        <v>1</v>
      </c>
      <c r="C587">
        <v>49</v>
      </c>
      <c r="E587" s="3" t="s">
        <v>690</v>
      </c>
      <c r="G587">
        <v>0</v>
      </c>
      <c r="I587" s="45"/>
    </row>
    <row r="588" spans="1:9" x14ac:dyDescent="0.25">
      <c r="E588" s="3"/>
      <c r="I588" s="45"/>
    </row>
    <row r="589" spans="1:9" x14ac:dyDescent="0.25">
      <c r="A589">
        <v>3</v>
      </c>
      <c r="B589">
        <v>1</v>
      </c>
      <c r="C589">
        <v>49</v>
      </c>
      <c r="E589" s="3" t="s">
        <v>81</v>
      </c>
      <c r="F589" t="s">
        <v>20</v>
      </c>
      <c r="G589">
        <v>0</v>
      </c>
      <c r="I589" s="45"/>
    </row>
    <row r="590" spans="1:9" x14ac:dyDescent="0.25">
      <c r="E590" s="3"/>
      <c r="I590" s="45"/>
    </row>
    <row r="591" spans="1:9" ht="30" x14ac:dyDescent="0.25">
      <c r="A591">
        <v>3</v>
      </c>
      <c r="B591">
        <v>1</v>
      </c>
      <c r="C591">
        <v>49</v>
      </c>
      <c r="E591" s="3" t="s">
        <v>82</v>
      </c>
      <c r="G591">
        <v>0</v>
      </c>
      <c r="I591" s="45"/>
    </row>
    <row r="592" spans="1:9" x14ac:dyDescent="0.25">
      <c r="E592" s="3"/>
      <c r="I592" s="45"/>
    </row>
    <row r="593" spans="1:9" ht="90" x14ac:dyDescent="0.25">
      <c r="A593">
        <v>3</v>
      </c>
      <c r="B593">
        <v>1</v>
      </c>
      <c r="C593">
        <v>50</v>
      </c>
      <c r="E593" s="3" t="s">
        <v>691</v>
      </c>
      <c r="G593">
        <v>0</v>
      </c>
      <c r="I593" s="45"/>
    </row>
    <row r="594" spans="1:9" x14ac:dyDescent="0.25">
      <c r="E594" s="3"/>
      <c r="I594" s="45"/>
    </row>
    <row r="595" spans="1:9" x14ac:dyDescent="0.25">
      <c r="A595">
        <v>3</v>
      </c>
      <c r="B595">
        <v>1</v>
      </c>
      <c r="C595">
        <v>50</v>
      </c>
      <c r="E595" s="3" t="s">
        <v>83</v>
      </c>
      <c r="F595" t="s">
        <v>20</v>
      </c>
      <c r="G595">
        <v>0</v>
      </c>
      <c r="I595" s="45"/>
    </row>
    <row r="596" spans="1:9" x14ac:dyDescent="0.25">
      <c r="E596" s="3"/>
      <c r="I596" s="45"/>
    </row>
    <row r="597" spans="1:9" ht="90" x14ac:dyDescent="0.25">
      <c r="A597">
        <v>3</v>
      </c>
      <c r="B597">
        <v>1</v>
      </c>
      <c r="C597">
        <v>50</v>
      </c>
      <c r="E597" s="3" t="s">
        <v>440</v>
      </c>
      <c r="G597">
        <v>0</v>
      </c>
      <c r="I597" s="45"/>
    </row>
    <row r="598" spans="1:9" x14ac:dyDescent="0.25">
      <c r="E598" s="3"/>
      <c r="I598" s="45"/>
    </row>
    <row r="599" spans="1:9" x14ac:dyDescent="0.25">
      <c r="A599">
        <v>3</v>
      </c>
      <c r="B599">
        <v>1</v>
      </c>
      <c r="C599">
        <v>50</v>
      </c>
      <c r="E599" s="3" t="s">
        <v>84</v>
      </c>
      <c r="F599" t="s">
        <v>10</v>
      </c>
      <c r="G599">
        <v>0</v>
      </c>
      <c r="I599" s="45"/>
    </row>
    <row r="600" spans="1:9" x14ac:dyDescent="0.25">
      <c r="E600" s="3"/>
      <c r="I600" s="45"/>
    </row>
    <row r="601" spans="1:9" x14ac:dyDescent="0.25">
      <c r="A601">
        <v>3</v>
      </c>
      <c r="B601">
        <v>1</v>
      </c>
      <c r="C601">
        <v>50</v>
      </c>
      <c r="E601" s="3" t="s">
        <v>441</v>
      </c>
      <c r="F601" t="s">
        <v>20</v>
      </c>
      <c r="G601">
        <v>0</v>
      </c>
      <c r="I601" s="45"/>
    </row>
    <row r="602" spans="1:9" x14ac:dyDescent="0.25">
      <c r="E602" s="3"/>
      <c r="I602" s="45"/>
    </row>
    <row r="603" spans="1:9" x14ac:dyDescent="0.25">
      <c r="A603">
        <v>3</v>
      </c>
      <c r="B603">
        <v>1</v>
      </c>
      <c r="C603">
        <v>50</v>
      </c>
      <c r="D603">
        <v>1</v>
      </c>
      <c r="E603" s="3" t="s">
        <v>85</v>
      </c>
      <c r="F603" t="s">
        <v>39</v>
      </c>
      <c r="G603">
        <v>17</v>
      </c>
      <c r="I603" s="45">
        <f t="shared" ref="I603:I613" si="2">G603*H603</f>
        <v>0</v>
      </c>
    </row>
    <row r="604" spans="1:9" x14ac:dyDescent="0.25">
      <c r="E604" s="3"/>
      <c r="I604" s="45"/>
    </row>
    <row r="605" spans="1:9" x14ac:dyDescent="0.25">
      <c r="A605">
        <v>3</v>
      </c>
      <c r="B605">
        <v>1</v>
      </c>
      <c r="C605">
        <v>50</v>
      </c>
      <c r="E605" s="3" t="s">
        <v>86</v>
      </c>
      <c r="F605" t="s">
        <v>20</v>
      </c>
      <c r="G605">
        <v>0</v>
      </c>
      <c r="I605" s="45"/>
    </row>
    <row r="606" spans="1:9" x14ac:dyDescent="0.25">
      <c r="E606" s="3"/>
      <c r="I606" s="45"/>
    </row>
    <row r="607" spans="1:9" x14ac:dyDescent="0.25">
      <c r="A607">
        <v>3</v>
      </c>
      <c r="B607">
        <v>1</v>
      </c>
      <c r="C607">
        <v>50</v>
      </c>
      <c r="D607">
        <v>2</v>
      </c>
      <c r="E607" s="3" t="s">
        <v>87</v>
      </c>
      <c r="F607" t="s">
        <v>37</v>
      </c>
      <c r="G607">
        <v>23</v>
      </c>
      <c r="I607" s="45">
        <f t="shared" si="2"/>
        <v>0</v>
      </c>
    </row>
    <row r="608" spans="1:9" x14ac:dyDescent="0.25">
      <c r="E608" s="3"/>
      <c r="I608" s="45"/>
    </row>
    <row r="609" spans="1:9" x14ac:dyDescent="0.25">
      <c r="A609">
        <v>3</v>
      </c>
      <c r="B609">
        <v>1</v>
      </c>
      <c r="C609">
        <v>50</v>
      </c>
      <c r="E609" s="3" t="s">
        <v>88</v>
      </c>
      <c r="F609" t="s">
        <v>10</v>
      </c>
      <c r="G609">
        <v>0</v>
      </c>
      <c r="I609" s="45"/>
    </row>
    <row r="610" spans="1:9" x14ac:dyDescent="0.25">
      <c r="E610" s="3"/>
      <c r="I610" s="45"/>
    </row>
    <row r="611" spans="1:9" x14ac:dyDescent="0.25">
      <c r="A611">
        <v>3</v>
      </c>
      <c r="B611">
        <v>1</v>
      </c>
      <c r="C611">
        <v>50</v>
      </c>
      <c r="E611" s="3" t="s">
        <v>442</v>
      </c>
      <c r="F611" t="s">
        <v>20</v>
      </c>
      <c r="G611">
        <v>0</v>
      </c>
      <c r="I611" s="45"/>
    </row>
    <row r="612" spans="1:9" x14ac:dyDescent="0.25">
      <c r="E612" s="3"/>
      <c r="I612" s="45"/>
    </row>
    <row r="613" spans="1:9" ht="45" x14ac:dyDescent="0.25">
      <c r="A613">
        <v>3</v>
      </c>
      <c r="B613">
        <v>1</v>
      </c>
      <c r="C613">
        <v>50</v>
      </c>
      <c r="D613">
        <v>3</v>
      </c>
      <c r="E613" s="3" t="s">
        <v>443</v>
      </c>
      <c r="F613" t="s">
        <v>43</v>
      </c>
      <c r="G613">
        <v>28</v>
      </c>
      <c r="I613" s="45">
        <f t="shared" si="2"/>
        <v>0</v>
      </c>
    </row>
    <row r="614" spans="1:9" x14ac:dyDescent="0.25">
      <c r="E614" s="3"/>
      <c r="I614" s="45"/>
    </row>
    <row r="615" spans="1:9" ht="15.75" thickBot="1" x14ac:dyDescent="0.3">
      <c r="A615">
        <v>3</v>
      </c>
      <c r="B615">
        <v>1</v>
      </c>
      <c r="E615" s="3"/>
      <c r="G615">
        <v>0</v>
      </c>
      <c r="I615" s="47">
        <f>SUM(I602:I614)</f>
        <v>0</v>
      </c>
    </row>
    <row r="616" spans="1:9" ht="15.75" thickTop="1" x14ac:dyDescent="0.25">
      <c r="E616" s="3"/>
      <c r="I616" s="45"/>
    </row>
    <row r="617" spans="1:9" x14ac:dyDescent="0.25">
      <c r="A617">
        <v>3</v>
      </c>
      <c r="B617">
        <v>2</v>
      </c>
      <c r="C617">
        <v>52</v>
      </c>
      <c r="E617" s="6" t="s">
        <v>683</v>
      </c>
      <c r="F617" t="s">
        <v>9</v>
      </c>
      <c r="G617">
        <v>0</v>
      </c>
      <c r="I617" s="45"/>
    </row>
    <row r="618" spans="1:9" x14ac:dyDescent="0.25">
      <c r="E618" s="6"/>
      <c r="I618" s="45"/>
    </row>
    <row r="619" spans="1:9" x14ac:dyDescent="0.25">
      <c r="A619">
        <v>3</v>
      </c>
      <c r="B619">
        <v>2</v>
      </c>
      <c r="C619">
        <v>52</v>
      </c>
      <c r="E619" s="6" t="s">
        <v>692</v>
      </c>
      <c r="F619" t="s">
        <v>9</v>
      </c>
      <c r="G619">
        <v>0</v>
      </c>
      <c r="I619" s="45"/>
    </row>
    <row r="620" spans="1:9" x14ac:dyDescent="0.25">
      <c r="E620" s="3"/>
      <c r="I620" s="45"/>
    </row>
    <row r="621" spans="1:9" x14ac:dyDescent="0.25">
      <c r="A621">
        <v>3</v>
      </c>
      <c r="B621">
        <v>2</v>
      </c>
      <c r="C621">
        <v>52</v>
      </c>
      <c r="E621" s="3" t="s">
        <v>28</v>
      </c>
      <c r="F621" t="s">
        <v>10</v>
      </c>
      <c r="G621">
        <v>0</v>
      </c>
      <c r="I621" s="45"/>
    </row>
    <row r="622" spans="1:9" x14ac:dyDescent="0.25">
      <c r="E622" s="3"/>
      <c r="I622" s="45"/>
    </row>
    <row r="623" spans="1:9" ht="75" x14ac:dyDescent="0.25">
      <c r="A623">
        <v>3</v>
      </c>
      <c r="B623">
        <v>2</v>
      </c>
      <c r="C623">
        <v>52</v>
      </c>
      <c r="E623" s="3" t="s">
        <v>417</v>
      </c>
      <c r="G623">
        <v>0</v>
      </c>
      <c r="I623" s="45"/>
    </row>
    <row r="624" spans="1:9" x14ac:dyDescent="0.25">
      <c r="E624" s="3"/>
      <c r="I624" s="45"/>
    </row>
    <row r="625" spans="1:9" x14ac:dyDescent="0.25">
      <c r="A625">
        <v>3</v>
      </c>
      <c r="B625">
        <v>2</v>
      </c>
      <c r="C625">
        <v>52</v>
      </c>
      <c r="E625" s="3" t="s">
        <v>29</v>
      </c>
      <c r="F625" t="s">
        <v>10</v>
      </c>
      <c r="G625">
        <v>0</v>
      </c>
      <c r="I625" s="45"/>
    </row>
    <row r="626" spans="1:9" x14ac:dyDescent="0.25">
      <c r="E626" s="3"/>
      <c r="I626" s="45"/>
    </row>
    <row r="627" spans="1:9" x14ac:dyDescent="0.25">
      <c r="A627">
        <v>3</v>
      </c>
      <c r="B627">
        <v>2</v>
      </c>
      <c r="C627">
        <v>52</v>
      </c>
      <c r="E627" s="3" t="s">
        <v>89</v>
      </c>
      <c r="F627" t="s">
        <v>20</v>
      </c>
      <c r="G627">
        <v>0</v>
      </c>
      <c r="I627" s="45"/>
    </row>
    <row r="628" spans="1:9" x14ac:dyDescent="0.25">
      <c r="E628" s="3"/>
      <c r="I628" s="45"/>
    </row>
    <row r="629" spans="1:9" ht="90" x14ac:dyDescent="0.25">
      <c r="A629">
        <v>3</v>
      </c>
      <c r="B629">
        <v>2</v>
      </c>
      <c r="C629">
        <v>52</v>
      </c>
      <c r="E629" s="3" t="s">
        <v>693</v>
      </c>
      <c r="G629">
        <v>0</v>
      </c>
      <c r="I629" s="45"/>
    </row>
    <row r="630" spans="1:9" x14ac:dyDescent="0.25">
      <c r="E630" s="3"/>
      <c r="I630" s="45"/>
    </row>
    <row r="631" spans="1:9" x14ac:dyDescent="0.25">
      <c r="A631">
        <v>3</v>
      </c>
      <c r="B631">
        <v>2</v>
      </c>
      <c r="C631">
        <v>52</v>
      </c>
      <c r="E631" s="3" t="s">
        <v>90</v>
      </c>
      <c r="F631" t="s">
        <v>20</v>
      </c>
      <c r="G631">
        <v>0</v>
      </c>
      <c r="I631" s="45"/>
    </row>
    <row r="632" spans="1:9" x14ac:dyDescent="0.25">
      <c r="E632" s="3"/>
      <c r="I632" s="45"/>
    </row>
    <row r="633" spans="1:9" ht="75" x14ac:dyDescent="0.25">
      <c r="A633">
        <v>3</v>
      </c>
      <c r="B633">
        <v>2</v>
      </c>
      <c r="C633">
        <v>52</v>
      </c>
      <c r="E633" s="3" t="s">
        <v>91</v>
      </c>
      <c r="G633">
        <v>0</v>
      </c>
      <c r="I633" s="45"/>
    </row>
    <row r="634" spans="1:9" x14ac:dyDescent="0.25">
      <c r="E634" s="3"/>
      <c r="I634" s="45"/>
    </row>
    <row r="635" spans="1:9" x14ac:dyDescent="0.25">
      <c r="A635">
        <v>3</v>
      </c>
      <c r="B635">
        <v>2</v>
      </c>
      <c r="C635">
        <v>53</v>
      </c>
      <c r="E635" s="3" t="s">
        <v>92</v>
      </c>
      <c r="F635" t="s">
        <v>20</v>
      </c>
      <c r="G635">
        <v>0</v>
      </c>
      <c r="I635" s="45"/>
    </row>
    <row r="636" spans="1:9" x14ac:dyDescent="0.25">
      <c r="E636" s="3"/>
      <c r="I636" s="45"/>
    </row>
    <row r="637" spans="1:9" ht="180" x14ac:dyDescent="0.25">
      <c r="A637">
        <v>3</v>
      </c>
      <c r="B637">
        <v>2</v>
      </c>
      <c r="C637">
        <v>53</v>
      </c>
      <c r="E637" s="3" t="s">
        <v>694</v>
      </c>
      <c r="G637">
        <v>0</v>
      </c>
      <c r="I637" s="45"/>
    </row>
    <row r="638" spans="1:9" x14ac:dyDescent="0.25">
      <c r="E638" s="3"/>
      <c r="I638" s="45"/>
    </row>
    <row r="639" spans="1:9" x14ac:dyDescent="0.25">
      <c r="A639">
        <v>3</v>
      </c>
      <c r="B639">
        <v>2</v>
      </c>
      <c r="C639">
        <v>53</v>
      </c>
      <c r="E639" s="3" t="s">
        <v>93</v>
      </c>
      <c r="F639" t="s">
        <v>20</v>
      </c>
      <c r="G639">
        <v>0</v>
      </c>
      <c r="I639" s="45"/>
    </row>
    <row r="640" spans="1:9" x14ac:dyDescent="0.25">
      <c r="E640" s="3"/>
      <c r="I640" s="45"/>
    </row>
    <row r="641" spans="1:9" ht="255" x14ac:dyDescent="0.25">
      <c r="A641">
        <v>3</v>
      </c>
      <c r="B641">
        <v>2</v>
      </c>
      <c r="C641">
        <v>53</v>
      </c>
      <c r="E641" s="3" t="s">
        <v>695</v>
      </c>
      <c r="G641">
        <v>0</v>
      </c>
      <c r="I641" s="45"/>
    </row>
    <row r="642" spans="1:9" x14ac:dyDescent="0.25">
      <c r="E642" s="3"/>
      <c r="I642" s="45"/>
    </row>
    <row r="643" spans="1:9" x14ac:dyDescent="0.25">
      <c r="A643">
        <v>3</v>
      </c>
      <c r="B643">
        <v>2</v>
      </c>
      <c r="C643">
        <v>53</v>
      </c>
      <c r="E643" s="3" t="s">
        <v>94</v>
      </c>
      <c r="F643" t="s">
        <v>20</v>
      </c>
      <c r="G643">
        <v>0</v>
      </c>
      <c r="I643" s="45"/>
    </row>
    <row r="644" spans="1:9" x14ac:dyDescent="0.25">
      <c r="E644" s="3"/>
      <c r="I644" s="45"/>
    </row>
    <row r="645" spans="1:9" ht="45" x14ac:dyDescent="0.25">
      <c r="A645">
        <v>3</v>
      </c>
      <c r="B645">
        <v>2</v>
      </c>
      <c r="C645">
        <v>53</v>
      </c>
      <c r="E645" s="3" t="s">
        <v>95</v>
      </c>
      <c r="G645">
        <v>0</v>
      </c>
      <c r="I645" s="45"/>
    </row>
    <row r="646" spans="1:9" x14ac:dyDescent="0.25">
      <c r="E646" s="3"/>
      <c r="I646" s="45"/>
    </row>
    <row r="647" spans="1:9" x14ac:dyDescent="0.25">
      <c r="A647">
        <v>3</v>
      </c>
      <c r="B647">
        <v>2</v>
      </c>
      <c r="C647">
        <v>54</v>
      </c>
      <c r="E647" s="3" t="s">
        <v>96</v>
      </c>
      <c r="F647" t="s">
        <v>20</v>
      </c>
      <c r="G647">
        <v>0</v>
      </c>
      <c r="I647" s="45"/>
    </row>
    <row r="648" spans="1:9" x14ac:dyDescent="0.25">
      <c r="E648" s="3"/>
      <c r="I648" s="45"/>
    </row>
    <row r="649" spans="1:9" ht="120" x14ac:dyDescent="0.25">
      <c r="A649">
        <v>3</v>
      </c>
      <c r="B649">
        <v>2</v>
      </c>
      <c r="C649">
        <v>54</v>
      </c>
      <c r="E649" s="3" t="s">
        <v>696</v>
      </c>
      <c r="G649">
        <v>0</v>
      </c>
      <c r="I649" s="45"/>
    </row>
    <row r="650" spans="1:9" x14ac:dyDescent="0.25">
      <c r="E650" s="3"/>
      <c r="I650" s="45"/>
    </row>
    <row r="651" spans="1:9" x14ac:dyDescent="0.25">
      <c r="A651">
        <v>3</v>
      </c>
      <c r="B651">
        <v>2</v>
      </c>
      <c r="C651">
        <v>54</v>
      </c>
      <c r="E651" s="3" t="s">
        <v>97</v>
      </c>
      <c r="F651" t="s">
        <v>20</v>
      </c>
      <c r="G651">
        <v>0</v>
      </c>
      <c r="I651" s="45"/>
    </row>
    <row r="652" spans="1:9" x14ac:dyDescent="0.25">
      <c r="E652" s="3"/>
      <c r="I652" s="45"/>
    </row>
    <row r="653" spans="1:9" ht="90" x14ac:dyDescent="0.25">
      <c r="A653">
        <v>3</v>
      </c>
      <c r="B653">
        <v>2</v>
      </c>
      <c r="C653">
        <v>54</v>
      </c>
      <c r="E653" s="3" t="s">
        <v>697</v>
      </c>
      <c r="G653">
        <v>0</v>
      </c>
      <c r="I653" s="45"/>
    </row>
    <row r="654" spans="1:9" x14ac:dyDescent="0.25">
      <c r="E654" s="3"/>
      <c r="I654" s="45"/>
    </row>
    <row r="655" spans="1:9" x14ac:dyDescent="0.25">
      <c r="A655">
        <v>3</v>
      </c>
      <c r="B655">
        <v>2</v>
      </c>
      <c r="C655">
        <v>54</v>
      </c>
      <c r="E655" s="3" t="s">
        <v>98</v>
      </c>
      <c r="F655" t="s">
        <v>20</v>
      </c>
      <c r="G655">
        <v>0</v>
      </c>
      <c r="I655" s="45"/>
    </row>
    <row r="656" spans="1:9" x14ac:dyDescent="0.25">
      <c r="E656" s="3"/>
      <c r="I656" s="45"/>
    </row>
    <row r="657" spans="1:9" ht="135" x14ac:dyDescent="0.25">
      <c r="A657">
        <v>3</v>
      </c>
      <c r="B657">
        <v>2</v>
      </c>
      <c r="C657">
        <v>54</v>
      </c>
      <c r="E657" s="3" t="s">
        <v>698</v>
      </c>
      <c r="G657">
        <v>0</v>
      </c>
      <c r="I657" s="45"/>
    </row>
    <row r="658" spans="1:9" x14ac:dyDescent="0.25">
      <c r="E658" s="3"/>
      <c r="I658" s="45"/>
    </row>
    <row r="659" spans="1:9" x14ac:dyDescent="0.25">
      <c r="A659">
        <v>3</v>
      </c>
      <c r="B659">
        <v>2</v>
      </c>
      <c r="C659">
        <v>55</v>
      </c>
      <c r="E659" s="3" t="s">
        <v>99</v>
      </c>
      <c r="F659" t="s">
        <v>20</v>
      </c>
      <c r="G659">
        <v>0</v>
      </c>
      <c r="I659" s="45"/>
    </row>
    <row r="660" spans="1:9" x14ac:dyDescent="0.25">
      <c r="E660" s="3"/>
      <c r="I660" s="45"/>
    </row>
    <row r="661" spans="1:9" ht="315" x14ac:dyDescent="0.25">
      <c r="A661">
        <v>3</v>
      </c>
      <c r="B661">
        <v>2</v>
      </c>
      <c r="C661">
        <v>55</v>
      </c>
      <c r="E661" s="3" t="s">
        <v>699</v>
      </c>
      <c r="G661">
        <v>0</v>
      </c>
      <c r="I661" s="45"/>
    </row>
    <row r="662" spans="1:9" x14ac:dyDescent="0.25">
      <c r="E662" s="3"/>
      <c r="I662" s="45"/>
    </row>
    <row r="663" spans="1:9" x14ac:dyDescent="0.25">
      <c r="A663">
        <v>3</v>
      </c>
      <c r="B663">
        <v>2</v>
      </c>
      <c r="C663">
        <v>55</v>
      </c>
      <c r="E663" s="3" t="s">
        <v>100</v>
      </c>
      <c r="F663" t="s">
        <v>20</v>
      </c>
      <c r="G663">
        <v>0</v>
      </c>
      <c r="I663" s="45"/>
    </row>
    <row r="664" spans="1:9" x14ac:dyDescent="0.25">
      <c r="E664" s="3"/>
      <c r="I664" s="45"/>
    </row>
    <row r="665" spans="1:9" ht="165" x14ac:dyDescent="0.25">
      <c r="A665">
        <v>3</v>
      </c>
      <c r="B665">
        <v>2</v>
      </c>
      <c r="C665">
        <v>55</v>
      </c>
      <c r="E665" s="3" t="s">
        <v>700</v>
      </c>
      <c r="G665">
        <v>0</v>
      </c>
      <c r="I665" s="45"/>
    </row>
    <row r="666" spans="1:9" x14ac:dyDescent="0.25">
      <c r="E666" s="3"/>
      <c r="I666" s="45"/>
    </row>
    <row r="667" spans="1:9" x14ac:dyDescent="0.25">
      <c r="A667">
        <v>3</v>
      </c>
      <c r="B667">
        <v>2</v>
      </c>
      <c r="C667">
        <v>56</v>
      </c>
      <c r="E667" s="3" t="s">
        <v>444</v>
      </c>
      <c r="F667" t="s">
        <v>20</v>
      </c>
      <c r="G667">
        <v>0</v>
      </c>
      <c r="I667" s="45"/>
    </row>
    <row r="668" spans="1:9" x14ac:dyDescent="0.25">
      <c r="E668" s="3"/>
      <c r="I668" s="45"/>
    </row>
    <row r="669" spans="1:9" ht="150" x14ac:dyDescent="0.25">
      <c r="A669">
        <v>3</v>
      </c>
      <c r="B669">
        <v>2</v>
      </c>
      <c r="C669">
        <v>56</v>
      </c>
      <c r="E669" s="3" t="s">
        <v>701</v>
      </c>
      <c r="G669">
        <v>0</v>
      </c>
      <c r="I669" s="45"/>
    </row>
    <row r="670" spans="1:9" x14ac:dyDescent="0.25">
      <c r="E670" s="3"/>
      <c r="I670" s="45"/>
    </row>
    <row r="671" spans="1:9" x14ac:dyDescent="0.25">
      <c r="A671">
        <v>3</v>
      </c>
      <c r="B671">
        <v>2</v>
      </c>
      <c r="C671">
        <v>56</v>
      </c>
      <c r="E671" s="3" t="s">
        <v>101</v>
      </c>
      <c r="F671" t="s">
        <v>10</v>
      </c>
      <c r="G671">
        <v>0</v>
      </c>
      <c r="I671" s="45"/>
    </row>
    <row r="672" spans="1:9" x14ac:dyDescent="0.25">
      <c r="E672" s="3"/>
      <c r="I672" s="45"/>
    </row>
    <row r="673" spans="1:9" ht="30" x14ac:dyDescent="0.25">
      <c r="A673">
        <v>3</v>
      </c>
      <c r="B673">
        <v>2</v>
      </c>
      <c r="C673">
        <v>56</v>
      </c>
      <c r="E673" s="3" t="s">
        <v>702</v>
      </c>
      <c r="F673" t="s">
        <v>10</v>
      </c>
      <c r="G673">
        <v>0</v>
      </c>
      <c r="I673" s="45"/>
    </row>
    <row r="674" spans="1:9" x14ac:dyDescent="0.25">
      <c r="E674" s="3"/>
      <c r="I674" s="45"/>
    </row>
    <row r="675" spans="1:9" x14ac:dyDescent="0.25">
      <c r="A675">
        <v>3</v>
      </c>
      <c r="B675">
        <v>2</v>
      </c>
      <c r="C675">
        <v>56</v>
      </c>
      <c r="E675" s="3" t="s">
        <v>102</v>
      </c>
      <c r="F675" t="s">
        <v>10</v>
      </c>
      <c r="G675">
        <v>0</v>
      </c>
      <c r="I675" s="45"/>
    </row>
    <row r="676" spans="1:9" x14ac:dyDescent="0.25">
      <c r="E676" s="3"/>
      <c r="I676" s="45"/>
    </row>
    <row r="677" spans="1:9" ht="120" x14ac:dyDescent="0.25">
      <c r="A677">
        <v>3</v>
      </c>
      <c r="B677">
        <v>2</v>
      </c>
      <c r="C677">
        <v>56</v>
      </c>
      <c r="E677" s="3" t="s">
        <v>445</v>
      </c>
      <c r="F677" t="s">
        <v>20</v>
      </c>
      <c r="G677">
        <v>0</v>
      </c>
      <c r="I677" s="45"/>
    </row>
    <row r="678" spans="1:9" x14ac:dyDescent="0.25">
      <c r="E678" s="3"/>
      <c r="I678" s="45"/>
    </row>
    <row r="679" spans="1:9" x14ac:dyDescent="0.25">
      <c r="A679">
        <v>3</v>
      </c>
      <c r="B679">
        <v>2</v>
      </c>
      <c r="C679">
        <v>56</v>
      </c>
      <c r="D679">
        <v>1</v>
      </c>
      <c r="E679" s="3" t="s">
        <v>103</v>
      </c>
      <c r="F679" t="s">
        <v>39</v>
      </c>
      <c r="G679">
        <v>69</v>
      </c>
      <c r="I679" s="45">
        <f t="shared" ref="I679:I697" si="3">G679*H679</f>
        <v>0</v>
      </c>
    </row>
    <row r="680" spans="1:9" x14ac:dyDescent="0.25">
      <c r="E680" s="3"/>
      <c r="I680" s="45"/>
    </row>
    <row r="681" spans="1:9" ht="30" x14ac:dyDescent="0.25">
      <c r="A681">
        <v>3</v>
      </c>
      <c r="B681">
        <v>2</v>
      </c>
      <c r="C681">
        <v>56</v>
      </c>
      <c r="D681">
        <v>2</v>
      </c>
      <c r="E681" s="3" t="s">
        <v>446</v>
      </c>
      <c r="F681" t="s">
        <v>37</v>
      </c>
      <c r="G681">
        <v>59</v>
      </c>
      <c r="I681" s="45">
        <f t="shared" si="3"/>
        <v>0</v>
      </c>
    </row>
    <row r="682" spans="1:9" x14ac:dyDescent="0.25">
      <c r="E682" s="3"/>
      <c r="I682" s="45"/>
    </row>
    <row r="683" spans="1:9" ht="90" x14ac:dyDescent="0.25">
      <c r="A683">
        <v>3</v>
      </c>
      <c r="B683">
        <v>2</v>
      </c>
      <c r="C683">
        <v>57</v>
      </c>
      <c r="D683">
        <v>3</v>
      </c>
      <c r="E683" s="3" t="s">
        <v>703</v>
      </c>
      <c r="F683" t="s">
        <v>37</v>
      </c>
      <c r="G683">
        <v>75</v>
      </c>
      <c r="I683" s="45">
        <f t="shared" si="3"/>
        <v>0</v>
      </c>
    </row>
    <row r="684" spans="1:9" x14ac:dyDescent="0.25">
      <c r="E684" s="3"/>
      <c r="I684" s="45"/>
    </row>
    <row r="685" spans="1:9" x14ac:dyDescent="0.25">
      <c r="A685">
        <v>3</v>
      </c>
      <c r="B685">
        <v>2</v>
      </c>
      <c r="C685">
        <v>57</v>
      </c>
      <c r="D685">
        <v>4</v>
      </c>
      <c r="E685" s="3" t="s">
        <v>104</v>
      </c>
      <c r="F685" t="s">
        <v>37</v>
      </c>
      <c r="G685">
        <v>35</v>
      </c>
      <c r="I685" s="45">
        <f t="shared" si="3"/>
        <v>0</v>
      </c>
    </row>
    <row r="686" spans="1:9" x14ac:dyDescent="0.25">
      <c r="E686" s="3"/>
      <c r="I686" s="45"/>
    </row>
    <row r="687" spans="1:9" ht="30" x14ac:dyDescent="0.25">
      <c r="A687">
        <v>3</v>
      </c>
      <c r="B687">
        <v>2</v>
      </c>
      <c r="C687">
        <v>57</v>
      </c>
      <c r="D687">
        <v>5</v>
      </c>
      <c r="E687" s="3" t="s">
        <v>105</v>
      </c>
      <c r="F687" t="s">
        <v>37</v>
      </c>
      <c r="G687">
        <v>143</v>
      </c>
      <c r="I687" s="45">
        <f t="shared" si="3"/>
        <v>0</v>
      </c>
    </row>
    <row r="688" spans="1:9" x14ac:dyDescent="0.25">
      <c r="E688" s="3"/>
      <c r="I688" s="45"/>
    </row>
    <row r="689" spans="1:9" ht="30" x14ac:dyDescent="0.25">
      <c r="A689">
        <v>3</v>
      </c>
      <c r="B689">
        <v>2</v>
      </c>
      <c r="C689">
        <v>57</v>
      </c>
      <c r="D689">
        <v>6</v>
      </c>
      <c r="E689" s="3" t="s">
        <v>704</v>
      </c>
      <c r="F689" t="s">
        <v>37</v>
      </c>
      <c r="G689">
        <v>143</v>
      </c>
      <c r="I689" s="45">
        <f t="shared" si="3"/>
        <v>0</v>
      </c>
    </row>
    <row r="690" spans="1:9" x14ac:dyDescent="0.25">
      <c r="E690" s="3"/>
      <c r="I690" s="45"/>
    </row>
    <row r="691" spans="1:9" x14ac:dyDescent="0.25">
      <c r="A691">
        <v>3</v>
      </c>
      <c r="B691">
        <v>2</v>
      </c>
      <c r="C691">
        <v>57</v>
      </c>
      <c r="E691" s="3" t="s">
        <v>106</v>
      </c>
      <c r="F691" t="s">
        <v>10</v>
      </c>
      <c r="G691">
        <v>0</v>
      </c>
      <c r="I691" s="45"/>
    </row>
    <row r="692" spans="1:9" x14ac:dyDescent="0.25">
      <c r="E692" s="3"/>
      <c r="I692" s="45"/>
    </row>
    <row r="693" spans="1:9" ht="30" x14ac:dyDescent="0.25">
      <c r="A693">
        <v>3</v>
      </c>
      <c r="B693">
        <v>2</v>
      </c>
      <c r="C693">
        <v>57</v>
      </c>
      <c r="E693" s="3" t="s">
        <v>107</v>
      </c>
      <c r="F693" t="s">
        <v>20</v>
      </c>
      <c r="G693">
        <v>0</v>
      </c>
      <c r="I693" s="45"/>
    </row>
    <row r="694" spans="1:9" x14ac:dyDescent="0.25">
      <c r="E694" s="3"/>
      <c r="I694" s="45"/>
    </row>
    <row r="695" spans="1:9" ht="45" x14ac:dyDescent="0.25">
      <c r="A695">
        <v>3</v>
      </c>
      <c r="B695">
        <v>2</v>
      </c>
      <c r="C695">
        <v>57</v>
      </c>
      <c r="D695">
        <v>7</v>
      </c>
      <c r="E695" s="3" t="s">
        <v>447</v>
      </c>
      <c r="F695" t="s">
        <v>39</v>
      </c>
      <c r="G695">
        <v>56</v>
      </c>
      <c r="I695" s="45">
        <f t="shared" si="3"/>
        <v>0</v>
      </c>
    </row>
    <row r="696" spans="1:9" x14ac:dyDescent="0.25">
      <c r="E696" s="3"/>
      <c r="I696" s="45"/>
    </row>
    <row r="697" spans="1:9" ht="30" x14ac:dyDescent="0.25">
      <c r="A697">
        <v>3</v>
      </c>
      <c r="B697">
        <v>2</v>
      </c>
      <c r="C697">
        <v>57</v>
      </c>
      <c r="D697">
        <v>8</v>
      </c>
      <c r="E697" s="3" t="s">
        <v>108</v>
      </c>
      <c r="F697" t="s">
        <v>14</v>
      </c>
      <c r="G697">
        <v>1</v>
      </c>
      <c r="I697" s="45">
        <f t="shared" si="3"/>
        <v>0</v>
      </c>
    </row>
    <row r="698" spans="1:9" x14ac:dyDescent="0.25">
      <c r="E698" s="3"/>
      <c r="I698" s="45"/>
    </row>
    <row r="699" spans="1:9" ht="15.75" thickBot="1" x14ac:dyDescent="0.3">
      <c r="A699">
        <v>3</v>
      </c>
      <c r="B699">
        <v>2</v>
      </c>
      <c r="E699" s="3"/>
      <c r="G699">
        <v>0</v>
      </c>
      <c r="I699" s="47">
        <f>SUM(I678:I698)</f>
        <v>0</v>
      </c>
    </row>
    <row r="700" spans="1:9" ht="15.75" thickTop="1" x14ac:dyDescent="0.25">
      <c r="E700" s="3"/>
      <c r="I700" s="45"/>
    </row>
    <row r="701" spans="1:9" x14ac:dyDescent="0.25">
      <c r="A701">
        <v>3</v>
      </c>
      <c r="B701">
        <v>3</v>
      </c>
      <c r="C701">
        <v>59</v>
      </c>
      <c r="E701" s="6" t="s">
        <v>683</v>
      </c>
      <c r="F701" t="s">
        <v>9</v>
      </c>
      <c r="G701">
        <v>0</v>
      </c>
      <c r="I701" s="45"/>
    </row>
    <row r="702" spans="1:9" x14ac:dyDescent="0.25">
      <c r="E702" s="6"/>
      <c r="I702" s="45"/>
    </row>
    <row r="703" spans="1:9" x14ac:dyDescent="0.25">
      <c r="A703">
        <v>3</v>
      </c>
      <c r="B703">
        <v>3</v>
      </c>
      <c r="C703">
        <v>59</v>
      </c>
      <c r="E703" s="6" t="s">
        <v>705</v>
      </c>
      <c r="F703" t="s">
        <v>9</v>
      </c>
      <c r="G703">
        <v>0</v>
      </c>
      <c r="I703" s="45"/>
    </row>
    <row r="704" spans="1:9" x14ac:dyDescent="0.25">
      <c r="E704" s="3"/>
      <c r="I704" s="45"/>
    </row>
    <row r="705" spans="1:9" x14ac:dyDescent="0.25">
      <c r="A705">
        <v>3</v>
      </c>
      <c r="B705">
        <v>3</v>
      </c>
      <c r="C705">
        <v>59</v>
      </c>
      <c r="E705" s="3" t="s">
        <v>28</v>
      </c>
      <c r="F705" t="s">
        <v>10</v>
      </c>
      <c r="G705">
        <v>0</v>
      </c>
      <c r="I705" s="45"/>
    </row>
    <row r="706" spans="1:9" x14ac:dyDescent="0.25">
      <c r="E706" s="3"/>
      <c r="I706" s="45"/>
    </row>
    <row r="707" spans="1:9" ht="75" x14ac:dyDescent="0.25">
      <c r="A707">
        <v>3</v>
      </c>
      <c r="B707">
        <v>3</v>
      </c>
      <c r="C707">
        <v>59</v>
      </c>
      <c r="E707" s="3" t="s">
        <v>417</v>
      </c>
      <c r="G707">
        <v>0</v>
      </c>
      <c r="I707" s="45"/>
    </row>
    <row r="708" spans="1:9" x14ac:dyDescent="0.25">
      <c r="E708" s="3"/>
      <c r="I708" s="45"/>
    </row>
    <row r="709" spans="1:9" x14ac:dyDescent="0.25">
      <c r="A709">
        <v>3</v>
      </c>
      <c r="B709">
        <v>3</v>
      </c>
      <c r="C709">
        <v>59</v>
      </c>
      <c r="E709" s="3" t="s">
        <v>109</v>
      </c>
      <c r="F709" t="s">
        <v>10</v>
      </c>
      <c r="G709">
        <v>0</v>
      </c>
      <c r="I709" s="45"/>
    </row>
    <row r="710" spans="1:9" x14ac:dyDescent="0.25">
      <c r="E710" s="3"/>
      <c r="I710" s="45"/>
    </row>
    <row r="711" spans="1:9" ht="30" x14ac:dyDescent="0.25">
      <c r="A711">
        <v>3</v>
      </c>
      <c r="B711">
        <v>3</v>
      </c>
      <c r="C711">
        <v>59</v>
      </c>
      <c r="E711" s="3" t="s">
        <v>706</v>
      </c>
      <c r="F711" t="s">
        <v>10</v>
      </c>
      <c r="G711">
        <v>0</v>
      </c>
      <c r="I711" s="45"/>
    </row>
    <row r="712" spans="1:9" x14ac:dyDescent="0.25">
      <c r="E712" s="3"/>
      <c r="I712" s="45"/>
    </row>
    <row r="713" spans="1:9" x14ac:dyDescent="0.25">
      <c r="A713">
        <v>3</v>
      </c>
      <c r="B713">
        <v>3</v>
      </c>
      <c r="C713">
        <v>59</v>
      </c>
      <c r="E713" s="3" t="s">
        <v>29</v>
      </c>
      <c r="F713" t="s">
        <v>10</v>
      </c>
      <c r="G713">
        <v>0</v>
      </c>
      <c r="I713" s="45"/>
    </row>
    <row r="714" spans="1:9" x14ac:dyDescent="0.25">
      <c r="E714" s="3"/>
      <c r="I714" s="45"/>
    </row>
    <row r="715" spans="1:9" x14ac:dyDescent="0.25">
      <c r="A715">
        <v>3</v>
      </c>
      <c r="B715">
        <v>3</v>
      </c>
      <c r="C715">
        <v>59</v>
      </c>
      <c r="E715" s="3" t="s">
        <v>110</v>
      </c>
      <c r="F715" t="s">
        <v>20</v>
      </c>
      <c r="G715">
        <v>0</v>
      </c>
      <c r="I715" s="45"/>
    </row>
    <row r="716" spans="1:9" x14ac:dyDescent="0.25">
      <c r="E716" s="3"/>
      <c r="I716" s="45"/>
    </row>
    <row r="717" spans="1:9" ht="30" x14ac:dyDescent="0.25">
      <c r="A717">
        <v>3</v>
      </c>
      <c r="B717">
        <v>3</v>
      </c>
      <c r="C717">
        <v>59</v>
      </c>
      <c r="E717" s="3" t="s">
        <v>111</v>
      </c>
      <c r="F717" t="s">
        <v>23</v>
      </c>
      <c r="G717">
        <v>0</v>
      </c>
      <c r="I717" s="45"/>
    </row>
    <row r="718" spans="1:9" x14ac:dyDescent="0.25">
      <c r="E718" s="3"/>
      <c r="I718" s="45"/>
    </row>
    <row r="719" spans="1:9" ht="75" x14ac:dyDescent="0.25">
      <c r="A719">
        <v>3</v>
      </c>
      <c r="B719">
        <v>3</v>
      </c>
      <c r="C719">
        <v>59</v>
      </c>
      <c r="E719" s="3" t="s">
        <v>112</v>
      </c>
      <c r="G719">
        <v>0</v>
      </c>
      <c r="I719" s="45"/>
    </row>
    <row r="720" spans="1:9" x14ac:dyDescent="0.25">
      <c r="E720" s="3"/>
      <c r="I720" s="45"/>
    </row>
    <row r="721" spans="1:9" ht="30" x14ac:dyDescent="0.25">
      <c r="A721">
        <v>3</v>
      </c>
      <c r="B721">
        <v>3</v>
      </c>
      <c r="C721">
        <v>60</v>
      </c>
      <c r="E721" s="3" t="s">
        <v>113</v>
      </c>
      <c r="F721" t="s">
        <v>23</v>
      </c>
      <c r="G721">
        <v>0</v>
      </c>
      <c r="I721" s="45"/>
    </row>
    <row r="722" spans="1:9" x14ac:dyDescent="0.25">
      <c r="E722" s="3"/>
      <c r="I722" s="45"/>
    </row>
    <row r="723" spans="1:9" ht="60" x14ac:dyDescent="0.25">
      <c r="A723">
        <v>3</v>
      </c>
      <c r="B723">
        <v>3</v>
      </c>
      <c r="C723">
        <v>60</v>
      </c>
      <c r="E723" s="3" t="s">
        <v>448</v>
      </c>
      <c r="G723">
        <v>0</v>
      </c>
      <c r="I723" s="45"/>
    </row>
    <row r="724" spans="1:9" x14ac:dyDescent="0.25">
      <c r="E724" s="3"/>
      <c r="I724" s="45"/>
    </row>
    <row r="725" spans="1:9" ht="60" x14ac:dyDescent="0.25">
      <c r="A725">
        <v>3</v>
      </c>
      <c r="B725">
        <v>3</v>
      </c>
      <c r="C725">
        <v>60</v>
      </c>
      <c r="E725" s="3" t="s">
        <v>449</v>
      </c>
      <c r="G725">
        <v>0</v>
      </c>
      <c r="I725" s="45"/>
    </row>
    <row r="726" spans="1:9" x14ac:dyDescent="0.25">
      <c r="E726" s="3"/>
      <c r="I726" s="45"/>
    </row>
    <row r="727" spans="1:9" x14ac:dyDescent="0.25">
      <c r="A727">
        <v>3</v>
      </c>
      <c r="B727">
        <v>3</v>
      </c>
      <c r="C727">
        <v>60</v>
      </c>
      <c r="E727" s="3" t="s">
        <v>114</v>
      </c>
      <c r="F727" t="s">
        <v>23</v>
      </c>
      <c r="G727">
        <v>0</v>
      </c>
      <c r="I727" s="45"/>
    </row>
    <row r="728" spans="1:9" x14ac:dyDescent="0.25">
      <c r="E728" s="3"/>
      <c r="I728" s="45"/>
    </row>
    <row r="729" spans="1:9" ht="75" x14ac:dyDescent="0.25">
      <c r="A729">
        <v>3</v>
      </c>
      <c r="B729">
        <v>3</v>
      </c>
      <c r="C729">
        <v>60</v>
      </c>
      <c r="E729" s="3" t="s">
        <v>707</v>
      </c>
      <c r="G729">
        <v>0</v>
      </c>
      <c r="I729" s="45"/>
    </row>
    <row r="730" spans="1:9" x14ac:dyDescent="0.25">
      <c r="E730" s="3"/>
      <c r="I730" s="45"/>
    </row>
    <row r="731" spans="1:9" x14ac:dyDescent="0.25">
      <c r="A731">
        <v>3</v>
      </c>
      <c r="B731">
        <v>3</v>
      </c>
      <c r="C731">
        <v>60</v>
      </c>
      <c r="E731" s="3" t="s">
        <v>115</v>
      </c>
      <c r="F731" t="s">
        <v>23</v>
      </c>
      <c r="G731">
        <v>0</v>
      </c>
      <c r="I731" s="45"/>
    </row>
    <row r="732" spans="1:9" x14ac:dyDescent="0.25">
      <c r="E732" s="3"/>
      <c r="I732" s="45"/>
    </row>
    <row r="733" spans="1:9" ht="150" x14ac:dyDescent="0.25">
      <c r="A733">
        <v>3</v>
      </c>
      <c r="B733">
        <v>3</v>
      </c>
      <c r="C733">
        <v>60</v>
      </c>
      <c r="E733" s="3" t="s">
        <v>708</v>
      </c>
      <c r="G733">
        <v>0</v>
      </c>
      <c r="I733" s="45"/>
    </row>
    <row r="734" spans="1:9" x14ac:dyDescent="0.25">
      <c r="E734" s="3"/>
      <c r="I734" s="45"/>
    </row>
    <row r="735" spans="1:9" x14ac:dyDescent="0.25">
      <c r="A735">
        <v>3</v>
      </c>
      <c r="B735">
        <v>3</v>
      </c>
      <c r="C735">
        <v>60</v>
      </c>
      <c r="E735" s="3" t="s">
        <v>116</v>
      </c>
      <c r="F735" t="s">
        <v>23</v>
      </c>
      <c r="G735">
        <v>0</v>
      </c>
      <c r="I735" s="45"/>
    </row>
    <row r="736" spans="1:9" x14ac:dyDescent="0.25">
      <c r="E736" s="3"/>
      <c r="I736" s="45"/>
    </row>
    <row r="737" spans="1:9" ht="30" x14ac:dyDescent="0.25">
      <c r="A737">
        <v>3</v>
      </c>
      <c r="B737">
        <v>3</v>
      </c>
      <c r="C737">
        <v>60</v>
      </c>
      <c r="E737" s="3" t="s">
        <v>709</v>
      </c>
      <c r="G737">
        <v>0</v>
      </c>
      <c r="I737" s="45"/>
    </row>
    <row r="738" spans="1:9" x14ac:dyDescent="0.25">
      <c r="E738" s="3"/>
      <c r="I738" s="45"/>
    </row>
    <row r="739" spans="1:9" x14ac:dyDescent="0.25">
      <c r="A739">
        <v>3</v>
      </c>
      <c r="B739">
        <v>3</v>
      </c>
      <c r="C739">
        <v>61</v>
      </c>
      <c r="E739" s="3" t="s">
        <v>117</v>
      </c>
      <c r="F739" t="s">
        <v>23</v>
      </c>
      <c r="G739">
        <v>0</v>
      </c>
      <c r="I739" s="45"/>
    </row>
    <row r="740" spans="1:9" x14ac:dyDescent="0.25">
      <c r="E740" s="3"/>
      <c r="I740" s="45"/>
    </row>
    <row r="741" spans="1:9" ht="60" x14ac:dyDescent="0.25">
      <c r="A741">
        <v>3</v>
      </c>
      <c r="B741">
        <v>3</v>
      </c>
      <c r="C741">
        <v>61</v>
      </c>
      <c r="E741" s="3" t="s">
        <v>450</v>
      </c>
      <c r="I741" s="45"/>
    </row>
    <row r="742" spans="1:9" x14ac:dyDescent="0.25">
      <c r="E742" s="3"/>
      <c r="I742" s="45"/>
    </row>
    <row r="743" spans="1:9" ht="30" x14ac:dyDescent="0.25">
      <c r="A743">
        <v>3</v>
      </c>
      <c r="B743">
        <v>3</v>
      </c>
      <c r="C743">
        <v>61</v>
      </c>
      <c r="E743" s="3" t="s">
        <v>451</v>
      </c>
      <c r="F743" t="s">
        <v>23</v>
      </c>
      <c r="G743">
        <v>0</v>
      </c>
      <c r="I743" s="45"/>
    </row>
    <row r="744" spans="1:9" x14ac:dyDescent="0.25">
      <c r="E744" s="3"/>
      <c r="I744" s="45"/>
    </row>
    <row r="745" spans="1:9" ht="60" x14ac:dyDescent="0.25">
      <c r="A745">
        <v>3</v>
      </c>
      <c r="B745">
        <v>3</v>
      </c>
      <c r="C745">
        <v>61</v>
      </c>
      <c r="E745" s="3" t="s">
        <v>710</v>
      </c>
      <c r="G745">
        <v>0</v>
      </c>
      <c r="I745" s="45"/>
    </row>
    <row r="746" spans="1:9" x14ac:dyDescent="0.25">
      <c r="E746" s="3"/>
      <c r="I746" s="45"/>
    </row>
    <row r="747" spans="1:9" x14ac:dyDescent="0.25">
      <c r="A747">
        <v>3</v>
      </c>
      <c r="B747">
        <v>3</v>
      </c>
      <c r="C747">
        <v>61</v>
      </c>
      <c r="E747" s="3" t="s">
        <v>118</v>
      </c>
      <c r="F747" t="s">
        <v>23</v>
      </c>
      <c r="G747">
        <v>0</v>
      </c>
      <c r="I747" s="45"/>
    </row>
    <row r="748" spans="1:9" x14ac:dyDescent="0.25">
      <c r="E748" s="3"/>
      <c r="I748" s="45"/>
    </row>
    <row r="749" spans="1:9" x14ac:dyDescent="0.25">
      <c r="A749">
        <v>3</v>
      </c>
      <c r="B749">
        <v>3</v>
      </c>
      <c r="C749">
        <v>61</v>
      </c>
      <c r="E749" s="3" t="s">
        <v>119</v>
      </c>
      <c r="G749">
        <v>0</v>
      </c>
      <c r="I749" s="45"/>
    </row>
    <row r="750" spans="1:9" x14ac:dyDescent="0.25">
      <c r="E750" s="3"/>
      <c r="I750" s="45"/>
    </row>
    <row r="751" spans="1:9" x14ac:dyDescent="0.25">
      <c r="A751">
        <v>3</v>
      </c>
      <c r="B751">
        <v>3</v>
      </c>
      <c r="C751">
        <v>61</v>
      </c>
      <c r="E751" s="3" t="s">
        <v>120</v>
      </c>
      <c r="F751" t="s">
        <v>23</v>
      </c>
      <c r="G751">
        <v>0</v>
      </c>
      <c r="I751" s="45"/>
    </row>
    <row r="752" spans="1:9" x14ac:dyDescent="0.25">
      <c r="E752" s="3"/>
      <c r="I752" s="45"/>
    </row>
    <row r="753" spans="1:9" ht="75" x14ac:dyDescent="0.25">
      <c r="A753">
        <v>3</v>
      </c>
      <c r="B753">
        <v>3</v>
      </c>
      <c r="C753">
        <v>61</v>
      </c>
      <c r="E753" s="3" t="s">
        <v>452</v>
      </c>
      <c r="G753">
        <v>0</v>
      </c>
      <c r="I753" s="45"/>
    </row>
    <row r="754" spans="1:9" x14ac:dyDescent="0.25">
      <c r="E754" s="3"/>
      <c r="I754" s="45"/>
    </row>
    <row r="755" spans="1:9" x14ac:dyDescent="0.25">
      <c r="A755">
        <v>3</v>
      </c>
      <c r="B755">
        <v>3</v>
      </c>
      <c r="C755">
        <v>61</v>
      </c>
      <c r="E755" s="3" t="s">
        <v>121</v>
      </c>
      <c r="F755" t="s">
        <v>23</v>
      </c>
      <c r="G755">
        <v>0</v>
      </c>
      <c r="I755" s="45"/>
    </row>
    <row r="756" spans="1:9" x14ac:dyDescent="0.25">
      <c r="E756" s="3"/>
      <c r="I756" s="45"/>
    </row>
    <row r="757" spans="1:9" ht="90" x14ac:dyDescent="0.25">
      <c r="A757">
        <v>3</v>
      </c>
      <c r="B757">
        <v>3</v>
      </c>
      <c r="C757">
        <v>61</v>
      </c>
      <c r="E757" s="3" t="s">
        <v>122</v>
      </c>
      <c r="G757">
        <v>0</v>
      </c>
      <c r="I757" s="45"/>
    </row>
    <row r="758" spans="1:9" x14ac:dyDescent="0.25">
      <c r="E758" s="3"/>
      <c r="I758" s="45"/>
    </row>
    <row r="759" spans="1:9" x14ac:dyDescent="0.25">
      <c r="A759">
        <v>3</v>
      </c>
      <c r="B759">
        <v>3</v>
      </c>
      <c r="C759">
        <v>61</v>
      </c>
      <c r="E759" s="3" t="s">
        <v>123</v>
      </c>
      <c r="F759" t="s">
        <v>23</v>
      </c>
      <c r="G759">
        <v>0</v>
      </c>
      <c r="I759" s="45"/>
    </row>
    <row r="760" spans="1:9" x14ac:dyDescent="0.25">
      <c r="E760" s="3"/>
      <c r="I760" s="45"/>
    </row>
    <row r="761" spans="1:9" ht="30" x14ac:dyDescent="0.25">
      <c r="A761">
        <v>3</v>
      </c>
      <c r="B761">
        <v>3</v>
      </c>
      <c r="C761">
        <v>61</v>
      </c>
      <c r="E761" s="3" t="s">
        <v>124</v>
      </c>
      <c r="G761">
        <v>0</v>
      </c>
      <c r="I761" s="45"/>
    </row>
    <row r="762" spans="1:9" x14ac:dyDescent="0.25">
      <c r="E762" s="3"/>
      <c r="I762" s="45"/>
    </row>
    <row r="763" spans="1:9" x14ac:dyDescent="0.25">
      <c r="A763">
        <v>3</v>
      </c>
      <c r="B763">
        <v>3</v>
      </c>
      <c r="C763">
        <v>62</v>
      </c>
      <c r="E763" s="3" t="s">
        <v>125</v>
      </c>
      <c r="F763" t="s">
        <v>23</v>
      </c>
      <c r="G763">
        <v>0</v>
      </c>
      <c r="I763" s="45"/>
    </row>
    <row r="764" spans="1:9" x14ac:dyDescent="0.25">
      <c r="E764" s="3"/>
      <c r="I764" s="45"/>
    </row>
    <row r="765" spans="1:9" ht="210" x14ac:dyDescent="0.25">
      <c r="A765">
        <v>3</v>
      </c>
      <c r="B765">
        <v>3</v>
      </c>
      <c r="C765">
        <v>62</v>
      </c>
      <c r="E765" s="3" t="s">
        <v>711</v>
      </c>
      <c r="I765" s="45"/>
    </row>
    <row r="766" spans="1:9" x14ac:dyDescent="0.25">
      <c r="E766" s="3"/>
      <c r="I766" s="45"/>
    </row>
    <row r="767" spans="1:9" ht="75" x14ac:dyDescent="0.25">
      <c r="A767">
        <v>3</v>
      </c>
      <c r="B767">
        <v>3</v>
      </c>
      <c r="C767">
        <v>62</v>
      </c>
      <c r="E767" s="3" t="s">
        <v>453</v>
      </c>
      <c r="G767">
        <v>0</v>
      </c>
      <c r="I767" s="45"/>
    </row>
    <row r="768" spans="1:9" x14ac:dyDescent="0.25">
      <c r="E768" s="3"/>
      <c r="I768" s="45"/>
    </row>
    <row r="769" spans="1:9" x14ac:dyDescent="0.25">
      <c r="A769">
        <v>3</v>
      </c>
      <c r="B769">
        <v>3</v>
      </c>
      <c r="C769">
        <v>62</v>
      </c>
      <c r="E769" s="3" t="s">
        <v>126</v>
      </c>
      <c r="F769" t="s">
        <v>23</v>
      </c>
      <c r="G769">
        <v>0</v>
      </c>
      <c r="I769" s="45"/>
    </row>
    <row r="770" spans="1:9" x14ac:dyDescent="0.25">
      <c r="E770" s="3"/>
      <c r="I770" s="45"/>
    </row>
    <row r="771" spans="1:9" ht="150" x14ac:dyDescent="0.25">
      <c r="A771">
        <v>3</v>
      </c>
      <c r="B771">
        <v>3</v>
      </c>
      <c r="C771">
        <v>62</v>
      </c>
      <c r="E771" s="3" t="s">
        <v>454</v>
      </c>
      <c r="G771">
        <v>0</v>
      </c>
      <c r="I771" s="45"/>
    </row>
    <row r="772" spans="1:9" x14ac:dyDescent="0.25">
      <c r="E772" s="3"/>
      <c r="I772" s="45"/>
    </row>
    <row r="773" spans="1:9" x14ac:dyDescent="0.25">
      <c r="A773">
        <v>3</v>
      </c>
      <c r="B773">
        <v>3</v>
      </c>
      <c r="C773">
        <v>63</v>
      </c>
      <c r="E773" s="3" t="s">
        <v>127</v>
      </c>
      <c r="F773" t="s">
        <v>23</v>
      </c>
      <c r="G773">
        <v>0</v>
      </c>
      <c r="I773" s="45"/>
    </row>
    <row r="774" spans="1:9" x14ac:dyDescent="0.25">
      <c r="E774" s="3"/>
      <c r="I774" s="45"/>
    </row>
    <row r="775" spans="1:9" ht="135" x14ac:dyDescent="0.25">
      <c r="A775">
        <v>3</v>
      </c>
      <c r="B775">
        <v>3</v>
      </c>
      <c r="C775">
        <v>63</v>
      </c>
      <c r="E775" s="3" t="s">
        <v>455</v>
      </c>
      <c r="G775">
        <v>0</v>
      </c>
      <c r="I775" s="45"/>
    </row>
    <row r="776" spans="1:9" x14ac:dyDescent="0.25">
      <c r="E776" s="3"/>
      <c r="I776" s="45"/>
    </row>
    <row r="777" spans="1:9" x14ac:dyDescent="0.25">
      <c r="A777">
        <v>3</v>
      </c>
      <c r="B777">
        <v>3</v>
      </c>
      <c r="C777">
        <v>63</v>
      </c>
      <c r="E777" s="3" t="s">
        <v>128</v>
      </c>
      <c r="F777" t="s">
        <v>23</v>
      </c>
      <c r="G777">
        <v>0</v>
      </c>
      <c r="I777" s="45"/>
    </row>
    <row r="778" spans="1:9" x14ac:dyDescent="0.25">
      <c r="E778" s="3"/>
      <c r="I778" s="45"/>
    </row>
    <row r="779" spans="1:9" ht="60" x14ac:dyDescent="0.25">
      <c r="A779">
        <v>3</v>
      </c>
      <c r="B779">
        <v>3</v>
      </c>
      <c r="C779">
        <v>63</v>
      </c>
      <c r="E779" s="3" t="s">
        <v>456</v>
      </c>
      <c r="I779" s="45"/>
    </row>
    <row r="780" spans="1:9" x14ac:dyDescent="0.25">
      <c r="E780" s="3"/>
      <c r="I780" s="45"/>
    </row>
    <row r="781" spans="1:9" x14ac:dyDescent="0.25">
      <c r="A781">
        <v>3</v>
      </c>
      <c r="B781">
        <v>3</v>
      </c>
      <c r="C781">
        <v>64</v>
      </c>
      <c r="E781" s="3" t="s">
        <v>129</v>
      </c>
      <c r="F781" t="s">
        <v>23</v>
      </c>
      <c r="G781">
        <v>0</v>
      </c>
      <c r="I781" s="45"/>
    </row>
    <row r="782" spans="1:9" x14ac:dyDescent="0.25">
      <c r="E782" s="3"/>
      <c r="I782" s="45"/>
    </row>
    <row r="783" spans="1:9" ht="409.5" x14ac:dyDescent="0.25">
      <c r="A783">
        <v>3</v>
      </c>
      <c r="B783">
        <v>3</v>
      </c>
      <c r="C783">
        <v>64</v>
      </c>
      <c r="E783" s="3" t="s">
        <v>712</v>
      </c>
      <c r="G783">
        <v>0</v>
      </c>
      <c r="I783" s="45"/>
    </row>
    <row r="784" spans="1:9" x14ac:dyDescent="0.25">
      <c r="E784" s="3"/>
      <c r="I784" s="45"/>
    </row>
    <row r="785" spans="1:9" ht="165" x14ac:dyDescent="0.25">
      <c r="A785">
        <v>3</v>
      </c>
      <c r="B785">
        <v>3</v>
      </c>
      <c r="C785">
        <v>65</v>
      </c>
      <c r="E785" s="3" t="s">
        <v>713</v>
      </c>
      <c r="G785">
        <v>0</v>
      </c>
      <c r="I785" s="45"/>
    </row>
    <row r="786" spans="1:9" x14ac:dyDescent="0.25">
      <c r="E786" s="3"/>
      <c r="I786" s="45"/>
    </row>
    <row r="787" spans="1:9" ht="30" x14ac:dyDescent="0.25">
      <c r="A787">
        <v>3</v>
      </c>
      <c r="B787">
        <v>3</v>
      </c>
      <c r="C787">
        <v>65</v>
      </c>
      <c r="E787" s="3" t="s">
        <v>675</v>
      </c>
      <c r="F787" t="s">
        <v>10</v>
      </c>
      <c r="G787">
        <v>0</v>
      </c>
      <c r="I787" s="45"/>
    </row>
    <row r="788" spans="1:9" x14ac:dyDescent="0.25">
      <c r="E788" s="3"/>
      <c r="I788" s="45"/>
    </row>
    <row r="789" spans="1:9" x14ac:dyDescent="0.25">
      <c r="A789">
        <v>3</v>
      </c>
      <c r="B789">
        <v>3</v>
      </c>
      <c r="C789">
        <v>65</v>
      </c>
      <c r="E789" s="3" t="s">
        <v>130</v>
      </c>
      <c r="F789" t="s">
        <v>20</v>
      </c>
      <c r="G789">
        <v>0</v>
      </c>
      <c r="I789" s="45"/>
    </row>
    <row r="790" spans="1:9" x14ac:dyDescent="0.25">
      <c r="E790" s="3"/>
      <c r="I790" s="45"/>
    </row>
    <row r="791" spans="1:9" x14ac:dyDescent="0.25">
      <c r="A791">
        <v>3</v>
      </c>
      <c r="B791">
        <v>3</v>
      </c>
      <c r="C791">
        <v>65</v>
      </c>
      <c r="E791" s="3" t="s">
        <v>131</v>
      </c>
      <c r="F791" t="s">
        <v>20</v>
      </c>
      <c r="G791">
        <v>0</v>
      </c>
      <c r="I791" s="45"/>
    </row>
    <row r="792" spans="1:9" x14ac:dyDescent="0.25">
      <c r="E792" s="3"/>
      <c r="I792" s="45"/>
    </row>
    <row r="793" spans="1:9" x14ac:dyDescent="0.25">
      <c r="A793">
        <v>3</v>
      </c>
      <c r="B793">
        <v>3</v>
      </c>
      <c r="C793">
        <v>65</v>
      </c>
      <c r="D793">
        <v>1</v>
      </c>
      <c r="E793" s="3" t="s">
        <v>132</v>
      </c>
      <c r="F793" t="s">
        <v>37</v>
      </c>
      <c r="G793">
        <v>70</v>
      </c>
      <c r="I793" s="45">
        <f t="shared" ref="I793:I813" si="4">G793*H793</f>
        <v>0</v>
      </c>
    </row>
    <row r="794" spans="1:9" x14ac:dyDescent="0.25">
      <c r="E794" s="3"/>
      <c r="I794" s="45"/>
    </row>
    <row r="795" spans="1:9" ht="30" x14ac:dyDescent="0.25">
      <c r="A795">
        <v>3</v>
      </c>
      <c r="B795">
        <v>3</v>
      </c>
      <c r="C795">
        <v>65</v>
      </c>
      <c r="D795">
        <v>2</v>
      </c>
      <c r="E795" s="3" t="s">
        <v>133</v>
      </c>
      <c r="F795" t="s">
        <v>37</v>
      </c>
      <c r="G795">
        <v>143</v>
      </c>
      <c r="I795" s="45">
        <f t="shared" si="4"/>
        <v>0</v>
      </c>
    </row>
    <row r="796" spans="1:9" x14ac:dyDescent="0.25">
      <c r="E796" s="3"/>
      <c r="I796" s="45"/>
    </row>
    <row r="797" spans="1:9" x14ac:dyDescent="0.25">
      <c r="A797">
        <v>3</v>
      </c>
      <c r="B797">
        <v>3</v>
      </c>
      <c r="C797">
        <v>65</v>
      </c>
      <c r="D797">
        <v>3</v>
      </c>
      <c r="E797" s="3" t="s">
        <v>134</v>
      </c>
      <c r="F797" t="s">
        <v>37</v>
      </c>
      <c r="G797">
        <v>78</v>
      </c>
      <c r="I797" s="45">
        <f t="shared" si="4"/>
        <v>0</v>
      </c>
    </row>
    <row r="798" spans="1:9" x14ac:dyDescent="0.25">
      <c r="E798" s="3"/>
      <c r="I798" s="45"/>
    </row>
    <row r="799" spans="1:9" x14ac:dyDescent="0.25">
      <c r="A799">
        <v>3</v>
      </c>
      <c r="B799">
        <v>3</v>
      </c>
      <c r="C799">
        <v>65</v>
      </c>
      <c r="D799">
        <v>4</v>
      </c>
      <c r="E799" s="3" t="s">
        <v>135</v>
      </c>
      <c r="F799" t="s">
        <v>43</v>
      </c>
      <c r="G799">
        <v>880</v>
      </c>
      <c r="I799" s="45">
        <f t="shared" si="4"/>
        <v>0</v>
      </c>
    </row>
    <row r="800" spans="1:9" x14ac:dyDescent="0.25">
      <c r="E800" s="3"/>
      <c r="I800" s="45"/>
    </row>
    <row r="801" spans="1:9" x14ac:dyDescent="0.25">
      <c r="A801">
        <v>3</v>
      </c>
      <c r="B801">
        <v>3</v>
      </c>
      <c r="C801">
        <v>65</v>
      </c>
      <c r="E801" s="3" t="s">
        <v>457</v>
      </c>
      <c r="F801" t="s">
        <v>10</v>
      </c>
      <c r="G801">
        <v>0</v>
      </c>
      <c r="I801" s="45"/>
    </row>
    <row r="802" spans="1:9" x14ac:dyDescent="0.25">
      <c r="E802" s="3"/>
      <c r="I802" s="45"/>
    </row>
    <row r="803" spans="1:9" x14ac:dyDescent="0.25">
      <c r="A803">
        <v>3</v>
      </c>
      <c r="B803">
        <v>3</v>
      </c>
      <c r="C803">
        <v>66</v>
      </c>
      <c r="E803" s="3" t="s">
        <v>136</v>
      </c>
      <c r="F803" t="s">
        <v>20</v>
      </c>
      <c r="G803">
        <v>0</v>
      </c>
      <c r="I803" s="45"/>
    </row>
    <row r="804" spans="1:9" x14ac:dyDescent="0.25">
      <c r="E804" s="3"/>
      <c r="I804" s="45"/>
    </row>
    <row r="805" spans="1:9" ht="30" x14ac:dyDescent="0.25">
      <c r="A805">
        <v>3</v>
      </c>
      <c r="B805">
        <v>3</v>
      </c>
      <c r="C805">
        <v>66</v>
      </c>
      <c r="D805">
        <v>5</v>
      </c>
      <c r="E805" s="3" t="s">
        <v>137</v>
      </c>
      <c r="F805" t="s">
        <v>37</v>
      </c>
      <c r="G805">
        <v>171</v>
      </c>
      <c r="I805" s="45">
        <f t="shared" si="4"/>
        <v>0</v>
      </c>
    </row>
    <row r="806" spans="1:9" x14ac:dyDescent="0.25">
      <c r="E806" s="3"/>
      <c r="I806" s="45"/>
    </row>
    <row r="807" spans="1:9" x14ac:dyDescent="0.25">
      <c r="A807">
        <v>3</v>
      </c>
      <c r="B807">
        <v>3</v>
      </c>
      <c r="C807">
        <v>66</v>
      </c>
      <c r="D807">
        <v>6</v>
      </c>
      <c r="E807" s="3" t="s">
        <v>138</v>
      </c>
      <c r="F807" t="s">
        <v>37</v>
      </c>
      <c r="G807">
        <v>36</v>
      </c>
      <c r="I807" s="45">
        <f t="shared" si="4"/>
        <v>0</v>
      </c>
    </row>
    <row r="808" spans="1:9" x14ac:dyDescent="0.25">
      <c r="E808" s="3"/>
      <c r="I808" s="45"/>
    </row>
    <row r="809" spans="1:9" x14ac:dyDescent="0.25">
      <c r="A809">
        <v>3</v>
      </c>
      <c r="B809">
        <v>3</v>
      </c>
      <c r="C809">
        <v>66</v>
      </c>
      <c r="E809" s="3" t="s">
        <v>139</v>
      </c>
      <c r="F809" t="s">
        <v>10</v>
      </c>
      <c r="G809">
        <v>0</v>
      </c>
      <c r="I809" s="45"/>
    </row>
    <row r="810" spans="1:9" x14ac:dyDescent="0.25">
      <c r="E810" s="3"/>
      <c r="I810" s="45"/>
    </row>
    <row r="811" spans="1:9" x14ac:dyDescent="0.25">
      <c r="A811">
        <v>3</v>
      </c>
      <c r="B811">
        <v>3</v>
      </c>
      <c r="C811">
        <v>66</v>
      </c>
      <c r="E811" s="3" t="s">
        <v>140</v>
      </c>
      <c r="F811" t="s">
        <v>20</v>
      </c>
      <c r="G811">
        <v>0</v>
      </c>
      <c r="I811" s="45"/>
    </row>
    <row r="812" spans="1:9" x14ac:dyDescent="0.25">
      <c r="E812" s="3"/>
      <c r="I812" s="45"/>
    </row>
    <row r="813" spans="1:9" ht="75" x14ac:dyDescent="0.25">
      <c r="A813">
        <v>3</v>
      </c>
      <c r="B813">
        <v>3</v>
      </c>
      <c r="C813">
        <v>66</v>
      </c>
      <c r="D813">
        <v>7</v>
      </c>
      <c r="E813" s="3" t="s">
        <v>458</v>
      </c>
      <c r="F813" t="s">
        <v>43</v>
      </c>
      <c r="G813">
        <v>17</v>
      </c>
      <c r="I813" s="45">
        <f t="shared" si="4"/>
        <v>0</v>
      </c>
    </row>
    <row r="814" spans="1:9" x14ac:dyDescent="0.25">
      <c r="E814" s="3"/>
      <c r="I814" s="45"/>
    </row>
    <row r="815" spans="1:9" ht="15.75" thickBot="1" x14ac:dyDescent="0.3">
      <c r="A815">
        <v>3</v>
      </c>
      <c r="B815">
        <v>3</v>
      </c>
      <c r="E815" s="3"/>
      <c r="G815">
        <v>0</v>
      </c>
      <c r="I815" s="47">
        <f>SUM(I791:I814)</f>
        <v>0</v>
      </c>
    </row>
    <row r="816" spans="1:9" ht="15.75" thickTop="1" x14ac:dyDescent="0.25">
      <c r="E816" s="3"/>
      <c r="I816" s="45"/>
    </row>
    <row r="817" spans="1:9" x14ac:dyDescent="0.25">
      <c r="A817">
        <v>3</v>
      </c>
      <c r="B817">
        <v>4</v>
      </c>
      <c r="C817">
        <v>68</v>
      </c>
      <c r="E817" s="6" t="s">
        <v>683</v>
      </c>
      <c r="F817" t="s">
        <v>9</v>
      </c>
      <c r="G817">
        <v>0</v>
      </c>
      <c r="I817" s="45"/>
    </row>
    <row r="818" spans="1:9" x14ac:dyDescent="0.25">
      <c r="E818" s="6"/>
      <c r="I818" s="45"/>
    </row>
    <row r="819" spans="1:9" ht="30" x14ac:dyDescent="0.25">
      <c r="A819">
        <v>3</v>
      </c>
      <c r="B819">
        <v>4</v>
      </c>
      <c r="C819">
        <v>68</v>
      </c>
      <c r="E819" s="6" t="s">
        <v>714</v>
      </c>
      <c r="F819" t="s">
        <v>9</v>
      </c>
      <c r="G819">
        <v>0</v>
      </c>
      <c r="I819" s="45"/>
    </row>
    <row r="820" spans="1:9" x14ac:dyDescent="0.25">
      <c r="E820" s="3"/>
      <c r="I820" s="45"/>
    </row>
    <row r="821" spans="1:9" x14ac:dyDescent="0.25">
      <c r="A821">
        <v>3</v>
      </c>
      <c r="B821">
        <v>4</v>
      </c>
      <c r="C821">
        <v>68</v>
      </c>
      <c r="E821" s="3" t="s">
        <v>28</v>
      </c>
      <c r="F821" t="s">
        <v>10</v>
      </c>
      <c r="G821">
        <v>0</v>
      </c>
      <c r="I821" s="45"/>
    </row>
    <row r="822" spans="1:9" x14ac:dyDescent="0.25">
      <c r="E822" s="3"/>
      <c r="I822" s="45"/>
    </row>
    <row r="823" spans="1:9" ht="75" x14ac:dyDescent="0.25">
      <c r="A823">
        <v>3</v>
      </c>
      <c r="B823">
        <v>4</v>
      </c>
      <c r="C823">
        <v>68</v>
      </c>
      <c r="E823" s="3" t="s">
        <v>417</v>
      </c>
      <c r="G823">
        <v>0</v>
      </c>
      <c r="I823" s="45"/>
    </row>
    <row r="824" spans="1:9" x14ac:dyDescent="0.25">
      <c r="E824" s="3"/>
      <c r="I824" s="45"/>
    </row>
    <row r="825" spans="1:9" x14ac:dyDescent="0.25">
      <c r="A825">
        <v>3</v>
      </c>
      <c r="B825">
        <v>4</v>
      </c>
      <c r="C825">
        <v>68</v>
      </c>
      <c r="E825" s="3" t="s">
        <v>29</v>
      </c>
      <c r="F825" t="s">
        <v>10</v>
      </c>
      <c r="G825">
        <v>0</v>
      </c>
      <c r="I825" s="45"/>
    </row>
    <row r="826" spans="1:9" x14ac:dyDescent="0.25">
      <c r="E826" s="3"/>
      <c r="I826" s="45"/>
    </row>
    <row r="827" spans="1:9" x14ac:dyDescent="0.25">
      <c r="A827">
        <v>3</v>
      </c>
      <c r="B827">
        <v>4</v>
      </c>
      <c r="C827">
        <v>68</v>
      </c>
      <c r="E827" s="3" t="s">
        <v>141</v>
      </c>
      <c r="F827" t="s">
        <v>20</v>
      </c>
      <c r="G827">
        <v>0</v>
      </c>
      <c r="I827" s="45"/>
    </row>
    <row r="828" spans="1:9" x14ac:dyDescent="0.25">
      <c r="E828" s="3"/>
      <c r="I828" s="45"/>
    </row>
    <row r="829" spans="1:9" ht="45" x14ac:dyDescent="0.25">
      <c r="A829">
        <v>3</v>
      </c>
      <c r="B829">
        <v>4</v>
      </c>
      <c r="C829">
        <v>68</v>
      </c>
      <c r="E829" s="3" t="s">
        <v>142</v>
      </c>
      <c r="G829">
        <v>0</v>
      </c>
      <c r="I829" s="45"/>
    </row>
    <row r="830" spans="1:9" x14ac:dyDescent="0.25">
      <c r="E830" s="3"/>
      <c r="I830" s="45"/>
    </row>
    <row r="831" spans="1:9" x14ac:dyDescent="0.25">
      <c r="A831">
        <v>3</v>
      </c>
      <c r="B831">
        <v>4</v>
      </c>
      <c r="C831">
        <v>68</v>
      </c>
      <c r="E831" s="3" t="s">
        <v>143</v>
      </c>
      <c r="F831" t="s">
        <v>20</v>
      </c>
      <c r="G831">
        <v>0</v>
      </c>
      <c r="I831" s="45"/>
    </row>
    <row r="832" spans="1:9" x14ac:dyDescent="0.25">
      <c r="E832" s="3"/>
      <c r="I832" s="45"/>
    </row>
    <row r="833" spans="1:9" ht="30" x14ac:dyDescent="0.25">
      <c r="A833">
        <v>3</v>
      </c>
      <c r="B833">
        <v>4</v>
      </c>
      <c r="C833">
        <v>68</v>
      </c>
      <c r="E833" s="3" t="s">
        <v>144</v>
      </c>
      <c r="G833">
        <v>0</v>
      </c>
      <c r="I833" s="45"/>
    </row>
    <row r="834" spans="1:9" x14ac:dyDescent="0.25">
      <c r="E834" s="3"/>
      <c r="I834" s="45"/>
    </row>
    <row r="835" spans="1:9" x14ac:dyDescent="0.25">
      <c r="A835">
        <v>3</v>
      </c>
      <c r="B835">
        <v>4</v>
      </c>
      <c r="C835">
        <v>68</v>
      </c>
      <c r="E835" s="3" t="s">
        <v>145</v>
      </c>
      <c r="F835" t="s">
        <v>10</v>
      </c>
      <c r="G835">
        <v>0</v>
      </c>
      <c r="I835" s="45"/>
    </row>
    <row r="836" spans="1:9" x14ac:dyDescent="0.25">
      <c r="E836" s="3"/>
      <c r="I836" s="45"/>
    </row>
    <row r="837" spans="1:9" ht="30" x14ac:dyDescent="0.25">
      <c r="A837">
        <v>3</v>
      </c>
      <c r="B837">
        <v>4</v>
      </c>
      <c r="C837">
        <v>68</v>
      </c>
      <c r="E837" s="3" t="s">
        <v>715</v>
      </c>
      <c r="F837" t="s">
        <v>10</v>
      </c>
      <c r="G837">
        <v>0</v>
      </c>
      <c r="I837" s="45"/>
    </row>
    <row r="838" spans="1:9" x14ac:dyDescent="0.25">
      <c r="E838" s="3"/>
      <c r="I838" s="45"/>
    </row>
    <row r="839" spans="1:9" x14ac:dyDescent="0.25">
      <c r="A839">
        <v>3</v>
      </c>
      <c r="B839">
        <v>4</v>
      </c>
      <c r="C839">
        <v>68</v>
      </c>
      <c r="E839" s="3" t="s">
        <v>146</v>
      </c>
      <c r="F839" t="s">
        <v>10</v>
      </c>
      <c r="G839">
        <v>0</v>
      </c>
      <c r="I839" s="45"/>
    </row>
    <row r="840" spans="1:9" x14ac:dyDescent="0.25">
      <c r="E840" s="3"/>
      <c r="I840" s="45"/>
    </row>
    <row r="841" spans="1:9" ht="30" x14ac:dyDescent="0.25">
      <c r="A841">
        <v>3</v>
      </c>
      <c r="B841">
        <v>4</v>
      </c>
      <c r="C841">
        <v>69</v>
      </c>
      <c r="E841" s="3" t="s">
        <v>147</v>
      </c>
      <c r="F841" t="s">
        <v>20</v>
      </c>
      <c r="G841">
        <v>0</v>
      </c>
      <c r="I841" s="45"/>
    </row>
    <row r="842" spans="1:9" x14ac:dyDescent="0.25">
      <c r="E842" s="3"/>
      <c r="I842" s="45"/>
    </row>
    <row r="843" spans="1:9" ht="45" x14ac:dyDescent="0.25">
      <c r="A843">
        <v>3</v>
      </c>
      <c r="B843">
        <v>4</v>
      </c>
      <c r="C843">
        <v>69</v>
      </c>
      <c r="D843">
        <v>1</v>
      </c>
      <c r="E843" s="3" t="s">
        <v>148</v>
      </c>
      <c r="F843" t="s">
        <v>39</v>
      </c>
      <c r="G843">
        <v>466</v>
      </c>
      <c r="I843" s="45">
        <f t="shared" ref="I843:I891" si="5">G843*H843</f>
        <v>0</v>
      </c>
    </row>
    <row r="844" spans="1:9" x14ac:dyDescent="0.25">
      <c r="E844" s="3"/>
      <c r="I844" s="45"/>
    </row>
    <row r="845" spans="1:9" x14ac:dyDescent="0.25">
      <c r="A845">
        <v>3</v>
      </c>
      <c r="B845">
        <v>4</v>
      </c>
      <c r="C845">
        <v>69</v>
      </c>
      <c r="E845" s="3" t="s">
        <v>149</v>
      </c>
      <c r="F845" t="s">
        <v>10</v>
      </c>
      <c r="G845">
        <v>0</v>
      </c>
      <c r="I845" s="45"/>
    </row>
    <row r="846" spans="1:9" x14ac:dyDescent="0.25">
      <c r="E846" s="3"/>
      <c r="I846" s="45"/>
    </row>
    <row r="847" spans="1:9" ht="30" x14ac:dyDescent="0.25">
      <c r="A847">
        <v>3</v>
      </c>
      <c r="B847">
        <v>4</v>
      </c>
      <c r="C847">
        <v>69</v>
      </c>
      <c r="E847" s="3" t="s">
        <v>150</v>
      </c>
      <c r="F847" t="s">
        <v>20</v>
      </c>
      <c r="G847">
        <v>0</v>
      </c>
      <c r="I847" s="45"/>
    </row>
    <row r="848" spans="1:9" x14ac:dyDescent="0.25">
      <c r="E848" s="3"/>
      <c r="I848" s="45"/>
    </row>
    <row r="849" spans="1:9" ht="30" x14ac:dyDescent="0.25">
      <c r="A849">
        <v>3</v>
      </c>
      <c r="B849">
        <v>4</v>
      </c>
      <c r="C849">
        <v>69</v>
      </c>
      <c r="D849">
        <v>2</v>
      </c>
      <c r="E849" s="3" t="s">
        <v>716</v>
      </c>
      <c r="F849" t="s">
        <v>39</v>
      </c>
      <c r="G849">
        <v>466</v>
      </c>
      <c r="I849" s="45">
        <f t="shared" si="5"/>
        <v>0</v>
      </c>
    </row>
    <row r="850" spans="1:9" x14ac:dyDescent="0.25">
      <c r="E850" s="3"/>
      <c r="I850" s="45"/>
    </row>
    <row r="851" spans="1:9" x14ac:dyDescent="0.25">
      <c r="A851">
        <v>3</v>
      </c>
      <c r="B851">
        <v>4</v>
      </c>
      <c r="C851">
        <v>69</v>
      </c>
      <c r="D851">
        <v>3</v>
      </c>
      <c r="E851" s="3" t="s">
        <v>807</v>
      </c>
      <c r="F851" t="s">
        <v>43</v>
      </c>
      <c r="G851">
        <v>9</v>
      </c>
      <c r="I851" s="45">
        <f t="shared" si="5"/>
        <v>0</v>
      </c>
    </row>
    <row r="852" spans="1:9" x14ac:dyDescent="0.25">
      <c r="E852" s="3"/>
      <c r="I852" s="45"/>
    </row>
    <row r="853" spans="1:9" x14ac:dyDescent="0.25">
      <c r="A853">
        <v>3</v>
      </c>
      <c r="B853">
        <v>4</v>
      </c>
      <c r="C853">
        <v>69</v>
      </c>
      <c r="E853" s="3" t="s">
        <v>151</v>
      </c>
      <c r="F853" t="s">
        <v>20</v>
      </c>
      <c r="G853">
        <v>0</v>
      </c>
      <c r="I853" s="45"/>
    </row>
    <row r="854" spans="1:9" x14ac:dyDescent="0.25">
      <c r="E854" s="3"/>
      <c r="I854" s="45"/>
    </row>
    <row r="855" spans="1:9" x14ac:dyDescent="0.25">
      <c r="A855">
        <v>3</v>
      </c>
      <c r="B855">
        <v>4</v>
      </c>
      <c r="C855">
        <v>69</v>
      </c>
      <c r="D855">
        <v>4</v>
      </c>
      <c r="E855" s="3" t="s">
        <v>152</v>
      </c>
      <c r="F855" t="s">
        <v>37</v>
      </c>
      <c r="G855">
        <v>259</v>
      </c>
      <c r="I855" s="45">
        <f t="shared" si="5"/>
        <v>0</v>
      </c>
    </row>
    <row r="856" spans="1:9" x14ac:dyDescent="0.25">
      <c r="E856" s="3"/>
      <c r="I856" s="45"/>
    </row>
    <row r="857" spans="1:9" ht="15.75" thickBot="1" x14ac:dyDescent="0.3">
      <c r="A857">
        <v>3</v>
      </c>
      <c r="B857">
        <v>4</v>
      </c>
      <c r="E857" s="3"/>
      <c r="G857">
        <v>0</v>
      </c>
      <c r="I857" s="47">
        <f>SUM(I842:I856)</f>
        <v>0</v>
      </c>
    </row>
    <row r="858" spans="1:9" ht="15.75" thickTop="1" x14ac:dyDescent="0.25">
      <c r="E858" s="3"/>
      <c r="I858" s="45"/>
    </row>
    <row r="859" spans="1:9" x14ac:dyDescent="0.25">
      <c r="A859">
        <v>3</v>
      </c>
      <c r="B859">
        <v>5</v>
      </c>
      <c r="C859">
        <v>71</v>
      </c>
      <c r="E859" s="6" t="s">
        <v>683</v>
      </c>
      <c r="F859" t="s">
        <v>9</v>
      </c>
      <c r="G859">
        <v>0</v>
      </c>
      <c r="I859" s="45"/>
    </row>
    <row r="860" spans="1:9" x14ac:dyDescent="0.25">
      <c r="E860" s="6"/>
      <c r="I860" s="45"/>
    </row>
    <row r="861" spans="1:9" x14ac:dyDescent="0.25">
      <c r="A861">
        <v>3</v>
      </c>
      <c r="B861">
        <v>5</v>
      </c>
      <c r="C861">
        <v>71</v>
      </c>
      <c r="E861" s="6" t="s">
        <v>717</v>
      </c>
      <c r="F861" t="s">
        <v>9</v>
      </c>
      <c r="G861">
        <v>0</v>
      </c>
      <c r="I861" s="45"/>
    </row>
    <row r="862" spans="1:9" x14ac:dyDescent="0.25">
      <c r="E862" s="3"/>
      <c r="I862" s="45"/>
    </row>
    <row r="863" spans="1:9" x14ac:dyDescent="0.25">
      <c r="A863">
        <v>3</v>
      </c>
      <c r="B863">
        <v>5</v>
      </c>
      <c r="C863">
        <v>71</v>
      </c>
      <c r="E863" s="3" t="s">
        <v>28</v>
      </c>
      <c r="F863" t="s">
        <v>10</v>
      </c>
      <c r="G863">
        <v>0</v>
      </c>
      <c r="I863" s="45"/>
    </row>
    <row r="864" spans="1:9" x14ac:dyDescent="0.25">
      <c r="E864" s="3"/>
      <c r="I864" s="45"/>
    </row>
    <row r="865" spans="1:9" ht="75" x14ac:dyDescent="0.25">
      <c r="A865">
        <v>3</v>
      </c>
      <c r="B865">
        <v>5</v>
      </c>
      <c r="C865">
        <v>71</v>
      </c>
      <c r="E865" s="3" t="s">
        <v>417</v>
      </c>
      <c r="G865">
        <v>0</v>
      </c>
      <c r="I865" s="45"/>
    </row>
    <row r="866" spans="1:9" x14ac:dyDescent="0.25">
      <c r="E866" s="3"/>
      <c r="I866" s="45"/>
    </row>
    <row r="867" spans="1:9" x14ac:dyDescent="0.25">
      <c r="A867">
        <v>3</v>
      </c>
      <c r="B867">
        <v>5</v>
      </c>
      <c r="C867">
        <v>71</v>
      </c>
      <c r="E867" s="3" t="s">
        <v>29</v>
      </c>
      <c r="F867" t="s">
        <v>10</v>
      </c>
      <c r="G867">
        <v>0</v>
      </c>
      <c r="I867" s="45"/>
    </row>
    <row r="868" spans="1:9" x14ac:dyDescent="0.25">
      <c r="E868" s="3"/>
      <c r="I868" s="45"/>
    </row>
    <row r="869" spans="1:9" x14ac:dyDescent="0.25">
      <c r="A869">
        <v>3</v>
      </c>
      <c r="B869">
        <v>5</v>
      </c>
      <c r="C869">
        <v>71</v>
      </c>
      <c r="E869" s="3" t="s">
        <v>153</v>
      </c>
      <c r="F869" t="s">
        <v>20</v>
      </c>
      <c r="G869">
        <v>0</v>
      </c>
      <c r="I869" s="45"/>
    </row>
    <row r="870" spans="1:9" x14ac:dyDescent="0.25">
      <c r="E870" s="3"/>
      <c r="I870" s="45"/>
    </row>
    <row r="871" spans="1:9" ht="60" x14ac:dyDescent="0.25">
      <c r="A871">
        <v>3</v>
      </c>
      <c r="B871">
        <v>5</v>
      </c>
      <c r="C871">
        <v>71</v>
      </c>
      <c r="E871" s="3" t="s">
        <v>718</v>
      </c>
      <c r="G871">
        <v>0</v>
      </c>
      <c r="I871" s="45"/>
    </row>
    <row r="872" spans="1:9" x14ac:dyDescent="0.25">
      <c r="E872" s="3"/>
      <c r="I872" s="45"/>
    </row>
    <row r="873" spans="1:9" x14ac:dyDescent="0.25">
      <c r="A873">
        <v>3</v>
      </c>
      <c r="B873">
        <v>5</v>
      </c>
      <c r="C873">
        <v>71</v>
      </c>
      <c r="E873" s="3" t="s">
        <v>143</v>
      </c>
      <c r="F873" t="s">
        <v>20</v>
      </c>
      <c r="G873">
        <v>0</v>
      </c>
      <c r="I873" s="45"/>
    </row>
    <row r="874" spans="1:9" x14ac:dyDescent="0.25">
      <c r="E874" s="3"/>
      <c r="I874" s="45"/>
    </row>
    <row r="875" spans="1:9" ht="30" x14ac:dyDescent="0.25">
      <c r="A875">
        <v>3</v>
      </c>
      <c r="B875">
        <v>5</v>
      </c>
      <c r="C875">
        <v>71</v>
      </c>
      <c r="E875" s="3" t="s">
        <v>154</v>
      </c>
      <c r="G875">
        <v>0</v>
      </c>
      <c r="I875" s="45"/>
    </row>
    <row r="876" spans="1:9" x14ac:dyDescent="0.25">
      <c r="E876" s="3"/>
      <c r="I876" s="45"/>
    </row>
    <row r="877" spans="1:9" x14ac:dyDescent="0.25">
      <c r="A877">
        <v>3</v>
      </c>
      <c r="B877">
        <v>5</v>
      </c>
      <c r="C877">
        <v>71</v>
      </c>
      <c r="E877" s="3" t="s">
        <v>155</v>
      </c>
      <c r="F877" t="s">
        <v>20</v>
      </c>
      <c r="G877">
        <v>0</v>
      </c>
      <c r="I877" s="45"/>
    </row>
    <row r="878" spans="1:9" x14ac:dyDescent="0.25">
      <c r="E878" s="3"/>
      <c r="I878" s="45"/>
    </row>
    <row r="879" spans="1:9" ht="30" x14ac:dyDescent="0.25">
      <c r="A879">
        <v>3</v>
      </c>
      <c r="B879">
        <v>5</v>
      </c>
      <c r="C879">
        <v>71</v>
      </c>
      <c r="E879" s="3" t="s">
        <v>156</v>
      </c>
      <c r="G879">
        <v>0</v>
      </c>
      <c r="I879" s="45"/>
    </row>
    <row r="880" spans="1:9" x14ac:dyDescent="0.25">
      <c r="E880" s="3"/>
      <c r="I880" s="45"/>
    </row>
    <row r="881" spans="1:9" x14ac:dyDescent="0.25">
      <c r="A881">
        <v>3</v>
      </c>
      <c r="B881">
        <v>5</v>
      </c>
      <c r="C881">
        <v>71</v>
      </c>
      <c r="E881" s="3" t="s">
        <v>157</v>
      </c>
      <c r="F881" t="s">
        <v>10</v>
      </c>
      <c r="G881">
        <v>0</v>
      </c>
      <c r="I881" s="45"/>
    </row>
    <row r="882" spans="1:9" x14ac:dyDescent="0.25">
      <c r="E882" s="3"/>
      <c r="I882" s="45"/>
    </row>
    <row r="883" spans="1:9" ht="30" x14ac:dyDescent="0.25">
      <c r="A883">
        <v>3</v>
      </c>
      <c r="B883">
        <v>5</v>
      </c>
      <c r="C883">
        <v>71</v>
      </c>
      <c r="E883" s="3" t="s">
        <v>719</v>
      </c>
      <c r="F883" t="s">
        <v>10</v>
      </c>
      <c r="G883">
        <v>0</v>
      </c>
      <c r="I883" s="45"/>
    </row>
    <row r="884" spans="1:9" x14ac:dyDescent="0.25">
      <c r="E884" s="3"/>
      <c r="I884" s="45"/>
    </row>
    <row r="885" spans="1:9" x14ac:dyDescent="0.25">
      <c r="A885">
        <v>3</v>
      </c>
      <c r="B885">
        <v>5</v>
      </c>
      <c r="C885">
        <v>71</v>
      </c>
      <c r="E885" s="3" t="s">
        <v>459</v>
      </c>
      <c r="F885" t="s">
        <v>10</v>
      </c>
      <c r="G885">
        <v>0</v>
      </c>
      <c r="I885" s="45"/>
    </row>
    <row r="886" spans="1:9" x14ac:dyDescent="0.25">
      <c r="E886" s="3"/>
      <c r="I886" s="45"/>
    </row>
    <row r="887" spans="1:9" x14ac:dyDescent="0.25">
      <c r="A887">
        <v>3</v>
      </c>
      <c r="B887">
        <v>5</v>
      </c>
      <c r="C887">
        <v>72</v>
      </c>
      <c r="E887" s="3" t="s">
        <v>158</v>
      </c>
      <c r="F887" t="s">
        <v>20</v>
      </c>
      <c r="G887">
        <v>0</v>
      </c>
      <c r="I887" s="45"/>
    </row>
    <row r="888" spans="1:9" x14ac:dyDescent="0.25">
      <c r="E888" s="3"/>
      <c r="I888" s="45"/>
    </row>
    <row r="889" spans="1:9" x14ac:dyDescent="0.25">
      <c r="A889">
        <v>3</v>
      </c>
      <c r="B889">
        <v>5</v>
      </c>
      <c r="C889">
        <v>72</v>
      </c>
      <c r="D889">
        <v>1</v>
      </c>
      <c r="E889" s="3" t="s">
        <v>159</v>
      </c>
      <c r="F889" t="s">
        <v>43</v>
      </c>
      <c r="G889">
        <v>26</v>
      </c>
      <c r="I889" s="45">
        <f t="shared" si="5"/>
        <v>0</v>
      </c>
    </row>
    <row r="890" spans="1:9" x14ac:dyDescent="0.25">
      <c r="E890" s="3"/>
      <c r="I890" s="45"/>
    </row>
    <row r="891" spans="1:9" x14ac:dyDescent="0.25">
      <c r="A891">
        <v>3</v>
      </c>
      <c r="B891">
        <v>5</v>
      </c>
      <c r="C891">
        <v>72</v>
      </c>
      <c r="D891">
        <v>2</v>
      </c>
      <c r="E891" s="3" t="s">
        <v>160</v>
      </c>
      <c r="F891" t="s">
        <v>43</v>
      </c>
      <c r="G891">
        <v>9</v>
      </c>
      <c r="I891" s="45">
        <f t="shared" si="5"/>
        <v>0</v>
      </c>
    </row>
    <row r="892" spans="1:9" x14ac:dyDescent="0.25">
      <c r="E892" s="3"/>
      <c r="I892" s="45"/>
    </row>
    <row r="893" spans="1:9" x14ac:dyDescent="0.25">
      <c r="A893">
        <v>3</v>
      </c>
      <c r="B893">
        <v>5</v>
      </c>
      <c r="C893">
        <v>72</v>
      </c>
      <c r="D893">
        <v>3</v>
      </c>
      <c r="E893" s="3" t="s">
        <v>161</v>
      </c>
      <c r="F893" t="s">
        <v>43</v>
      </c>
      <c r="G893">
        <v>8</v>
      </c>
      <c r="I893" s="45">
        <f t="shared" ref="I893:I955" si="6">G893*H893</f>
        <v>0</v>
      </c>
    </row>
    <row r="894" spans="1:9" x14ac:dyDescent="0.25">
      <c r="E894" s="3"/>
      <c r="I894" s="45"/>
    </row>
    <row r="895" spans="1:9" x14ac:dyDescent="0.25">
      <c r="A895">
        <v>3</v>
      </c>
      <c r="B895">
        <v>5</v>
      </c>
      <c r="C895">
        <v>72</v>
      </c>
      <c r="E895" s="3" t="s">
        <v>162</v>
      </c>
      <c r="F895" t="s">
        <v>10</v>
      </c>
      <c r="G895">
        <v>0</v>
      </c>
      <c r="I895" s="45"/>
    </row>
    <row r="896" spans="1:9" x14ac:dyDescent="0.25">
      <c r="E896" s="3"/>
      <c r="I896" s="45"/>
    </row>
    <row r="897" spans="1:9" x14ac:dyDescent="0.25">
      <c r="A897">
        <v>3</v>
      </c>
      <c r="B897">
        <v>5</v>
      </c>
      <c r="C897">
        <v>72</v>
      </c>
      <c r="E897" s="3" t="s">
        <v>158</v>
      </c>
      <c r="F897" t="s">
        <v>20</v>
      </c>
      <c r="G897">
        <v>0</v>
      </c>
      <c r="I897" s="45"/>
    </row>
    <row r="898" spans="1:9" x14ac:dyDescent="0.25">
      <c r="E898" s="3"/>
      <c r="I898" s="45"/>
    </row>
    <row r="899" spans="1:9" ht="30" x14ac:dyDescent="0.25">
      <c r="A899">
        <v>3</v>
      </c>
      <c r="B899">
        <v>5</v>
      </c>
      <c r="C899">
        <v>72</v>
      </c>
      <c r="D899">
        <v>4</v>
      </c>
      <c r="E899" s="3" t="s">
        <v>163</v>
      </c>
      <c r="F899" t="s">
        <v>43</v>
      </c>
      <c r="G899">
        <v>9</v>
      </c>
      <c r="I899" s="45">
        <f t="shared" si="6"/>
        <v>0</v>
      </c>
    </row>
    <row r="900" spans="1:9" x14ac:dyDescent="0.25">
      <c r="E900" s="3"/>
      <c r="I900" s="45"/>
    </row>
    <row r="901" spans="1:9" x14ac:dyDescent="0.25">
      <c r="A901">
        <v>3</v>
      </c>
      <c r="B901">
        <v>5</v>
      </c>
      <c r="C901">
        <v>72</v>
      </c>
      <c r="E901" s="3" t="s">
        <v>64</v>
      </c>
      <c r="F901" t="s">
        <v>10</v>
      </c>
      <c r="G901">
        <v>0</v>
      </c>
      <c r="I901" s="45"/>
    </row>
    <row r="902" spans="1:9" x14ac:dyDescent="0.25">
      <c r="E902" s="3"/>
      <c r="I902" s="45"/>
    </row>
    <row r="903" spans="1:9" x14ac:dyDescent="0.25">
      <c r="A903">
        <v>3</v>
      </c>
      <c r="B903">
        <v>5</v>
      </c>
      <c r="C903">
        <v>72</v>
      </c>
      <c r="E903" s="3" t="s">
        <v>158</v>
      </c>
      <c r="F903" t="s">
        <v>20</v>
      </c>
      <c r="G903">
        <v>0</v>
      </c>
      <c r="I903" s="45"/>
    </row>
    <row r="904" spans="1:9" x14ac:dyDescent="0.25">
      <c r="E904" s="3"/>
      <c r="I904" s="45"/>
    </row>
    <row r="905" spans="1:9" ht="30" x14ac:dyDescent="0.25">
      <c r="A905">
        <v>3</v>
      </c>
      <c r="B905">
        <v>5</v>
      </c>
      <c r="C905">
        <v>72</v>
      </c>
      <c r="D905">
        <v>5</v>
      </c>
      <c r="E905" s="3" t="s">
        <v>164</v>
      </c>
      <c r="F905" t="s">
        <v>43</v>
      </c>
      <c r="G905">
        <v>9</v>
      </c>
      <c r="I905" s="45">
        <f t="shared" si="6"/>
        <v>0</v>
      </c>
    </row>
    <row r="906" spans="1:9" x14ac:dyDescent="0.25">
      <c r="E906" s="3"/>
      <c r="I906" s="45"/>
    </row>
    <row r="907" spans="1:9" ht="30" x14ac:dyDescent="0.25">
      <c r="A907">
        <v>3</v>
      </c>
      <c r="B907">
        <v>5</v>
      </c>
      <c r="C907">
        <v>72</v>
      </c>
      <c r="E907" s="3" t="s">
        <v>460</v>
      </c>
      <c r="F907" t="s">
        <v>10</v>
      </c>
      <c r="G907">
        <v>0</v>
      </c>
      <c r="I907" s="45"/>
    </row>
    <row r="908" spans="1:9" x14ac:dyDescent="0.25">
      <c r="E908" s="3"/>
      <c r="I908" s="45"/>
    </row>
    <row r="909" spans="1:9" ht="30" x14ac:dyDescent="0.25">
      <c r="A909">
        <v>3</v>
      </c>
      <c r="B909">
        <v>5</v>
      </c>
      <c r="C909">
        <v>72</v>
      </c>
      <c r="D909">
        <v>6</v>
      </c>
      <c r="E909" s="3" t="s">
        <v>720</v>
      </c>
      <c r="F909" t="s">
        <v>43</v>
      </c>
      <c r="G909">
        <v>8</v>
      </c>
      <c r="I909" s="45">
        <f t="shared" si="6"/>
        <v>0</v>
      </c>
    </row>
    <row r="910" spans="1:9" x14ac:dyDescent="0.25">
      <c r="E910" s="3"/>
      <c r="I910" s="45"/>
    </row>
    <row r="911" spans="1:9" ht="105" x14ac:dyDescent="0.25">
      <c r="A911">
        <v>3</v>
      </c>
      <c r="B911">
        <v>5</v>
      </c>
      <c r="C911">
        <v>73</v>
      </c>
      <c r="D911">
        <v>7</v>
      </c>
      <c r="E911" s="3" t="s">
        <v>721</v>
      </c>
      <c r="F911" t="s">
        <v>43</v>
      </c>
      <c r="G911">
        <v>7</v>
      </c>
      <c r="I911" s="45">
        <f t="shared" si="6"/>
        <v>0</v>
      </c>
    </row>
    <row r="912" spans="1:9" x14ac:dyDescent="0.25">
      <c r="E912" s="3"/>
      <c r="I912" s="45"/>
    </row>
    <row r="913" spans="1:9" ht="60" x14ac:dyDescent="0.25">
      <c r="A913">
        <v>3</v>
      </c>
      <c r="B913">
        <v>5</v>
      </c>
      <c r="C913">
        <v>73</v>
      </c>
      <c r="D913">
        <v>8</v>
      </c>
      <c r="E913" s="3" t="s">
        <v>461</v>
      </c>
      <c r="F913" t="s">
        <v>43</v>
      </c>
      <c r="G913">
        <v>7</v>
      </c>
      <c r="I913" s="45">
        <f t="shared" si="6"/>
        <v>0</v>
      </c>
    </row>
    <row r="914" spans="1:9" x14ac:dyDescent="0.25">
      <c r="E914" s="3"/>
      <c r="I914" s="45"/>
    </row>
    <row r="915" spans="1:9" x14ac:dyDescent="0.25">
      <c r="A915">
        <v>3</v>
      </c>
      <c r="B915">
        <v>5</v>
      </c>
      <c r="C915">
        <v>73</v>
      </c>
      <c r="E915" s="3" t="s">
        <v>165</v>
      </c>
      <c r="F915" t="s">
        <v>10</v>
      </c>
      <c r="G915">
        <v>0</v>
      </c>
      <c r="I915" s="45"/>
    </row>
    <row r="916" spans="1:9" x14ac:dyDescent="0.25">
      <c r="E916" s="3"/>
      <c r="I916" s="45"/>
    </row>
    <row r="917" spans="1:9" x14ac:dyDescent="0.25">
      <c r="A917">
        <v>3</v>
      </c>
      <c r="B917">
        <v>5</v>
      </c>
      <c r="C917">
        <v>73</v>
      </c>
      <c r="E917" s="3" t="s">
        <v>166</v>
      </c>
      <c r="F917" t="s">
        <v>20</v>
      </c>
      <c r="G917">
        <v>0</v>
      </c>
      <c r="I917" s="45"/>
    </row>
    <row r="918" spans="1:9" x14ac:dyDescent="0.25">
      <c r="E918" s="3"/>
      <c r="I918" s="45"/>
    </row>
    <row r="919" spans="1:9" ht="30" x14ac:dyDescent="0.25">
      <c r="A919">
        <v>3</v>
      </c>
      <c r="B919">
        <v>5</v>
      </c>
      <c r="C919">
        <v>73</v>
      </c>
      <c r="D919">
        <v>9</v>
      </c>
      <c r="E919" s="3" t="s">
        <v>722</v>
      </c>
      <c r="F919" t="s">
        <v>43</v>
      </c>
      <c r="G919">
        <v>34</v>
      </c>
      <c r="I919" s="45">
        <f t="shared" si="6"/>
        <v>0</v>
      </c>
    </row>
    <row r="920" spans="1:9" x14ac:dyDescent="0.25">
      <c r="E920" s="3"/>
      <c r="I920" s="45"/>
    </row>
    <row r="921" spans="1:9" ht="15.75" thickBot="1" x14ac:dyDescent="0.3">
      <c r="A921">
        <v>3</v>
      </c>
      <c r="B921">
        <v>5</v>
      </c>
      <c r="E921" s="3"/>
      <c r="G921">
        <v>0</v>
      </c>
      <c r="I921" s="47">
        <f>SUM(I888:I920)</f>
        <v>0</v>
      </c>
    </row>
    <row r="922" spans="1:9" ht="15.75" thickTop="1" x14ac:dyDescent="0.25">
      <c r="E922" s="3"/>
      <c r="I922" s="45"/>
    </row>
    <row r="923" spans="1:9" x14ac:dyDescent="0.25">
      <c r="A923">
        <v>3</v>
      </c>
      <c r="B923">
        <v>6</v>
      </c>
      <c r="C923">
        <v>75</v>
      </c>
      <c r="E923" s="6" t="s">
        <v>683</v>
      </c>
      <c r="F923" t="s">
        <v>9</v>
      </c>
      <c r="G923">
        <v>0</v>
      </c>
      <c r="I923" s="45"/>
    </row>
    <row r="924" spans="1:9" x14ac:dyDescent="0.25">
      <c r="E924" s="6"/>
      <c r="I924" s="45"/>
    </row>
    <row r="925" spans="1:9" x14ac:dyDescent="0.25">
      <c r="A925">
        <v>3</v>
      </c>
      <c r="B925">
        <v>6</v>
      </c>
      <c r="C925">
        <v>75</v>
      </c>
      <c r="E925" s="6" t="s">
        <v>723</v>
      </c>
      <c r="F925" t="s">
        <v>9</v>
      </c>
      <c r="G925">
        <v>0</v>
      </c>
      <c r="I925" s="45"/>
    </row>
    <row r="926" spans="1:9" x14ac:dyDescent="0.25">
      <c r="E926" s="3"/>
      <c r="I926" s="45"/>
    </row>
    <row r="927" spans="1:9" x14ac:dyDescent="0.25">
      <c r="A927">
        <v>3</v>
      </c>
      <c r="B927">
        <v>6</v>
      </c>
      <c r="C927">
        <v>75</v>
      </c>
      <c r="E927" s="3" t="s">
        <v>28</v>
      </c>
      <c r="F927" t="s">
        <v>10</v>
      </c>
      <c r="G927">
        <v>0</v>
      </c>
      <c r="I927" s="45"/>
    </row>
    <row r="928" spans="1:9" x14ac:dyDescent="0.25">
      <c r="E928" s="3"/>
      <c r="I928" s="45"/>
    </row>
    <row r="929" spans="1:9" ht="75" x14ac:dyDescent="0.25">
      <c r="A929">
        <v>3</v>
      </c>
      <c r="B929">
        <v>6</v>
      </c>
      <c r="C929">
        <v>75</v>
      </c>
      <c r="E929" s="3" t="s">
        <v>417</v>
      </c>
      <c r="G929">
        <v>0</v>
      </c>
      <c r="I929" s="45"/>
    </row>
    <row r="930" spans="1:9" x14ac:dyDescent="0.25">
      <c r="E930" s="3"/>
      <c r="I930" s="45"/>
    </row>
    <row r="931" spans="1:9" x14ac:dyDescent="0.25">
      <c r="A931">
        <v>3</v>
      </c>
      <c r="B931">
        <v>6</v>
      </c>
      <c r="C931">
        <v>75</v>
      </c>
      <c r="E931" s="3" t="s">
        <v>29</v>
      </c>
      <c r="F931" t="s">
        <v>10</v>
      </c>
      <c r="G931">
        <v>0</v>
      </c>
      <c r="I931" s="45"/>
    </row>
    <row r="932" spans="1:9" x14ac:dyDescent="0.25">
      <c r="E932" s="3"/>
      <c r="I932" s="45"/>
    </row>
    <row r="933" spans="1:9" ht="75" x14ac:dyDescent="0.25">
      <c r="A933">
        <v>3</v>
      </c>
      <c r="B933">
        <v>6</v>
      </c>
      <c r="C933">
        <v>75</v>
      </c>
      <c r="E933" s="3" t="s">
        <v>724</v>
      </c>
      <c r="G933">
        <v>0</v>
      </c>
      <c r="I933" s="45"/>
    </row>
    <row r="934" spans="1:9" x14ac:dyDescent="0.25">
      <c r="E934" s="3"/>
      <c r="I934" s="45"/>
    </row>
    <row r="935" spans="1:9" x14ac:dyDescent="0.25">
      <c r="A935">
        <v>3</v>
      </c>
      <c r="B935">
        <v>6</v>
      </c>
      <c r="C935">
        <v>75</v>
      </c>
      <c r="E935" s="3" t="s">
        <v>167</v>
      </c>
      <c r="F935" t="s">
        <v>10</v>
      </c>
      <c r="G935">
        <v>0</v>
      </c>
      <c r="I935" s="45"/>
    </row>
    <row r="936" spans="1:9" x14ac:dyDescent="0.25">
      <c r="E936" s="3"/>
      <c r="I936" s="45"/>
    </row>
    <row r="937" spans="1:9" ht="30" x14ac:dyDescent="0.25">
      <c r="A937">
        <v>3</v>
      </c>
      <c r="B937">
        <v>6</v>
      </c>
      <c r="C937">
        <v>75</v>
      </c>
      <c r="E937" s="3" t="s">
        <v>725</v>
      </c>
      <c r="F937" t="s">
        <v>10</v>
      </c>
      <c r="G937">
        <v>0</v>
      </c>
      <c r="I937" s="45"/>
    </row>
    <row r="938" spans="1:9" x14ac:dyDescent="0.25">
      <c r="E938" s="3"/>
      <c r="I938" s="45"/>
    </row>
    <row r="939" spans="1:9" x14ac:dyDescent="0.25">
      <c r="A939">
        <v>3</v>
      </c>
      <c r="B939">
        <v>6</v>
      </c>
      <c r="C939">
        <v>75</v>
      </c>
      <c r="E939" s="3" t="s">
        <v>462</v>
      </c>
      <c r="F939" t="s">
        <v>10</v>
      </c>
      <c r="G939">
        <v>0</v>
      </c>
      <c r="I939" s="45"/>
    </row>
    <row r="940" spans="1:9" x14ac:dyDescent="0.25">
      <c r="E940" s="3"/>
      <c r="I940" s="45"/>
    </row>
    <row r="941" spans="1:9" x14ac:dyDescent="0.25">
      <c r="A941">
        <v>3</v>
      </c>
      <c r="B941">
        <v>6</v>
      </c>
      <c r="C941">
        <v>75</v>
      </c>
      <c r="E941" s="3" t="s">
        <v>168</v>
      </c>
      <c r="F941" t="s">
        <v>20</v>
      </c>
      <c r="G941">
        <v>0</v>
      </c>
      <c r="I941" s="45"/>
    </row>
    <row r="942" spans="1:9" x14ac:dyDescent="0.25">
      <c r="E942" s="3"/>
      <c r="I942" s="45"/>
    </row>
    <row r="943" spans="1:9" ht="30" x14ac:dyDescent="0.25">
      <c r="A943">
        <v>3</v>
      </c>
      <c r="B943">
        <v>6</v>
      </c>
      <c r="C943">
        <v>75</v>
      </c>
      <c r="D943">
        <v>1</v>
      </c>
      <c r="E943" s="3" t="s">
        <v>169</v>
      </c>
      <c r="F943" t="s">
        <v>43</v>
      </c>
      <c r="G943">
        <v>1</v>
      </c>
      <c r="I943" s="45">
        <f t="shared" si="6"/>
        <v>0</v>
      </c>
    </row>
    <row r="944" spans="1:9" x14ac:dyDescent="0.25">
      <c r="E944" s="3"/>
      <c r="I944" s="45"/>
    </row>
    <row r="945" spans="1:9" x14ac:dyDescent="0.25">
      <c r="A945">
        <v>3</v>
      </c>
      <c r="B945">
        <v>6</v>
      </c>
      <c r="C945">
        <v>76</v>
      </c>
      <c r="E945" s="3" t="s">
        <v>170</v>
      </c>
      <c r="F945" t="s">
        <v>20</v>
      </c>
      <c r="G945">
        <v>0</v>
      </c>
      <c r="I945" s="45"/>
    </row>
    <row r="946" spans="1:9" x14ac:dyDescent="0.25">
      <c r="E946" s="3"/>
      <c r="I946" s="45"/>
    </row>
    <row r="947" spans="1:9" ht="30" x14ac:dyDescent="0.25">
      <c r="A947">
        <v>3</v>
      </c>
      <c r="B947">
        <v>6</v>
      </c>
      <c r="C947">
        <v>76</v>
      </c>
      <c r="D947">
        <v>2</v>
      </c>
      <c r="E947" s="3" t="s">
        <v>171</v>
      </c>
      <c r="F947" t="s">
        <v>43</v>
      </c>
      <c r="G947">
        <v>1</v>
      </c>
      <c r="I947" s="45">
        <f t="shared" si="6"/>
        <v>0</v>
      </c>
    </row>
    <row r="948" spans="1:9" x14ac:dyDescent="0.25">
      <c r="E948" s="3"/>
      <c r="I948" s="45"/>
    </row>
    <row r="949" spans="1:9" ht="30" x14ac:dyDescent="0.25">
      <c r="A949">
        <v>3</v>
      </c>
      <c r="B949">
        <v>6</v>
      </c>
      <c r="C949">
        <v>76</v>
      </c>
      <c r="D949">
        <v>3</v>
      </c>
      <c r="E949" s="3" t="s">
        <v>172</v>
      </c>
      <c r="F949" t="s">
        <v>43</v>
      </c>
      <c r="G949">
        <v>1</v>
      </c>
      <c r="I949" s="45">
        <f t="shared" si="6"/>
        <v>0</v>
      </c>
    </row>
    <row r="950" spans="1:9" x14ac:dyDescent="0.25">
      <c r="E950" s="3"/>
      <c r="I950" s="45"/>
    </row>
    <row r="951" spans="1:9" x14ac:dyDescent="0.25">
      <c r="A951">
        <v>3</v>
      </c>
      <c r="B951">
        <v>6</v>
      </c>
      <c r="C951">
        <v>76</v>
      </c>
      <c r="E951" s="3" t="s">
        <v>173</v>
      </c>
      <c r="F951" t="s">
        <v>10</v>
      </c>
      <c r="G951">
        <v>0</v>
      </c>
      <c r="I951" s="45"/>
    </row>
    <row r="952" spans="1:9" x14ac:dyDescent="0.25">
      <c r="E952" s="3"/>
      <c r="I952" s="45"/>
    </row>
    <row r="953" spans="1:9" ht="30" x14ac:dyDescent="0.25">
      <c r="A953">
        <v>3</v>
      </c>
      <c r="B953">
        <v>6</v>
      </c>
      <c r="C953">
        <v>76</v>
      </c>
      <c r="E953" s="3" t="s">
        <v>463</v>
      </c>
      <c r="F953" t="s">
        <v>20</v>
      </c>
      <c r="G953">
        <v>0</v>
      </c>
      <c r="I953" s="45"/>
    </row>
    <row r="954" spans="1:9" x14ac:dyDescent="0.25">
      <c r="E954" s="3"/>
      <c r="I954" s="45"/>
    </row>
    <row r="955" spans="1:9" x14ac:dyDescent="0.25">
      <c r="A955">
        <v>3</v>
      </c>
      <c r="B955">
        <v>6</v>
      </c>
      <c r="C955">
        <v>76</v>
      </c>
      <c r="D955">
        <v>4</v>
      </c>
      <c r="E955" s="3" t="s">
        <v>726</v>
      </c>
      <c r="F955" t="s">
        <v>43</v>
      </c>
      <c r="G955">
        <v>17</v>
      </c>
      <c r="I955" s="45">
        <f t="shared" si="6"/>
        <v>0</v>
      </c>
    </row>
    <row r="956" spans="1:9" x14ac:dyDescent="0.25">
      <c r="E956" s="3"/>
      <c r="I956" s="45"/>
    </row>
    <row r="957" spans="1:9" x14ac:dyDescent="0.25">
      <c r="A957">
        <v>3</v>
      </c>
      <c r="B957">
        <v>6</v>
      </c>
      <c r="C957">
        <v>76</v>
      </c>
      <c r="E957" s="3" t="s">
        <v>174</v>
      </c>
      <c r="F957" t="s">
        <v>10</v>
      </c>
      <c r="G957">
        <v>0</v>
      </c>
      <c r="I957" s="45"/>
    </row>
    <row r="958" spans="1:9" x14ac:dyDescent="0.25">
      <c r="E958" s="3"/>
      <c r="I958" s="45"/>
    </row>
    <row r="959" spans="1:9" x14ac:dyDescent="0.25">
      <c r="A959">
        <v>3</v>
      </c>
      <c r="B959">
        <v>6</v>
      </c>
      <c r="C959">
        <v>76</v>
      </c>
      <c r="E959" s="3" t="s">
        <v>175</v>
      </c>
      <c r="F959" t="s">
        <v>20</v>
      </c>
      <c r="G959">
        <v>0</v>
      </c>
      <c r="I959" s="45"/>
    </row>
    <row r="960" spans="1:9" x14ac:dyDescent="0.25">
      <c r="E960" s="3"/>
      <c r="I960" s="45"/>
    </row>
    <row r="961" spans="1:9" ht="30" x14ac:dyDescent="0.25">
      <c r="A961">
        <v>3</v>
      </c>
      <c r="B961">
        <v>6</v>
      </c>
      <c r="C961">
        <v>76</v>
      </c>
      <c r="E961" s="3" t="s">
        <v>727</v>
      </c>
      <c r="F961" t="s">
        <v>23</v>
      </c>
      <c r="G961">
        <v>0</v>
      </c>
      <c r="I961" s="45"/>
    </row>
    <row r="962" spans="1:9" x14ac:dyDescent="0.25">
      <c r="E962" s="3"/>
      <c r="I962" s="45"/>
    </row>
    <row r="963" spans="1:9" ht="90" x14ac:dyDescent="0.25">
      <c r="A963">
        <v>3</v>
      </c>
      <c r="B963">
        <v>6</v>
      </c>
      <c r="C963">
        <v>76</v>
      </c>
      <c r="D963">
        <v>5</v>
      </c>
      <c r="E963" s="3" t="s">
        <v>728</v>
      </c>
      <c r="F963" t="s">
        <v>43</v>
      </c>
      <c r="G963">
        <v>1</v>
      </c>
      <c r="I963" s="45">
        <f t="shared" ref="I963:I993" si="7">G963*H963</f>
        <v>0</v>
      </c>
    </row>
    <row r="964" spans="1:9" x14ac:dyDescent="0.25">
      <c r="E964" s="3"/>
      <c r="I964" s="45"/>
    </row>
    <row r="965" spans="1:9" x14ac:dyDescent="0.25">
      <c r="A965">
        <v>3</v>
      </c>
      <c r="B965">
        <v>6</v>
      </c>
      <c r="C965">
        <v>76</v>
      </c>
      <c r="E965" s="3" t="s">
        <v>176</v>
      </c>
      <c r="F965" t="s">
        <v>10</v>
      </c>
      <c r="G965">
        <v>0</v>
      </c>
      <c r="I965" s="45"/>
    </row>
    <row r="966" spans="1:9" x14ac:dyDescent="0.25">
      <c r="E966" s="3"/>
      <c r="I966" s="45"/>
    </row>
    <row r="967" spans="1:9" ht="390" x14ac:dyDescent="0.25">
      <c r="A967">
        <v>3</v>
      </c>
      <c r="B967">
        <v>6</v>
      </c>
      <c r="C967">
        <v>77</v>
      </c>
      <c r="E967" s="3" t="s">
        <v>729</v>
      </c>
      <c r="F967" t="s">
        <v>20</v>
      </c>
      <c r="G967">
        <v>0</v>
      </c>
      <c r="I967" s="45"/>
    </row>
    <row r="968" spans="1:9" x14ac:dyDescent="0.25">
      <c r="E968" s="3"/>
      <c r="I968" s="45"/>
    </row>
    <row r="969" spans="1:9" ht="30" x14ac:dyDescent="0.25">
      <c r="A969">
        <v>3</v>
      </c>
      <c r="B969">
        <v>6</v>
      </c>
      <c r="C969">
        <v>77</v>
      </c>
      <c r="D969">
        <v>6</v>
      </c>
      <c r="E969" s="3" t="s">
        <v>177</v>
      </c>
      <c r="F969" t="s">
        <v>43</v>
      </c>
      <c r="G969">
        <v>11</v>
      </c>
      <c r="I969" s="45">
        <f t="shared" si="7"/>
        <v>0</v>
      </c>
    </row>
    <row r="970" spans="1:9" x14ac:dyDescent="0.25">
      <c r="E970" s="3"/>
      <c r="I970" s="45"/>
    </row>
    <row r="971" spans="1:9" x14ac:dyDescent="0.25">
      <c r="A971">
        <v>3</v>
      </c>
      <c r="B971">
        <v>6</v>
      </c>
      <c r="C971">
        <v>77</v>
      </c>
      <c r="E971" s="3" t="s">
        <v>178</v>
      </c>
      <c r="F971" t="s">
        <v>10</v>
      </c>
      <c r="G971">
        <v>0</v>
      </c>
      <c r="I971" s="45"/>
    </row>
    <row r="972" spans="1:9" x14ac:dyDescent="0.25">
      <c r="E972" s="3"/>
      <c r="I972" s="45"/>
    </row>
    <row r="973" spans="1:9" ht="45" x14ac:dyDescent="0.25">
      <c r="A973">
        <v>3</v>
      </c>
      <c r="B973">
        <v>6</v>
      </c>
      <c r="C973">
        <v>77</v>
      </c>
      <c r="E973" s="3" t="s">
        <v>464</v>
      </c>
      <c r="F973" t="s">
        <v>20</v>
      </c>
      <c r="G973">
        <v>0</v>
      </c>
      <c r="I973" s="45"/>
    </row>
    <row r="974" spans="1:9" x14ac:dyDescent="0.25">
      <c r="E974" s="3"/>
      <c r="I974" s="45"/>
    </row>
    <row r="975" spans="1:9" ht="30" x14ac:dyDescent="0.25">
      <c r="A975">
        <v>3</v>
      </c>
      <c r="B975">
        <v>6</v>
      </c>
      <c r="C975">
        <v>77</v>
      </c>
      <c r="D975">
        <v>7</v>
      </c>
      <c r="E975" s="3" t="s">
        <v>465</v>
      </c>
      <c r="F975" t="s">
        <v>37</v>
      </c>
      <c r="G975">
        <v>19</v>
      </c>
      <c r="I975" s="45">
        <f t="shared" si="7"/>
        <v>0</v>
      </c>
    </row>
    <row r="976" spans="1:9" x14ac:dyDescent="0.25">
      <c r="E976" s="3"/>
      <c r="I976" s="45"/>
    </row>
    <row r="977" spans="1:9" ht="30" x14ac:dyDescent="0.25">
      <c r="A977">
        <v>3</v>
      </c>
      <c r="B977">
        <v>6</v>
      </c>
      <c r="C977">
        <v>78</v>
      </c>
      <c r="D977">
        <v>8</v>
      </c>
      <c r="E977" s="3" t="s">
        <v>466</v>
      </c>
      <c r="F977" t="s">
        <v>37</v>
      </c>
      <c r="G977">
        <v>351</v>
      </c>
      <c r="I977" s="45">
        <f t="shared" si="7"/>
        <v>0</v>
      </c>
    </row>
    <row r="978" spans="1:9" x14ac:dyDescent="0.25">
      <c r="E978" s="3"/>
      <c r="I978" s="45"/>
    </row>
    <row r="979" spans="1:9" ht="30" x14ac:dyDescent="0.25">
      <c r="A979">
        <v>3</v>
      </c>
      <c r="B979">
        <v>6</v>
      </c>
      <c r="C979">
        <v>78</v>
      </c>
      <c r="D979">
        <v>9</v>
      </c>
      <c r="E979" s="3" t="s">
        <v>467</v>
      </c>
      <c r="F979" t="s">
        <v>37</v>
      </c>
      <c r="G979">
        <v>93</v>
      </c>
      <c r="I979" s="45">
        <f t="shared" si="7"/>
        <v>0</v>
      </c>
    </row>
    <row r="980" spans="1:9" x14ac:dyDescent="0.25">
      <c r="E980" s="3"/>
      <c r="I980" s="45"/>
    </row>
    <row r="981" spans="1:9" x14ac:dyDescent="0.25">
      <c r="A981">
        <v>3</v>
      </c>
      <c r="B981">
        <v>6</v>
      </c>
      <c r="C981">
        <v>78</v>
      </c>
      <c r="E981" s="3" t="s">
        <v>179</v>
      </c>
      <c r="F981" t="s">
        <v>10</v>
      </c>
      <c r="G981">
        <v>0</v>
      </c>
      <c r="I981" s="45"/>
    </row>
    <row r="982" spans="1:9" x14ac:dyDescent="0.25">
      <c r="E982" s="3"/>
      <c r="I982" s="45"/>
    </row>
    <row r="983" spans="1:9" ht="30" x14ac:dyDescent="0.25">
      <c r="A983">
        <v>3</v>
      </c>
      <c r="B983">
        <v>6</v>
      </c>
      <c r="C983">
        <v>78</v>
      </c>
      <c r="D983">
        <v>10</v>
      </c>
      <c r="E983" s="3" t="s">
        <v>730</v>
      </c>
      <c r="F983" t="s">
        <v>43</v>
      </c>
      <c r="G983">
        <v>1</v>
      </c>
      <c r="I983" s="45">
        <f t="shared" si="7"/>
        <v>0</v>
      </c>
    </row>
    <row r="984" spans="1:9" x14ac:dyDescent="0.25">
      <c r="E984" s="3"/>
      <c r="I984" s="45"/>
    </row>
    <row r="985" spans="1:9" x14ac:dyDescent="0.25">
      <c r="A985">
        <v>3</v>
      </c>
      <c r="B985">
        <v>6</v>
      </c>
      <c r="C985">
        <v>78</v>
      </c>
      <c r="E985" s="3" t="s">
        <v>468</v>
      </c>
      <c r="F985" t="s">
        <v>10</v>
      </c>
      <c r="G985">
        <v>0</v>
      </c>
      <c r="I985" s="45"/>
    </row>
    <row r="986" spans="1:9" x14ac:dyDescent="0.25">
      <c r="E986" s="3"/>
      <c r="I986" s="45"/>
    </row>
    <row r="987" spans="1:9" x14ac:dyDescent="0.25">
      <c r="A987">
        <v>3</v>
      </c>
      <c r="B987">
        <v>6</v>
      </c>
      <c r="C987">
        <v>78</v>
      </c>
      <c r="E987" s="3" t="s">
        <v>180</v>
      </c>
      <c r="F987" t="s">
        <v>20</v>
      </c>
      <c r="G987">
        <v>0</v>
      </c>
      <c r="I987" s="45"/>
    </row>
    <row r="988" spans="1:9" x14ac:dyDescent="0.25">
      <c r="E988" s="3"/>
      <c r="I988" s="45"/>
    </row>
    <row r="989" spans="1:9" ht="30" x14ac:dyDescent="0.25">
      <c r="A989">
        <v>3</v>
      </c>
      <c r="B989">
        <v>6</v>
      </c>
      <c r="C989">
        <v>78</v>
      </c>
      <c r="D989">
        <v>11</v>
      </c>
      <c r="E989" s="3" t="s">
        <v>181</v>
      </c>
      <c r="F989" t="s">
        <v>43</v>
      </c>
      <c r="G989">
        <v>8</v>
      </c>
      <c r="I989" s="45">
        <f t="shared" si="7"/>
        <v>0</v>
      </c>
    </row>
    <row r="990" spans="1:9" x14ac:dyDescent="0.25">
      <c r="E990" s="3"/>
      <c r="I990" s="45"/>
    </row>
    <row r="991" spans="1:9" x14ac:dyDescent="0.25">
      <c r="A991">
        <v>3</v>
      </c>
      <c r="B991">
        <v>6</v>
      </c>
      <c r="C991">
        <v>78</v>
      </c>
      <c r="E991" s="3" t="s">
        <v>182</v>
      </c>
      <c r="F991" t="s">
        <v>20</v>
      </c>
      <c r="G991">
        <v>0</v>
      </c>
      <c r="I991" s="45"/>
    </row>
    <row r="992" spans="1:9" x14ac:dyDescent="0.25">
      <c r="E992" s="3"/>
      <c r="I992" s="45"/>
    </row>
    <row r="993" spans="1:9" x14ac:dyDescent="0.25">
      <c r="A993">
        <v>3</v>
      </c>
      <c r="B993">
        <v>6</v>
      </c>
      <c r="C993">
        <v>78</v>
      </c>
      <c r="D993">
        <v>12</v>
      </c>
      <c r="E993" s="3" t="s">
        <v>183</v>
      </c>
      <c r="F993" t="s">
        <v>43</v>
      </c>
      <c r="G993">
        <v>32</v>
      </c>
      <c r="I993" s="45">
        <f t="shared" si="7"/>
        <v>0</v>
      </c>
    </row>
    <row r="994" spans="1:9" x14ac:dyDescent="0.25">
      <c r="E994" s="3"/>
      <c r="I994" s="45"/>
    </row>
    <row r="995" spans="1:9" x14ac:dyDescent="0.25">
      <c r="A995">
        <v>3</v>
      </c>
      <c r="B995">
        <v>6</v>
      </c>
      <c r="C995">
        <v>78</v>
      </c>
      <c r="E995" s="3" t="s">
        <v>184</v>
      </c>
      <c r="F995" t="s">
        <v>10</v>
      </c>
      <c r="G995">
        <v>0</v>
      </c>
      <c r="I995" s="45"/>
    </row>
    <row r="996" spans="1:9" x14ac:dyDescent="0.25">
      <c r="E996" s="3"/>
      <c r="I996" s="45"/>
    </row>
    <row r="997" spans="1:9" ht="75" x14ac:dyDescent="0.25">
      <c r="A997">
        <v>3</v>
      </c>
      <c r="B997">
        <v>6</v>
      </c>
      <c r="C997">
        <v>78</v>
      </c>
      <c r="D997">
        <v>13</v>
      </c>
      <c r="E997" s="3" t="s">
        <v>731</v>
      </c>
      <c r="F997" t="s">
        <v>14</v>
      </c>
      <c r="G997">
        <v>1</v>
      </c>
      <c r="I997" s="45">
        <v>120000</v>
      </c>
    </row>
    <row r="998" spans="1:9" x14ac:dyDescent="0.25">
      <c r="E998" s="3"/>
      <c r="I998" s="45"/>
    </row>
    <row r="999" spans="1:9" x14ac:dyDescent="0.25">
      <c r="A999">
        <v>3</v>
      </c>
      <c r="B999">
        <v>6</v>
      </c>
      <c r="C999">
        <v>78</v>
      </c>
      <c r="D999">
        <v>14</v>
      </c>
      <c r="E999" s="3" t="s">
        <v>185</v>
      </c>
      <c r="F999" t="s">
        <v>787</v>
      </c>
      <c r="G999">
        <v>1</v>
      </c>
      <c r="H999" s="44"/>
      <c r="I999" s="45">
        <f>I997*H999</f>
        <v>0</v>
      </c>
    </row>
    <row r="1000" spans="1:9" x14ac:dyDescent="0.25">
      <c r="E1000" s="3"/>
      <c r="I1000" s="45"/>
    </row>
    <row r="1001" spans="1:9" ht="45" x14ac:dyDescent="0.25">
      <c r="A1001">
        <v>3</v>
      </c>
      <c r="B1001">
        <v>6</v>
      </c>
      <c r="C1001">
        <v>79</v>
      </c>
      <c r="D1001">
        <v>15</v>
      </c>
      <c r="E1001" s="3" t="s">
        <v>732</v>
      </c>
      <c r="F1001" t="s">
        <v>14</v>
      </c>
      <c r="G1001">
        <v>1</v>
      </c>
      <c r="I1001" s="45">
        <v>10000</v>
      </c>
    </row>
    <row r="1002" spans="1:9" x14ac:dyDescent="0.25">
      <c r="E1002" s="3"/>
      <c r="I1002" s="45"/>
    </row>
    <row r="1003" spans="1:9" x14ac:dyDescent="0.25">
      <c r="A1003">
        <v>3</v>
      </c>
      <c r="B1003">
        <v>6</v>
      </c>
      <c r="C1003">
        <v>79</v>
      </c>
      <c r="D1003">
        <v>16</v>
      </c>
      <c r="E1003" s="3" t="s">
        <v>185</v>
      </c>
      <c r="F1003" t="s">
        <v>787</v>
      </c>
      <c r="G1003">
        <v>1</v>
      </c>
      <c r="H1003" s="44"/>
      <c r="I1003" s="45">
        <f>I1001*H1003</f>
        <v>0</v>
      </c>
    </row>
    <row r="1004" spans="1:9" x14ac:dyDescent="0.25">
      <c r="E1004" s="3"/>
      <c r="I1004" s="45"/>
    </row>
    <row r="1005" spans="1:9" ht="15.75" thickBot="1" x14ac:dyDescent="0.3">
      <c r="A1005">
        <v>3</v>
      </c>
      <c r="B1005">
        <v>6</v>
      </c>
      <c r="E1005" s="3"/>
      <c r="G1005">
        <v>0</v>
      </c>
      <c r="I1005" s="47">
        <f>SUM(I942:I1004)</f>
        <v>130000</v>
      </c>
    </row>
    <row r="1006" spans="1:9" ht="15.75" thickTop="1" x14ac:dyDescent="0.25">
      <c r="E1006" s="3"/>
      <c r="I1006" s="45"/>
    </row>
    <row r="1007" spans="1:9" x14ac:dyDescent="0.25">
      <c r="A1007">
        <v>3</v>
      </c>
      <c r="B1007">
        <v>7</v>
      </c>
      <c r="C1007">
        <v>81</v>
      </c>
      <c r="E1007" s="6" t="s">
        <v>683</v>
      </c>
      <c r="F1007" t="s">
        <v>9</v>
      </c>
      <c r="G1007">
        <v>0</v>
      </c>
      <c r="I1007" s="45"/>
    </row>
    <row r="1008" spans="1:9" x14ac:dyDescent="0.25">
      <c r="E1008" s="6"/>
      <c r="I1008" s="45"/>
    </row>
    <row r="1009" spans="1:9" x14ac:dyDescent="0.25">
      <c r="A1009">
        <v>3</v>
      </c>
      <c r="B1009">
        <v>7</v>
      </c>
      <c r="C1009">
        <v>81</v>
      </c>
      <c r="E1009" s="6" t="s">
        <v>733</v>
      </c>
      <c r="F1009" t="s">
        <v>9</v>
      </c>
      <c r="G1009">
        <v>0</v>
      </c>
      <c r="I1009" s="45"/>
    </row>
    <row r="1010" spans="1:9" x14ac:dyDescent="0.25">
      <c r="E1010" s="3"/>
      <c r="I1010" s="45"/>
    </row>
    <row r="1011" spans="1:9" x14ac:dyDescent="0.25">
      <c r="A1011">
        <v>3</v>
      </c>
      <c r="B1011">
        <v>7</v>
      </c>
      <c r="C1011">
        <v>81</v>
      </c>
      <c r="E1011" s="3" t="s">
        <v>28</v>
      </c>
      <c r="F1011" t="s">
        <v>10</v>
      </c>
      <c r="G1011">
        <v>0</v>
      </c>
      <c r="I1011" s="45"/>
    </row>
    <row r="1012" spans="1:9" x14ac:dyDescent="0.25">
      <c r="E1012" s="3"/>
      <c r="I1012" s="45"/>
    </row>
    <row r="1013" spans="1:9" ht="75" x14ac:dyDescent="0.25">
      <c r="A1013">
        <v>3</v>
      </c>
      <c r="B1013">
        <v>7</v>
      </c>
      <c r="C1013">
        <v>81</v>
      </c>
      <c r="E1013" s="3" t="s">
        <v>417</v>
      </c>
      <c r="G1013">
        <v>0</v>
      </c>
      <c r="I1013" s="45"/>
    </row>
    <row r="1014" spans="1:9" x14ac:dyDescent="0.25">
      <c r="E1014" s="3"/>
      <c r="I1014" s="45"/>
    </row>
    <row r="1015" spans="1:9" x14ac:dyDescent="0.25">
      <c r="A1015">
        <v>3</v>
      </c>
      <c r="B1015">
        <v>7</v>
      </c>
      <c r="C1015">
        <v>81</v>
      </c>
      <c r="E1015" s="3" t="s">
        <v>186</v>
      </c>
      <c r="F1015" t="s">
        <v>10</v>
      </c>
      <c r="G1015">
        <v>0</v>
      </c>
      <c r="I1015" s="45"/>
    </row>
    <row r="1016" spans="1:9" x14ac:dyDescent="0.25">
      <c r="E1016" s="3"/>
      <c r="I1016" s="45"/>
    </row>
    <row r="1017" spans="1:9" ht="30" x14ac:dyDescent="0.25">
      <c r="A1017">
        <v>3</v>
      </c>
      <c r="B1017">
        <v>7</v>
      </c>
      <c r="C1017">
        <v>81</v>
      </c>
      <c r="E1017" s="3" t="s">
        <v>734</v>
      </c>
      <c r="F1017" t="s">
        <v>10</v>
      </c>
      <c r="G1017">
        <v>0</v>
      </c>
      <c r="I1017" s="45"/>
    </row>
    <row r="1018" spans="1:9" x14ac:dyDescent="0.25">
      <c r="E1018" s="3"/>
      <c r="I1018" s="45"/>
    </row>
    <row r="1019" spans="1:9" x14ac:dyDescent="0.25">
      <c r="A1019">
        <v>3</v>
      </c>
      <c r="B1019">
        <v>7</v>
      </c>
      <c r="C1019">
        <v>81</v>
      </c>
      <c r="E1019" s="3" t="s">
        <v>187</v>
      </c>
      <c r="F1019" t="s">
        <v>10</v>
      </c>
      <c r="G1019">
        <v>0</v>
      </c>
      <c r="I1019" s="45"/>
    </row>
    <row r="1020" spans="1:9" x14ac:dyDescent="0.25">
      <c r="E1020" s="3"/>
      <c r="I1020" s="45"/>
    </row>
    <row r="1021" spans="1:9" ht="75" x14ac:dyDescent="0.25">
      <c r="A1021">
        <v>3</v>
      </c>
      <c r="B1021">
        <v>7</v>
      </c>
      <c r="C1021">
        <v>81</v>
      </c>
      <c r="E1021" s="3" t="s">
        <v>469</v>
      </c>
      <c r="F1021" t="s">
        <v>20</v>
      </c>
      <c r="G1021">
        <v>0</v>
      </c>
      <c r="I1021" s="45"/>
    </row>
    <row r="1022" spans="1:9" x14ac:dyDescent="0.25">
      <c r="E1022" s="3"/>
      <c r="I1022" s="45"/>
    </row>
    <row r="1023" spans="1:9" x14ac:dyDescent="0.25">
      <c r="A1023">
        <v>3</v>
      </c>
      <c r="B1023">
        <v>7</v>
      </c>
      <c r="C1023">
        <v>81</v>
      </c>
      <c r="D1023">
        <v>1</v>
      </c>
      <c r="E1023" s="3" t="s">
        <v>188</v>
      </c>
      <c r="F1023" t="s">
        <v>39</v>
      </c>
      <c r="G1023">
        <v>107</v>
      </c>
      <c r="I1023" s="45">
        <f t="shared" ref="I1023:I1081" si="8">G1023*H1023</f>
        <v>0</v>
      </c>
    </row>
    <row r="1024" spans="1:9" x14ac:dyDescent="0.25">
      <c r="E1024" s="3"/>
      <c r="I1024" s="45"/>
    </row>
    <row r="1025" spans="1:9" x14ac:dyDescent="0.25">
      <c r="A1025">
        <v>3</v>
      </c>
      <c r="B1025">
        <v>7</v>
      </c>
      <c r="C1025">
        <v>81</v>
      </c>
      <c r="E1025" s="3" t="s">
        <v>189</v>
      </c>
      <c r="F1025" t="s">
        <v>10</v>
      </c>
      <c r="G1025">
        <v>0</v>
      </c>
      <c r="I1025" s="45"/>
    </row>
    <row r="1026" spans="1:9" x14ac:dyDescent="0.25">
      <c r="E1026" s="3"/>
      <c r="I1026" s="45"/>
    </row>
    <row r="1027" spans="1:9" x14ac:dyDescent="0.25">
      <c r="A1027">
        <v>3</v>
      </c>
      <c r="B1027">
        <v>7</v>
      </c>
      <c r="C1027">
        <v>82</v>
      </c>
      <c r="E1027" s="3" t="s">
        <v>190</v>
      </c>
      <c r="F1027" t="s">
        <v>20</v>
      </c>
      <c r="G1027">
        <v>0</v>
      </c>
      <c r="I1027" s="45"/>
    </row>
    <row r="1028" spans="1:9" x14ac:dyDescent="0.25">
      <c r="E1028" s="3"/>
      <c r="I1028" s="45"/>
    </row>
    <row r="1029" spans="1:9" x14ac:dyDescent="0.25">
      <c r="A1029">
        <v>3</v>
      </c>
      <c r="B1029">
        <v>7</v>
      </c>
      <c r="C1029">
        <v>82</v>
      </c>
      <c r="D1029">
        <v>2</v>
      </c>
      <c r="E1029" s="3" t="s">
        <v>191</v>
      </c>
      <c r="F1029" t="s">
        <v>39</v>
      </c>
      <c r="G1029">
        <v>107</v>
      </c>
      <c r="I1029" s="45">
        <f t="shared" si="8"/>
        <v>0</v>
      </c>
    </row>
    <row r="1030" spans="1:9" x14ac:dyDescent="0.25">
      <c r="E1030" s="3"/>
      <c r="I1030" s="45"/>
    </row>
    <row r="1031" spans="1:9" x14ac:dyDescent="0.25">
      <c r="A1031">
        <v>3</v>
      </c>
      <c r="B1031">
        <v>7</v>
      </c>
      <c r="C1031">
        <v>82</v>
      </c>
      <c r="E1031" s="3" t="s">
        <v>192</v>
      </c>
      <c r="F1031" t="s">
        <v>10</v>
      </c>
      <c r="G1031">
        <v>0</v>
      </c>
      <c r="I1031" s="45"/>
    </row>
    <row r="1032" spans="1:9" x14ac:dyDescent="0.25">
      <c r="E1032" s="3"/>
      <c r="I1032" s="45"/>
    </row>
    <row r="1033" spans="1:9" x14ac:dyDescent="0.25">
      <c r="A1033">
        <v>3</v>
      </c>
      <c r="B1033">
        <v>7</v>
      </c>
      <c r="C1033">
        <v>82</v>
      </c>
      <c r="E1033" s="3" t="s">
        <v>190</v>
      </c>
      <c r="F1033" t="s">
        <v>20</v>
      </c>
      <c r="G1033">
        <v>0</v>
      </c>
      <c r="I1033" s="45"/>
    </row>
    <row r="1034" spans="1:9" x14ac:dyDescent="0.25">
      <c r="E1034" s="3"/>
      <c r="I1034" s="45"/>
    </row>
    <row r="1035" spans="1:9" x14ac:dyDescent="0.25">
      <c r="A1035">
        <v>3</v>
      </c>
      <c r="B1035">
        <v>7</v>
      </c>
      <c r="C1035">
        <v>82</v>
      </c>
      <c r="D1035">
        <v>3</v>
      </c>
      <c r="E1035" s="3" t="s">
        <v>191</v>
      </c>
      <c r="F1035" t="s">
        <v>39</v>
      </c>
      <c r="G1035">
        <v>38</v>
      </c>
      <c r="I1035" s="45">
        <f t="shared" si="8"/>
        <v>0</v>
      </c>
    </row>
    <row r="1036" spans="1:9" x14ac:dyDescent="0.25">
      <c r="E1036" s="3"/>
      <c r="I1036" s="45"/>
    </row>
    <row r="1037" spans="1:9" ht="15.75" thickBot="1" x14ac:dyDescent="0.3">
      <c r="A1037">
        <v>3</v>
      </c>
      <c r="B1037">
        <v>7</v>
      </c>
      <c r="E1037" s="3"/>
      <c r="G1037">
        <v>0</v>
      </c>
      <c r="I1037" s="47">
        <f>SUM(I1022:I1036)</f>
        <v>0</v>
      </c>
    </row>
    <row r="1038" spans="1:9" ht="15.75" thickTop="1" x14ac:dyDescent="0.25">
      <c r="E1038" s="3"/>
      <c r="I1038" s="45"/>
    </row>
    <row r="1039" spans="1:9" x14ac:dyDescent="0.25">
      <c r="A1039">
        <v>3</v>
      </c>
      <c r="B1039">
        <v>8</v>
      </c>
      <c r="C1039">
        <v>84</v>
      </c>
      <c r="E1039" s="6" t="s">
        <v>683</v>
      </c>
      <c r="F1039" t="s">
        <v>9</v>
      </c>
      <c r="G1039">
        <v>0</v>
      </c>
      <c r="I1039" s="45"/>
    </row>
    <row r="1040" spans="1:9" x14ac:dyDescent="0.25">
      <c r="E1040" s="6"/>
      <c r="I1040" s="45"/>
    </row>
    <row r="1041" spans="1:9" x14ac:dyDescent="0.25">
      <c r="A1041">
        <v>3</v>
      </c>
      <c r="B1041">
        <v>8</v>
      </c>
      <c r="C1041">
        <v>84</v>
      </c>
      <c r="E1041" s="6" t="s">
        <v>735</v>
      </c>
      <c r="F1041" t="s">
        <v>9</v>
      </c>
      <c r="G1041">
        <v>0</v>
      </c>
      <c r="I1041" s="45"/>
    </row>
    <row r="1042" spans="1:9" x14ac:dyDescent="0.25">
      <c r="E1042" s="3"/>
      <c r="I1042" s="45"/>
    </row>
    <row r="1043" spans="1:9" x14ac:dyDescent="0.25">
      <c r="A1043">
        <v>3</v>
      </c>
      <c r="B1043">
        <v>8</v>
      </c>
      <c r="C1043">
        <v>84</v>
      </c>
      <c r="E1043" s="3" t="s">
        <v>28</v>
      </c>
      <c r="F1043" t="s">
        <v>10</v>
      </c>
      <c r="G1043">
        <v>0</v>
      </c>
      <c r="I1043" s="45"/>
    </row>
    <row r="1044" spans="1:9" x14ac:dyDescent="0.25">
      <c r="E1044" s="3"/>
      <c r="I1044" s="45"/>
    </row>
    <row r="1045" spans="1:9" ht="75" x14ac:dyDescent="0.25">
      <c r="A1045">
        <v>3</v>
      </c>
      <c r="B1045">
        <v>8</v>
      </c>
      <c r="C1045">
        <v>84</v>
      </c>
      <c r="E1045" s="3" t="s">
        <v>417</v>
      </c>
      <c r="G1045">
        <v>0</v>
      </c>
      <c r="I1045" s="45"/>
    </row>
    <row r="1046" spans="1:9" x14ac:dyDescent="0.25">
      <c r="E1046" s="3"/>
      <c r="I1046" s="45"/>
    </row>
    <row r="1047" spans="1:9" x14ac:dyDescent="0.25">
      <c r="A1047">
        <v>3</v>
      </c>
      <c r="B1047">
        <v>8</v>
      </c>
      <c r="C1047">
        <v>84</v>
      </c>
      <c r="E1047" s="3" t="s">
        <v>193</v>
      </c>
      <c r="F1047" t="s">
        <v>10</v>
      </c>
      <c r="G1047">
        <v>0</v>
      </c>
      <c r="I1047" s="45"/>
    </row>
    <row r="1048" spans="1:9" x14ac:dyDescent="0.25">
      <c r="E1048" s="3"/>
      <c r="I1048" s="45"/>
    </row>
    <row r="1049" spans="1:9" ht="30" x14ac:dyDescent="0.25">
      <c r="A1049">
        <v>3</v>
      </c>
      <c r="B1049">
        <v>8</v>
      </c>
      <c r="C1049">
        <v>84</v>
      </c>
      <c r="E1049" s="3" t="s">
        <v>736</v>
      </c>
      <c r="F1049" t="s">
        <v>10</v>
      </c>
      <c r="G1049">
        <v>0</v>
      </c>
      <c r="I1049" s="45"/>
    </row>
    <row r="1050" spans="1:9" x14ac:dyDescent="0.25">
      <c r="E1050" s="3"/>
      <c r="I1050" s="45"/>
    </row>
    <row r="1051" spans="1:9" x14ac:dyDescent="0.25">
      <c r="A1051">
        <v>3</v>
      </c>
      <c r="B1051">
        <v>8</v>
      </c>
      <c r="C1051">
        <v>84</v>
      </c>
      <c r="E1051" s="3" t="s">
        <v>194</v>
      </c>
      <c r="F1051" t="s">
        <v>10</v>
      </c>
      <c r="G1051">
        <v>0</v>
      </c>
      <c r="I1051" s="45"/>
    </row>
    <row r="1052" spans="1:9" x14ac:dyDescent="0.25">
      <c r="E1052" s="3"/>
      <c r="I1052" s="45"/>
    </row>
    <row r="1053" spans="1:9" x14ac:dyDescent="0.25">
      <c r="A1053">
        <v>3</v>
      </c>
      <c r="B1053">
        <v>8</v>
      </c>
      <c r="C1053">
        <v>84</v>
      </c>
      <c r="E1053" s="3" t="s">
        <v>195</v>
      </c>
      <c r="F1053" t="s">
        <v>20</v>
      </c>
      <c r="G1053">
        <v>0</v>
      </c>
      <c r="I1053" s="45"/>
    </row>
    <row r="1054" spans="1:9" x14ac:dyDescent="0.25">
      <c r="E1054" s="3"/>
      <c r="I1054" s="45"/>
    </row>
    <row r="1055" spans="1:9" ht="30" x14ac:dyDescent="0.25">
      <c r="A1055">
        <v>3</v>
      </c>
      <c r="B1055">
        <v>8</v>
      </c>
      <c r="C1055">
        <v>84</v>
      </c>
      <c r="D1055">
        <v>1</v>
      </c>
      <c r="E1055" s="3" t="s">
        <v>809</v>
      </c>
      <c r="F1055" t="s">
        <v>37</v>
      </c>
      <c r="G1055">
        <v>137</v>
      </c>
      <c r="I1055" s="45">
        <f t="shared" si="8"/>
        <v>0</v>
      </c>
    </row>
    <row r="1056" spans="1:9" x14ac:dyDescent="0.25">
      <c r="E1056" s="3"/>
      <c r="I1056" s="45"/>
    </row>
    <row r="1057" spans="1:9" ht="30" x14ac:dyDescent="0.25">
      <c r="A1057">
        <v>3</v>
      </c>
      <c r="B1057">
        <v>8</v>
      </c>
      <c r="C1057">
        <v>84</v>
      </c>
      <c r="D1057">
        <v>2</v>
      </c>
      <c r="E1057" s="3" t="s">
        <v>196</v>
      </c>
      <c r="F1057" t="s">
        <v>37</v>
      </c>
      <c r="G1057">
        <v>42</v>
      </c>
      <c r="I1057" s="45">
        <f t="shared" si="8"/>
        <v>0</v>
      </c>
    </row>
    <row r="1058" spans="1:9" x14ac:dyDescent="0.25">
      <c r="E1058" s="3"/>
      <c r="I1058" s="45"/>
    </row>
    <row r="1059" spans="1:9" x14ac:dyDescent="0.25">
      <c r="A1059">
        <v>3</v>
      </c>
      <c r="B1059">
        <v>8</v>
      </c>
      <c r="C1059">
        <v>84</v>
      </c>
      <c r="D1059">
        <v>3</v>
      </c>
      <c r="E1059" s="3" t="s">
        <v>197</v>
      </c>
      <c r="F1059" t="s">
        <v>43</v>
      </c>
      <c r="G1059">
        <v>10</v>
      </c>
      <c r="I1059" s="45">
        <f t="shared" si="8"/>
        <v>0</v>
      </c>
    </row>
    <row r="1060" spans="1:9" x14ac:dyDescent="0.25">
      <c r="E1060" s="3"/>
      <c r="I1060" s="45"/>
    </row>
    <row r="1061" spans="1:9" ht="30" x14ac:dyDescent="0.25">
      <c r="A1061">
        <v>3</v>
      </c>
      <c r="B1061">
        <v>8</v>
      </c>
      <c r="C1061">
        <v>85</v>
      </c>
      <c r="D1061">
        <v>4</v>
      </c>
      <c r="E1061" s="3" t="s">
        <v>808</v>
      </c>
      <c r="F1061" t="s">
        <v>43</v>
      </c>
      <c r="G1061">
        <v>23</v>
      </c>
      <c r="I1061" s="45">
        <f t="shared" si="8"/>
        <v>0</v>
      </c>
    </row>
    <row r="1062" spans="1:9" x14ac:dyDescent="0.25">
      <c r="E1062" s="3"/>
      <c r="I1062" s="45"/>
    </row>
    <row r="1063" spans="1:9" x14ac:dyDescent="0.25">
      <c r="A1063">
        <v>3</v>
      </c>
      <c r="B1063">
        <v>8</v>
      </c>
      <c r="C1063">
        <v>85</v>
      </c>
      <c r="D1063">
        <v>5</v>
      </c>
      <c r="E1063" s="3" t="s">
        <v>198</v>
      </c>
      <c r="F1063" t="s">
        <v>43</v>
      </c>
      <c r="G1063">
        <v>23</v>
      </c>
      <c r="I1063" s="45">
        <f t="shared" si="8"/>
        <v>0</v>
      </c>
    </row>
    <row r="1064" spans="1:9" x14ac:dyDescent="0.25">
      <c r="E1064" s="3"/>
      <c r="I1064" s="45"/>
    </row>
    <row r="1065" spans="1:9" x14ac:dyDescent="0.25">
      <c r="A1065">
        <v>3</v>
      </c>
      <c r="B1065">
        <v>8</v>
      </c>
      <c r="C1065">
        <v>85</v>
      </c>
      <c r="D1065">
        <v>6</v>
      </c>
      <c r="E1065" s="3" t="s">
        <v>199</v>
      </c>
      <c r="F1065" t="s">
        <v>43</v>
      </c>
      <c r="G1065">
        <v>10</v>
      </c>
      <c r="I1065" s="45">
        <f t="shared" si="8"/>
        <v>0</v>
      </c>
    </row>
    <row r="1066" spans="1:9" x14ac:dyDescent="0.25">
      <c r="E1066" s="3"/>
      <c r="I1066" s="45"/>
    </row>
    <row r="1067" spans="1:9" ht="60" x14ac:dyDescent="0.25">
      <c r="A1067">
        <v>3</v>
      </c>
      <c r="B1067">
        <v>8</v>
      </c>
      <c r="C1067">
        <v>85</v>
      </c>
      <c r="D1067">
        <v>7</v>
      </c>
      <c r="E1067" s="3" t="s">
        <v>200</v>
      </c>
      <c r="F1067" t="s">
        <v>43</v>
      </c>
      <c r="G1067">
        <v>137</v>
      </c>
      <c r="I1067" s="45">
        <f t="shared" si="8"/>
        <v>0</v>
      </c>
    </row>
    <row r="1068" spans="1:9" x14ac:dyDescent="0.25">
      <c r="E1068" s="3"/>
      <c r="I1068" s="45"/>
    </row>
    <row r="1069" spans="1:9" x14ac:dyDescent="0.25">
      <c r="A1069">
        <v>3</v>
      </c>
      <c r="B1069">
        <v>8</v>
      </c>
      <c r="C1069">
        <v>85</v>
      </c>
      <c r="E1069" s="3" t="s">
        <v>158</v>
      </c>
      <c r="F1069" t="s">
        <v>20</v>
      </c>
      <c r="G1069">
        <v>0</v>
      </c>
      <c r="I1069" s="45"/>
    </row>
    <row r="1070" spans="1:9" x14ac:dyDescent="0.25">
      <c r="E1070" s="3"/>
      <c r="I1070" s="45"/>
    </row>
    <row r="1071" spans="1:9" ht="120" x14ac:dyDescent="0.25">
      <c r="A1071">
        <v>3</v>
      </c>
      <c r="B1071">
        <v>8</v>
      </c>
      <c r="C1071">
        <v>85</v>
      </c>
      <c r="D1071">
        <v>8</v>
      </c>
      <c r="E1071" s="3" t="s">
        <v>470</v>
      </c>
      <c r="F1071" t="s">
        <v>43</v>
      </c>
      <c r="G1071">
        <v>6</v>
      </c>
      <c r="I1071" s="45">
        <f t="shared" si="8"/>
        <v>0</v>
      </c>
    </row>
    <row r="1072" spans="1:9" x14ac:dyDescent="0.25">
      <c r="E1072" s="3"/>
      <c r="I1072" s="45"/>
    </row>
    <row r="1073" spans="1:9" ht="135" x14ac:dyDescent="0.25">
      <c r="A1073">
        <v>3</v>
      </c>
      <c r="B1073">
        <v>8</v>
      </c>
      <c r="C1073">
        <v>86</v>
      </c>
      <c r="D1073">
        <v>9</v>
      </c>
      <c r="E1073" s="3" t="s">
        <v>471</v>
      </c>
      <c r="F1073" t="s">
        <v>43</v>
      </c>
      <c r="G1073">
        <v>4</v>
      </c>
      <c r="I1073" s="45">
        <f t="shared" si="8"/>
        <v>0</v>
      </c>
    </row>
    <row r="1074" spans="1:9" x14ac:dyDescent="0.25">
      <c r="E1074" s="3"/>
      <c r="I1074" s="45"/>
    </row>
    <row r="1075" spans="1:9" ht="30" x14ac:dyDescent="0.25">
      <c r="A1075">
        <v>3</v>
      </c>
      <c r="B1075">
        <v>8</v>
      </c>
      <c r="C1075">
        <v>86</v>
      </c>
      <c r="D1075">
        <v>10</v>
      </c>
      <c r="E1075" s="3" t="s">
        <v>201</v>
      </c>
      <c r="F1075" t="s">
        <v>43</v>
      </c>
      <c r="G1075">
        <v>10</v>
      </c>
      <c r="I1075" s="45">
        <f t="shared" si="8"/>
        <v>0</v>
      </c>
    </row>
    <row r="1076" spans="1:9" x14ac:dyDescent="0.25">
      <c r="E1076" s="3"/>
      <c r="I1076" s="45"/>
    </row>
    <row r="1077" spans="1:9" x14ac:dyDescent="0.25">
      <c r="A1077">
        <v>3</v>
      </c>
      <c r="B1077">
        <v>8</v>
      </c>
      <c r="C1077">
        <v>86</v>
      </c>
      <c r="E1077" s="3" t="s">
        <v>202</v>
      </c>
      <c r="F1077" t="s">
        <v>10</v>
      </c>
      <c r="G1077">
        <v>0</v>
      </c>
      <c r="I1077" s="45"/>
    </row>
    <row r="1078" spans="1:9" x14ac:dyDescent="0.25">
      <c r="E1078" s="3"/>
      <c r="I1078" s="45"/>
    </row>
    <row r="1079" spans="1:9" x14ac:dyDescent="0.25">
      <c r="A1079">
        <v>3</v>
      </c>
      <c r="B1079">
        <v>8</v>
      </c>
      <c r="C1079">
        <v>86</v>
      </c>
      <c r="E1079" s="3" t="s">
        <v>203</v>
      </c>
      <c r="F1079" t="s">
        <v>20</v>
      </c>
      <c r="G1079">
        <v>0</v>
      </c>
      <c r="I1079" s="45"/>
    </row>
    <row r="1080" spans="1:9" x14ac:dyDescent="0.25">
      <c r="E1080" s="3"/>
      <c r="I1080" s="45"/>
    </row>
    <row r="1081" spans="1:9" x14ac:dyDescent="0.25">
      <c r="A1081">
        <v>3</v>
      </c>
      <c r="B1081">
        <v>8</v>
      </c>
      <c r="C1081">
        <v>86</v>
      </c>
      <c r="D1081">
        <v>11</v>
      </c>
      <c r="E1081" s="3" t="s">
        <v>204</v>
      </c>
      <c r="F1081" t="s">
        <v>37</v>
      </c>
      <c r="G1081">
        <v>21</v>
      </c>
      <c r="I1081" s="45">
        <f t="shared" si="8"/>
        <v>0</v>
      </c>
    </row>
    <row r="1082" spans="1:9" x14ac:dyDescent="0.25">
      <c r="E1082" s="3"/>
      <c r="I1082" s="45"/>
    </row>
    <row r="1083" spans="1:9" x14ac:dyDescent="0.25">
      <c r="A1083">
        <v>3</v>
      </c>
      <c r="B1083">
        <v>8</v>
      </c>
      <c r="C1083">
        <v>86</v>
      </c>
      <c r="E1083" s="3" t="s">
        <v>205</v>
      </c>
      <c r="F1083" t="s">
        <v>20</v>
      </c>
      <c r="G1083">
        <v>0</v>
      </c>
      <c r="I1083" s="45"/>
    </row>
    <row r="1084" spans="1:9" x14ac:dyDescent="0.25">
      <c r="E1084" s="3"/>
      <c r="I1084" s="45"/>
    </row>
    <row r="1085" spans="1:9" ht="30" x14ac:dyDescent="0.25">
      <c r="A1085">
        <v>3</v>
      </c>
      <c r="B1085">
        <v>8</v>
      </c>
      <c r="C1085">
        <v>86</v>
      </c>
      <c r="D1085">
        <v>12</v>
      </c>
      <c r="E1085" s="3" t="s">
        <v>206</v>
      </c>
      <c r="F1085" t="s">
        <v>43</v>
      </c>
      <c r="G1085">
        <v>8</v>
      </c>
      <c r="I1085" s="45">
        <f t="shared" ref="I1085:I1145" si="9">G1085*H1085</f>
        <v>0</v>
      </c>
    </row>
    <row r="1086" spans="1:9" x14ac:dyDescent="0.25">
      <c r="E1086" s="3"/>
      <c r="I1086" s="45"/>
    </row>
    <row r="1087" spans="1:9" x14ac:dyDescent="0.25">
      <c r="A1087">
        <v>3</v>
      </c>
      <c r="B1087">
        <v>8</v>
      </c>
      <c r="C1087">
        <v>86</v>
      </c>
      <c r="E1087" s="3" t="s">
        <v>207</v>
      </c>
      <c r="F1087" t="s">
        <v>10</v>
      </c>
      <c r="G1087">
        <v>0</v>
      </c>
      <c r="I1087" s="45"/>
    </row>
    <row r="1088" spans="1:9" x14ac:dyDescent="0.25">
      <c r="E1088" s="3"/>
      <c r="I1088" s="45"/>
    </row>
    <row r="1089" spans="1:9" x14ac:dyDescent="0.25">
      <c r="A1089">
        <v>3</v>
      </c>
      <c r="B1089">
        <v>8</v>
      </c>
      <c r="C1089">
        <v>86</v>
      </c>
      <c r="E1089" s="3" t="s">
        <v>158</v>
      </c>
      <c r="F1089" t="s">
        <v>20</v>
      </c>
      <c r="G1089">
        <v>0</v>
      </c>
      <c r="I1089" s="45"/>
    </row>
    <row r="1090" spans="1:9" x14ac:dyDescent="0.25">
      <c r="E1090" s="3"/>
      <c r="I1090" s="45"/>
    </row>
    <row r="1091" spans="1:9" ht="60" x14ac:dyDescent="0.25">
      <c r="A1091">
        <v>3</v>
      </c>
      <c r="B1091">
        <v>8</v>
      </c>
      <c r="C1091">
        <v>86</v>
      </c>
      <c r="D1091">
        <v>13</v>
      </c>
      <c r="E1091" s="3" t="s">
        <v>208</v>
      </c>
      <c r="F1091" t="s">
        <v>43</v>
      </c>
      <c r="G1091">
        <v>8</v>
      </c>
      <c r="I1091" s="45">
        <f t="shared" si="9"/>
        <v>0</v>
      </c>
    </row>
    <row r="1092" spans="1:9" x14ac:dyDescent="0.25">
      <c r="E1092" s="3"/>
      <c r="I1092" s="45"/>
    </row>
    <row r="1093" spans="1:9" ht="30" x14ac:dyDescent="0.25">
      <c r="A1093">
        <v>3</v>
      </c>
      <c r="B1093">
        <v>8</v>
      </c>
      <c r="C1093">
        <v>87</v>
      </c>
      <c r="D1093">
        <v>14</v>
      </c>
      <c r="E1093" s="3" t="s">
        <v>472</v>
      </c>
      <c r="F1093" t="s">
        <v>43</v>
      </c>
      <c r="G1093">
        <v>2</v>
      </c>
      <c r="I1093" s="45">
        <f t="shared" si="9"/>
        <v>0</v>
      </c>
    </row>
    <row r="1094" spans="1:9" x14ac:dyDescent="0.25">
      <c r="E1094" s="3"/>
      <c r="I1094" s="45"/>
    </row>
    <row r="1095" spans="1:9" ht="15.75" thickBot="1" x14ac:dyDescent="0.3">
      <c r="A1095">
        <v>3</v>
      </c>
      <c r="B1095">
        <v>8</v>
      </c>
      <c r="E1095" s="3"/>
      <c r="G1095">
        <v>0</v>
      </c>
      <c r="I1095" s="47">
        <f>SUM(I1054:I1094)</f>
        <v>0</v>
      </c>
    </row>
    <row r="1096" spans="1:9" ht="15.75" thickTop="1" x14ac:dyDescent="0.25">
      <c r="E1096" s="3"/>
      <c r="I1096" s="45"/>
    </row>
    <row r="1097" spans="1:9" x14ac:dyDescent="0.25">
      <c r="A1097">
        <v>3</v>
      </c>
      <c r="B1097">
        <v>9</v>
      </c>
      <c r="C1097">
        <v>89</v>
      </c>
      <c r="E1097" s="6" t="s">
        <v>683</v>
      </c>
      <c r="F1097" t="s">
        <v>9</v>
      </c>
      <c r="G1097">
        <v>0</v>
      </c>
      <c r="I1097" s="45"/>
    </row>
    <row r="1098" spans="1:9" x14ac:dyDescent="0.25">
      <c r="E1098" s="6"/>
      <c r="I1098" s="45"/>
    </row>
    <row r="1099" spans="1:9" x14ac:dyDescent="0.25">
      <c r="A1099">
        <v>3</v>
      </c>
      <c r="B1099">
        <v>9</v>
      </c>
      <c r="C1099">
        <v>89</v>
      </c>
      <c r="E1099" s="6" t="s">
        <v>737</v>
      </c>
      <c r="F1099" t="s">
        <v>9</v>
      </c>
      <c r="G1099">
        <v>0</v>
      </c>
      <c r="I1099" s="45"/>
    </row>
    <row r="1100" spans="1:9" x14ac:dyDescent="0.25">
      <c r="E1100" s="3"/>
      <c r="I1100" s="45"/>
    </row>
    <row r="1101" spans="1:9" x14ac:dyDescent="0.25">
      <c r="A1101">
        <v>3</v>
      </c>
      <c r="B1101">
        <v>9</v>
      </c>
      <c r="C1101">
        <v>89</v>
      </c>
      <c r="E1101" s="3" t="s">
        <v>28</v>
      </c>
      <c r="F1101" t="s">
        <v>10</v>
      </c>
      <c r="G1101">
        <v>0</v>
      </c>
      <c r="I1101" s="45"/>
    </row>
    <row r="1102" spans="1:9" x14ac:dyDescent="0.25">
      <c r="E1102" s="3"/>
      <c r="I1102" s="45"/>
    </row>
    <row r="1103" spans="1:9" ht="75" x14ac:dyDescent="0.25">
      <c r="A1103">
        <v>3</v>
      </c>
      <c r="B1103">
        <v>9</v>
      </c>
      <c r="C1103">
        <v>89</v>
      </c>
      <c r="E1103" s="3" t="s">
        <v>417</v>
      </c>
      <c r="G1103">
        <v>0</v>
      </c>
      <c r="I1103" s="45"/>
    </row>
    <row r="1104" spans="1:9" x14ac:dyDescent="0.25">
      <c r="E1104" s="3"/>
      <c r="I1104" s="45"/>
    </row>
    <row r="1105" spans="1:9" x14ac:dyDescent="0.25">
      <c r="A1105">
        <v>3</v>
      </c>
      <c r="B1105">
        <v>9</v>
      </c>
      <c r="C1105">
        <v>89</v>
      </c>
      <c r="E1105" s="3" t="s">
        <v>209</v>
      </c>
      <c r="F1105" t="s">
        <v>10</v>
      </c>
      <c r="G1105">
        <v>0</v>
      </c>
      <c r="I1105" s="45"/>
    </row>
    <row r="1106" spans="1:9" x14ac:dyDescent="0.25">
      <c r="E1106" s="3"/>
      <c r="I1106" s="45"/>
    </row>
    <row r="1107" spans="1:9" ht="30" x14ac:dyDescent="0.25">
      <c r="A1107">
        <v>3</v>
      </c>
      <c r="B1107">
        <v>9</v>
      </c>
      <c r="C1107">
        <v>89</v>
      </c>
      <c r="E1107" s="3" t="s">
        <v>738</v>
      </c>
      <c r="F1107" t="s">
        <v>10</v>
      </c>
      <c r="G1107">
        <v>0</v>
      </c>
      <c r="I1107" s="45"/>
    </row>
    <row r="1108" spans="1:9" x14ac:dyDescent="0.25">
      <c r="E1108" s="3"/>
      <c r="I1108" s="45"/>
    </row>
    <row r="1109" spans="1:9" x14ac:dyDescent="0.25">
      <c r="A1109">
        <v>3</v>
      </c>
      <c r="B1109">
        <v>9</v>
      </c>
      <c r="C1109">
        <v>89</v>
      </c>
      <c r="E1109" s="3" t="s">
        <v>210</v>
      </c>
      <c r="F1109" t="s">
        <v>10</v>
      </c>
      <c r="G1109">
        <v>0</v>
      </c>
      <c r="I1109" s="45"/>
    </row>
    <row r="1110" spans="1:9" x14ac:dyDescent="0.25">
      <c r="E1110" s="3"/>
      <c r="I1110" s="45"/>
    </row>
    <row r="1111" spans="1:9" ht="45" x14ac:dyDescent="0.25">
      <c r="A1111">
        <v>3</v>
      </c>
      <c r="B1111">
        <v>9</v>
      </c>
      <c r="C1111">
        <v>89</v>
      </c>
      <c r="E1111" s="3" t="s">
        <v>473</v>
      </c>
      <c r="F1111" t="s">
        <v>20</v>
      </c>
      <c r="G1111">
        <v>0</v>
      </c>
      <c r="I1111" s="45"/>
    </row>
    <row r="1112" spans="1:9" x14ac:dyDescent="0.25">
      <c r="E1112" s="3"/>
      <c r="I1112" s="45"/>
    </row>
    <row r="1113" spans="1:9" x14ac:dyDescent="0.25">
      <c r="A1113">
        <v>3</v>
      </c>
      <c r="B1113">
        <v>9</v>
      </c>
      <c r="C1113">
        <v>89</v>
      </c>
      <c r="D1113">
        <v>1</v>
      </c>
      <c r="E1113" s="3" t="s">
        <v>474</v>
      </c>
      <c r="F1113" t="s">
        <v>39</v>
      </c>
      <c r="G1113">
        <v>10</v>
      </c>
      <c r="I1113" s="45">
        <f t="shared" si="9"/>
        <v>0</v>
      </c>
    </row>
    <row r="1114" spans="1:9" x14ac:dyDescent="0.25">
      <c r="E1114" s="3"/>
      <c r="I1114" s="45"/>
    </row>
    <row r="1115" spans="1:9" x14ac:dyDescent="0.25">
      <c r="A1115">
        <v>3</v>
      </c>
      <c r="B1115">
        <v>9</v>
      </c>
      <c r="C1115">
        <v>89</v>
      </c>
      <c r="D1115">
        <v>2</v>
      </c>
      <c r="E1115" s="3" t="s">
        <v>739</v>
      </c>
      <c r="F1115" t="s">
        <v>14</v>
      </c>
      <c r="G1115">
        <v>1</v>
      </c>
      <c r="I1115" s="45">
        <f t="shared" si="9"/>
        <v>0</v>
      </c>
    </row>
    <row r="1116" spans="1:9" x14ac:dyDescent="0.25">
      <c r="E1116" s="3"/>
      <c r="I1116" s="45"/>
    </row>
    <row r="1117" spans="1:9" ht="15.75" thickBot="1" x14ac:dyDescent="0.3">
      <c r="A1117">
        <v>3</v>
      </c>
      <c r="B1117">
        <v>9</v>
      </c>
      <c r="E1117" s="3"/>
      <c r="G1117">
        <v>0</v>
      </c>
      <c r="I1117" s="47">
        <f>SUM(I1112:I1116)</f>
        <v>0</v>
      </c>
    </row>
    <row r="1118" spans="1:9" ht="15.75" thickTop="1" x14ac:dyDescent="0.25">
      <c r="E1118" s="3"/>
      <c r="I1118" s="45"/>
    </row>
    <row r="1119" spans="1:9" x14ac:dyDescent="0.25">
      <c r="A1119">
        <v>3</v>
      </c>
      <c r="B1119">
        <v>10</v>
      </c>
      <c r="C1119">
        <v>90</v>
      </c>
      <c r="E1119" s="6" t="s">
        <v>683</v>
      </c>
      <c r="F1119" t="s">
        <v>9</v>
      </c>
      <c r="G1119">
        <v>0</v>
      </c>
      <c r="I1119" s="45"/>
    </row>
    <row r="1120" spans="1:9" x14ac:dyDescent="0.25">
      <c r="E1120" s="6"/>
      <c r="I1120" s="45"/>
    </row>
    <row r="1121" spans="1:9" x14ac:dyDescent="0.25">
      <c r="A1121">
        <v>3</v>
      </c>
      <c r="B1121">
        <v>10</v>
      </c>
      <c r="C1121">
        <v>90</v>
      </c>
      <c r="E1121" s="6" t="s">
        <v>740</v>
      </c>
      <c r="F1121" t="s">
        <v>9</v>
      </c>
      <c r="G1121">
        <v>0</v>
      </c>
      <c r="I1121" s="45"/>
    </row>
    <row r="1122" spans="1:9" x14ac:dyDescent="0.25">
      <c r="E1122" s="3"/>
      <c r="I1122" s="45"/>
    </row>
    <row r="1123" spans="1:9" x14ac:dyDescent="0.25">
      <c r="A1123">
        <v>3</v>
      </c>
      <c r="B1123">
        <v>10</v>
      </c>
      <c r="C1123">
        <v>90</v>
      </c>
      <c r="E1123" s="3" t="s">
        <v>28</v>
      </c>
      <c r="F1123" t="s">
        <v>10</v>
      </c>
      <c r="G1123">
        <v>0</v>
      </c>
      <c r="I1123" s="45"/>
    </row>
    <row r="1124" spans="1:9" x14ac:dyDescent="0.25">
      <c r="E1124" s="3"/>
      <c r="I1124" s="45"/>
    </row>
    <row r="1125" spans="1:9" ht="75" x14ac:dyDescent="0.25">
      <c r="A1125">
        <v>3</v>
      </c>
      <c r="B1125">
        <v>10</v>
      </c>
      <c r="C1125">
        <v>90</v>
      </c>
      <c r="E1125" s="3" t="s">
        <v>417</v>
      </c>
      <c r="G1125">
        <v>0</v>
      </c>
      <c r="I1125" s="45"/>
    </row>
    <row r="1126" spans="1:9" x14ac:dyDescent="0.25">
      <c r="E1126" s="3"/>
      <c r="I1126" s="45"/>
    </row>
    <row r="1127" spans="1:9" x14ac:dyDescent="0.25">
      <c r="A1127">
        <v>3</v>
      </c>
      <c r="B1127">
        <v>10</v>
      </c>
      <c r="C1127">
        <v>90</v>
      </c>
      <c r="E1127" s="3" t="s">
        <v>29</v>
      </c>
      <c r="F1127" t="s">
        <v>10</v>
      </c>
      <c r="G1127">
        <v>0</v>
      </c>
      <c r="I1127" s="45"/>
    </row>
    <row r="1128" spans="1:9" x14ac:dyDescent="0.25">
      <c r="E1128" s="3"/>
      <c r="I1128" s="45"/>
    </row>
    <row r="1129" spans="1:9" x14ac:dyDescent="0.25">
      <c r="A1129">
        <v>3</v>
      </c>
      <c r="B1129">
        <v>10</v>
      </c>
      <c r="C1129">
        <v>90</v>
      </c>
      <c r="E1129" s="3" t="s">
        <v>143</v>
      </c>
      <c r="F1129" t="s">
        <v>20</v>
      </c>
      <c r="G1129">
        <v>0</v>
      </c>
      <c r="I1129" s="45"/>
    </row>
    <row r="1130" spans="1:9" x14ac:dyDescent="0.25">
      <c r="E1130" s="3"/>
      <c r="I1130" s="45"/>
    </row>
    <row r="1131" spans="1:9" ht="30" x14ac:dyDescent="0.25">
      <c r="A1131">
        <v>3</v>
      </c>
      <c r="B1131">
        <v>10</v>
      </c>
      <c r="C1131">
        <v>90</v>
      </c>
      <c r="E1131" s="3" t="s">
        <v>211</v>
      </c>
      <c r="G1131">
        <v>0</v>
      </c>
      <c r="I1131" s="45"/>
    </row>
    <row r="1132" spans="1:9" x14ac:dyDescent="0.25">
      <c r="E1132" s="3"/>
      <c r="I1132" s="45"/>
    </row>
    <row r="1133" spans="1:9" ht="30" x14ac:dyDescent="0.25">
      <c r="A1133">
        <v>3</v>
      </c>
      <c r="B1133">
        <v>10</v>
      </c>
      <c r="C1133">
        <v>90</v>
      </c>
      <c r="E1133" s="3" t="s">
        <v>741</v>
      </c>
      <c r="F1133" t="s">
        <v>10</v>
      </c>
      <c r="G1133">
        <v>0</v>
      </c>
      <c r="I1133" s="45"/>
    </row>
    <row r="1134" spans="1:9" x14ac:dyDescent="0.25">
      <c r="E1134" s="3"/>
      <c r="I1134" s="45"/>
    </row>
    <row r="1135" spans="1:9" x14ac:dyDescent="0.25">
      <c r="A1135">
        <v>3</v>
      </c>
      <c r="B1135">
        <v>10</v>
      </c>
      <c r="C1135">
        <v>90</v>
      </c>
      <c r="E1135" s="3" t="s">
        <v>212</v>
      </c>
      <c r="F1135" t="s">
        <v>10</v>
      </c>
      <c r="G1135">
        <v>0</v>
      </c>
      <c r="I1135" s="45"/>
    </row>
    <row r="1136" spans="1:9" x14ac:dyDescent="0.25">
      <c r="E1136" s="3"/>
      <c r="I1136" s="45"/>
    </row>
    <row r="1137" spans="1:9" x14ac:dyDescent="0.25">
      <c r="A1137">
        <v>3</v>
      </c>
      <c r="B1137">
        <v>10</v>
      </c>
      <c r="C1137">
        <v>90</v>
      </c>
      <c r="E1137" s="3" t="s">
        <v>213</v>
      </c>
      <c r="F1137" t="s">
        <v>10</v>
      </c>
      <c r="G1137">
        <v>0</v>
      </c>
      <c r="I1137" s="45"/>
    </row>
    <row r="1138" spans="1:9" x14ac:dyDescent="0.25">
      <c r="E1138" s="3"/>
      <c r="I1138" s="45"/>
    </row>
    <row r="1139" spans="1:9" ht="60" x14ac:dyDescent="0.25">
      <c r="A1139">
        <v>3</v>
      </c>
      <c r="B1139">
        <v>10</v>
      </c>
      <c r="C1139">
        <v>90</v>
      </c>
      <c r="E1139" s="3" t="s">
        <v>214</v>
      </c>
      <c r="F1139" t="s">
        <v>20</v>
      </c>
      <c r="G1139">
        <v>0</v>
      </c>
      <c r="I1139" s="45"/>
    </row>
    <row r="1140" spans="1:9" x14ac:dyDescent="0.25">
      <c r="E1140" s="3"/>
      <c r="I1140" s="45"/>
    </row>
    <row r="1141" spans="1:9" x14ac:dyDescent="0.25">
      <c r="A1141">
        <v>3</v>
      </c>
      <c r="B1141">
        <v>10</v>
      </c>
      <c r="C1141">
        <v>90</v>
      </c>
      <c r="D1141">
        <v>1</v>
      </c>
      <c r="E1141" s="3" t="s">
        <v>215</v>
      </c>
      <c r="F1141" t="s">
        <v>39</v>
      </c>
      <c r="G1141">
        <v>830</v>
      </c>
      <c r="I1141" s="45">
        <f t="shared" si="9"/>
        <v>0</v>
      </c>
    </row>
    <row r="1142" spans="1:9" x14ac:dyDescent="0.25">
      <c r="E1142" s="3"/>
      <c r="I1142" s="45"/>
    </row>
    <row r="1143" spans="1:9" ht="60" x14ac:dyDescent="0.25">
      <c r="A1143">
        <v>3</v>
      </c>
      <c r="B1143">
        <v>10</v>
      </c>
      <c r="C1143">
        <v>91</v>
      </c>
      <c r="E1143" s="3" t="s">
        <v>475</v>
      </c>
      <c r="F1143" t="s">
        <v>20</v>
      </c>
      <c r="G1143">
        <v>0</v>
      </c>
      <c r="I1143" s="45"/>
    </row>
    <row r="1144" spans="1:9" x14ac:dyDescent="0.25">
      <c r="E1144" s="3"/>
      <c r="I1144" s="45"/>
    </row>
    <row r="1145" spans="1:9" x14ac:dyDescent="0.25">
      <c r="A1145">
        <v>3</v>
      </c>
      <c r="B1145">
        <v>10</v>
      </c>
      <c r="C1145">
        <v>91</v>
      </c>
      <c r="D1145">
        <v>2</v>
      </c>
      <c r="E1145" s="3" t="s">
        <v>216</v>
      </c>
      <c r="F1145" t="s">
        <v>39</v>
      </c>
      <c r="G1145">
        <v>554</v>
      </c>
      <c r="I1145" s="45">
        <f t="shared" si="9"/>
        <v>0</v>
      </c>
    </row>
    <row r="1146" spans="1:9" x14ac:dyDescent="0.25">
      <c r="E1146" s="3"/>
      <c r="I1146" s="45"/>
    </row>
    <row r="1147" spans="1:9" x14ac:dyDescent="0.25">
      <c r="A1147">
        <v>3</v>
      </c>
      <c r="B1147">
        <v>10</v>
      </c>
      <c r="C1147">
        <v>91</v>
      </c>
      <c r="E1147" s="3" t="s">
        <v>217</v>
      </c>
      <c r="F1147" t="s">
        <v>10</v>
      </c>
      <c r="G1147">
        <v>0</v>
      </c>
      <c r="I1147" s="45"/>
    </row>
    <row r="1148" spans="1:9" x14ac:dyDescent="0.25">
      <c r="E1148" s="3"/>
      <c r="I1148" s="45"/>
    </row>
    <row r="1149" spans="1:9" ht="45" x14ac:dyDescent="0.25">
      <c r="A1149">
        <v>3</v>
      </c>
      <c r="B1149">
        <v>10</v>
      </c>
      <c r="C1149">
        <v>91</v>
      </c>
      <c r="E1149" s="3" t="s">
        <v>218</v>
      </c>
      <c r="F1149" t="s">
        <v>20</v>
      </c>
      <c r="G1149">
        <v>0</v>
      </c>
      <c r="I1149" s="45"/>
    </row>
    <row r="1150" spans="1:9" x14ac:dyDescent="0.25">
      <c r="E1150" s="3"/>
      <c r="I1150" s="45"/>
    </row>
    <row r="1151" spans="1:9" x14ac:dyDescent="0.25">
      <c r="A1151">
        <v>3</v>
      </c>
      <c r="B1151">
        <v>10</v>
      </c>
      <c r="C1151">
        <v>91</v>
      </c>
      <c r="D1151">
        <v>3</v>
      </c>
      <c r="E1151" s="3" t="s">
        <v>219</v>
      </c>
      <c r="F1151" t="s">
        <v>39</v>
      </c>
      <c r="G1151">
        <v>142</v>
      </c>
      <c r="I1151" s="45">
        <f t="shared" ref="I1151:I1199" si="10">G1151*H1151</f>
        <v>0</v>
      </c>
    </row>
    <row r="1152" spans="1:9" x14ac:dyDescent="0.25">
      <c r="E1152" s="3"/>
      <c r="I1152" s="45"/>
    </row>
    <row r="1153" spans="1:9" x14ac:dyDescent="0.25">
      <c r="A1153">
        <v>3</v>
      </c>
      <c r="B1153">
        <v>10</v>
      </c>
      <c r="C1153">
        <v>91</v>
      </c>
      <c r="E1153" s="3" t="s">
        <v>220</v>
      </c>
      <c r="F1153" t="s">
        <v>10</v>
      </c>
      <c r="G1153">
        <v>0</v>
      </c>
      <c r="I1153" s="45"/>
    </row>
    <row r="1154" spans="1:9" x14ac:dyDescent="0.25">
      <c r="E1154" s="3"/>
      <c r="I1154" s="45"/>
    </row>
    <row r="1155" spans="1:9" ht="60" x14ac:dyDescent="0.25">
      <c r="A1155">
        <v>3</v>
      </c>
      <c r="B1155">
        <v>10</v>
      </c>
      <c r="C1155">
        <v>91</v>
      </c>
      <c r="E1155" s="3" t="s">
        <v>476</v>
      </c>
      <c r="F1155" t="s">
        <v>20</v>
      </c>
      <c r="G1155">
        <v>0</v>
      </c>
      <c r="I1155" s="45"/>
    </row>
    <row r="1156" spans="1:9" x14ac:dyDescent="0.25">
      <c r="E1156" s="3"/>
      <c r="I1156" s="45"/>
    </row>
    <row r="1157" spans="1:9" x14ac:dyDescent="0.25">
      <c r="A1157">
        <v>3</v>
      </c>
      <c r="B1157">
        <v>10</v>
      </c>
      <c r="C1157">
        <v>91</v>
      </c>
      <c r="D1157">
        <v>4</v>
      </c>
      <c r="E1157" s="3" t="s">
        <v>221</v>
      </c>
      <c r="F1157" t="s">
        <v>39</v>
      </c>
      <c r="G1157">
        <v>155</v>
      </c>
      <c r="I1157" s="45">
        <f t="shared" si="10"/>
        <v>0</v>
      </c>
    </row>
    <row r="1158" spans="1:9" x14ac:dyDescent="0.25">
      <c r="E1158" s="3"/>
      <c r="I1158" s="45"/>
    </row>
    <row r="1159" spans="1:9" x14ac:dyDescent="0.25">
      <c r="A1159">
        <v>3</v>
      </c>
      <c r="B1159">
        <v>10</v>
      </c>
      <c r="C1159">
        <v>91</v>
      </c>
      <c r="E1159" s="3" t="s">
        <v>222</v>
      </c>
      <c r="F1159" t="s">
        <v>10</v>
      </c>
      <c r="G1159">
        <v>0</v>
      </c>
      <c r="I1159" s="45"/>
    </row>
    <row r="1160" spans="1:9" x14ac:dyDescent="0.25">
      <c r="E1160" s="3"/>
      <c r="I1160" s="45"/>
    </row>
    <row r="1161" spans="1:9" x14ac:dyDescent="0.25">
      <c r="A1161">
        <v>3</v>
      </c>
      <c r="B1161">
        <v>10</v>
      </c>
      <c r="C1161">
        <v>91</v>
      </c>
      <c r="E1161" s="3" t="s">
        <v>213</v>
      </c>
      <c r="F1161" t="s">
        <v>10</v>
      </c>
      <c r="G1161">
        <v>0</v>
      </c>
      <c r="I1161" s="45"/>
    </row>
    <row r="1162" spans="1:9" x14ac:dyDescent="0.25">
      <c r="E1162" s="3"/>
      <c r="I1162" s="45"/>
    </row>
    <row r="1163" spans="1:9" ht="60" x14ac:dyDescent="0.25">
      <c r="A1163">
        <v>3</v>
      </c>
      <c r="B1163">
        <v>10</v>
      </c>
      <c r="C1163">
        <v>91</v>
      </c>
      <c r="E1163" s="3" t="s">
        <v>214</v>
      </c>
      <c r="F1163" t="s">
        <v>20</v>
      </c>
      <c r="G1163">
        <v>0</v>
      </c>
      <c r="I1163" s="45"/>
    </row>
    <row r="1164" spans="1:9" x14ac:dyDescent="0.25">
      <c r="E1164" s="3"/>
      <c r="I1164" s="45"/>
    </row>
    <row r="1165" spans="1:9" x14ac:dyDescent="0.25">
      <c r="A1165">
        <v>3</v>
      </c>
      <c r="B1165">
        <v>10</v>
      </c>
      <c r="C1165">
        <v>91</v>
      </c>
      <c r="D1165">
        <v>5</v>
      </c>
      <c r="E1165" s="3" t="s">
        <v>215</v>
      </c>
      <c r="F1165" t="s">
        <v>39</v>
      </c>
      <c r="G1165">
        <v>107</v>
      </c>
      <c r="I1165" s="45">
        <f t="shared" si="10"/>
        <v>0</v>
      </c>
    </row>
    <row r="1166" spans="1:9" x14ac:dyDescent="0.25">
      <c r="E1166" s="3"/>
      <c r="I1166" s="45"/>
    </row>
    <row r="1167" spans="1:9" ht="60" x14ac:dyDescent="0.25">
      <c r="A1167">
        <v>3</v>
      </c>
      <c r="B1167">
        <v>10</v>
      </c>
      <c r="C1167">
        <v>92</v>
      </c>
      <c r="E1167" s="3" t="s">
        <v>475</v>
      </c>
      <c r="F1167" t="s">
        <v>20</v>
      </c>
      <c r="G1167">
        <v>0</v>
      </c>
      <c r="I1167" s="45"/>
    </row>
    <row r="1168" spans="1:9" x14ac:dyDescent="0.25">
      <c r="E1168" s="3"/>
      <c r="I1168" s="45"/>
    </row>
    <row r="1169" spans="1:9" x14ac:dyDescent="0.25">
      <c r="A1169">
        <v>3</v>
      </c>
      <c r="B1169">
        <v>10</v>
      </c>
      <c r="C1169">
        <v>92</v>
      </c>
      <c r="D1169">
        <v>6</v>
      </c>
      <c r="E1169" s="3" t="s">
        <v>216</v>
      </c>
      <c r="F1169" t="s">
        <v>39</v>
      </c>
      <c r="G1169">
        <v>38</v>
      </c>
      <c r="I1169" s="45">
        <f t="shared" si="10"/>
        <v>0</v>
      </c>
    </row>
    <row r="1170" spans="1:9" x14ac:dyDescent="0.25">
      <c r="E1170" s="3"/>
      <c r="I1170" s="45"/>
    </row>
    <row r="1171" spans="1:9" x14ac:dyDescent="0.25">
      <c r="A1171">
        <v>3</v>
      </c>
      <c r="B1171">
        <v>10</v>
      </c>
      <c r="C1171">
        <v>92</v>
      </c>
      <c r="E1171" s="3" t="s">
        <v>223</v>
      </c>
      <c r="F1171" t="s">
        <v>10</v>
      </c>
      <c r="G1171">
        <v>0</v>
      </c>
      <c r="I1171" s="45"/>
    </row>
    <row r="1172" spans="1:9" x14ac:dyDescent="0.25">
      <c r="E1172" s="3"/>
      <c r="I1172" s="45"/>
    </row>
    <row r="1173" spans="1:9" ht="60" x14ac:dyDescent="0.25">
      <c r="A1173">
        <v>3</v>
      </c>
      <c r="B1173">
        <v>10</v>
      </c>
      <c r="C1173">
        <v>92</v>
      </c>
      <c r="E1173" s="3" t="s">
        <v>477</v>
      </c>
      <c r="F1173" t="s">
        <v>20</v>
      </c>
      <c r="G1173">
        <v>0</v>
      </c>
      <c r="I1173" s="45"/>
    </row>
    <row r="1174" spans="1:9" x14ac:dyDescent="0.25">
      <c r="E1174" s="3"/>
      <c r="I1174" s="45"/>
    </row>
    <row r="1175" spans="1:9" x14ac:dyDescent="0.25">
      <c r="A1175">
        <v>3</v>
      </c>
      <c r="B1175">
        <v>10</v>
      </c>
      <c r="C1175">
        <v>92</v>
      </c>
      <c r="D1175">
        <v>7</v>
      </c>
      <c r="E1175" s="3" t="s">
        <v>224</v>
      </c>
      <c r="F1175" t="s">
        <v>39</v>
      </c>
      <c r="G1175">
        <v>39</v>
      </c>
      <c r="I1175" s="45">
        <f t="shared" si="10"/>
        <v>0</v>
      </c>
    </row>
    <row r="1176" spans="1:9" x14ac:dyDescent="0.25">
      <c r="E1176" s="3"/>
      <c r="I1176" s="45"/>
    </row>
    <row r="1177" spans="1:9" x14ac:dyDescent="0.25">
      <c r="A1177">
        <v>3</v>
      </c>
      <c r="B1177">
        <v>10</v>
      </c>
      <c r="C1177">
        <v>92</v>
      </c>
      <c r="E1177" s="3" t="s">
        <v>225</v>
      </c>
      <c r="F1177" t="s">
        <v>10</v>
      </c>
      <c r="G1177">
        <v>0</v>
      </c>
      <c r="I1177" s="45"/>
    </row>
    <row r="1178" spans="1:9" x14ac:dyDescent="0.25">
      <c r="E1178" s="3"/>
      <c r="I1178" s="45"/>
    </row>
    <row r="1179" spans="1:9" ht="60" x14ac:dyDescent="0.25">
      <c r="A1179">
        <v>3</v>
      </c>
      <c r="B1179">
        <v>10</v>
      </c>
      <c r="C1179">
        <v>92</v>
      </c>
      <c r="E1179" s="3" t="s">
        <v>478</v>
      </c>
      <c r="F1179" t="s">
        <v>20</v>
      </c>
      <c r="G1179">
        <v>0</v>
      </c>
      <c r="I1179" s="45"/>
    </row>
    <row r="1180" spans="1:9" x14ac:dyDescent="0.25">
      <c r="E1180" s="3"/>
      <c r="I1180" s="45"/>
    </row>
    <row r="1181" spans="1:9" x14ac:dyDescent="0.25">
      <c r="A1181">
        <v>3</v>
      </c>
      <c r="B1181">
        <v>10</v>
      </c>
      <c r="C1181">
        <v>92</v>
      </c>
      <c r="D1181">
        <v>8</v>
      </c>
      <c r="E1181" s="3" t="s">
        <v>226</v>
      </c>
      <c r="F1181" t="s">
        <v>39</v>
      </c>
      <c r="G1181">
        <v>486</v>
      </c>
      <c r="I1181" s="45">
        <f t="shared" si="10"/>
        <v>0</v>
      </c>
    </row>
    <row r="1182" spans="1:9" x14ac:dyDescent="0.25">
      <c r="E1182" s="3"/>
      <c r="I1182" s="45"/>
    </row>
    <row r="1183" spans="1:9" x14ac:dyDescent="0.25">
      <c r="A1183">
        <v>3</v>
      </c>
      <c r="B1183">
        <v>10</v>
      </c>
      <c r="C1183">
        <v>92</v>
      </c>
      <c r="E1183" s="3" t="s">
        <v>217</v>
      </c>
      <c r="F1183" t="s">
        <v>10</v>
      </c>
      <c r="G1183">
        <v>0</v>
      </c>
      <c r="I1183" s="45"/>
    </row>
    <row r="1184" spans="1:9" x14ac:dyDescent="0.25">
      <c r="E1184" s="3"/>
      <c r="I1184" s="45"/>
    </row>
    <row r="1185" spans="1:9" ht="45" x14ac:dyDescent="0.25">
      <c r="A1185">
        <v>3</v>
      </c>
      <c r="B1185">
        <v>10</v>
      </c>
      <c r="C1185">
        <v>92</v>
      </c>
      <c r="E1185" s="3" t="s">
        <v>218</v>
      </c>
      <c r="F1185" t="s">
        <v>20</v>
      </c>
      <c r="G1185">
        <v>0</v>
      </c>
      <c r="I1185" s="45"/>
    </row>
    <row r="1186" spans="1:9" x14ac:dyDescent="0.25">
      <c r="E1186" s="3"/>
      <c r="I1186" s="45"/>
    </row>
    <row r="1187" spans="1:9" x14ac:dyDescent="0.25">
      <c r="A1187">
        <v>3</v>
      </c>
      <c r="B1187">
        <v>10</v>
      </c>
      <c r="C1187">
        <v>92</v>
      </c>
      <c r="D1187">
        <v>9</v>
      </c>
      <c r="E1187" s="3" t="s">
        <v>219</v>
      </c>
      <c r="F1187" t="s">
        <v>39</v>
      </c>
      <c r="G1187">
        <v>13</v>
      </c>
      <c r="I1187" s="45">
        <f t="shared" si="10"/>
        <v>0</v>
      </c>
    </row>
    <row r="1188" spans="1:9" x14ac:dyDescent="0.25">
      <c r="E1188" s="3"/>
      <c r="I1188" s="45"/>
    </row>
    <row r="1189" spans="1:9" ht="90" x14ac:dyDescent="0.25">
      <c r="A1189">
        <v>3</v>
      </c>
      <c r="B1189">
        <v>10</v>
      </c>
      <c r="C1189">
        <v>93</v>
      </c>
      <c r="E1189" s="3" t="s">
        <v>479</v>
      </c>
      <c r="F1189" t="s">
        <v>20</v>
      </c>
      <c r="G1189">
        <v>0</v>
      </c>
      <c r="I1189" s="45"/>
    </row>
    <row r="1190" spans="1:9" x14ac:dyDescent="0.25">
      <c r="E1190" s="3"/>
      <c r="I1190" s="45"/>
    </row>
    <row r="1191" spans="1:9" x14ac:dyDescent="0.25">
      <c r="A1191">
        <v>3</v>
      </c>
      <c r="B1191">
        <v>10</v>
      </c>
      <c r="C1191">
        <v>93</v>
      </c>
      <c r="D1191">
        <v>10</v>
      </c>
      <c r="E1191" s="3" t="s">
        <v>227</v>
      </c>
      <c r="F1191" t="s">
        <v>39</v>
      </c>
      <c r="G1191">
        <v>64</v>
      </c>
      <c r="I1191" s="45">
        <f t="shared" si="10"/>
        <v>0</v>
      </c>
    </row>
    <row r="1192" spans="1:9" x14ac:dyDescent="0.25">
      <c r="E1192" s="3"/>
      <c r="I1192" s="45"/>
    </row>
    <row r="1193" spans="1:9" x14ac:dyDescent="0.25">
      <c r="A1193">
        <v>3</v>
      </c>
      <c r="B1193">
        <v>10</v>
      </c>
      <c r="C1193">
        <v>93</v>
      </c>
      <c r="E1193" s="3" t="s">
        <v>220</v>
      </c>
      <c r="F1193" t="s">
        <v>10</v>
      </c>
      <c r="G1193">
        <v>0</v>
      </c>
      <c r="I1193" s="45"/>
    </row>
    <row r="1194" spans="1:9" x14ac:dyDescent="0.25">
      <c r="E1194" s="3"/>
      <c r="I1194" s="45"/>
    </row>
    <row r="1195" spans="1:9" ht="60" x14ac:dyDescent="0.25">
      <c r="A1195">
        <v>3</v>
      </c>
      <c r="B1195">
        <v>10</v>
      </c>
      <c r="C1195">
        <v>93</v>
      </c>
      <c r="E1195" s="3" t="s">
        <v>476</v>
      </c>
      <c r="F1195" t="s">
        <v>20</v>
      </c>
      <c r="G1195">
        <v>0</v>
      </c>
      <c r="I1195" s="45"/>
    </row>
    <row r="1196" spans="1:9" x14ac:dyDescent="0.25">
      <c r="E1196" s="3"/>
      <c r="I1196" s="45"/>
    </row>
    <row r="1197" spans="1:9" x14ac:dyDescent="0.25">
      <c r="A1197">
        <v>3</v>
      </c>
      <c r="B1197">
        <v>10</v>
      </c>
      <c r="C1197">
        <v>93</v>
      </c>
      <c r="D1197">
        <v>11</v>
      </c>
      <c r="E1197" s="3" t="s">
        <v>228</v>
      </c>
      <c r="F1197" t="s">
        <v>39</v>
      </c>
      <c r="G1197">
        <v>26</v>
      </c>
      <c r="I1197" s="45">
        <f t="shared" si="10"/>
        <v>0</v>
      </c>
    </row>
    <row r="1198" spans="1:9" x14ac:dyDescent="0.25">
      <c r="E1198" s="3"/>
      <c r="I1198" s="45"/>
    </row>
    <row r="1199" spans="1:9" x14ac:dyDescent="0.25">
      <c r="A1199">
        <v>3</v>
      </c>
      <c r="B1199">
        <v>10</v>
      </c>
      <c r="C1199">
        <v>93</v>
      </c>
      <c r="D1199">
        <v>12</v>
      </c>
      <c r="E1199" s="3" t="s">
        <v>221</v>
      </c>
      <c r="F1199" t="s">
        <v>39</v>
      </c>
      <c r="G1199">
        <v>8</v>
      </c>
      <c r="I1199" s="45">
        <f t="shared" si="10"/>
        <v>0</v>
      </c>
    </row>
    <row r="1200" spans="1:9" x14ac:dyDescent="0.25">
      <c r="E1200" s="3"/>
      <c r="I1200" s="45"/>
    </row>
    <row r="1201" spans="1:9" ht="15.75" thickBot="1" x14ac:dyDescent="0.3">
      <c r="A1201">
        <v>3</v>
      </c>
      <c r="B1201">
        <v>10</v>
      </c>
      <c r="E1201" s="3"/>
      <c r="G1201">
        <v>0</v>
      </c>
      <c r="I1201" s="47">
        <f>SUM(I1140:I1200)</f>
        <v>0</v>
      </c>
    </row>
    <row r="1202" spans="1:9" ht="15.75" thickTop="1" x14ac:dyDescent="0.25">
      <c r="E1202" s="3"/>
      <c r="I1202" s="45"/>
    </row>
    <row r="1203" spans="1:9" x14ac:dyDescent="0.25">
      <c r="E1203" s="6" t="s">
        <v>377</v>
      </c>
      <c r="I1203" s="45"/>
    </row>
    <row r="1204" spans="1:9" x14ac:dyDescent="0.25">
      <c r="E1204" s="3"/>
      <c r="I1204" s="45"/>
    </row>
    <row r="1205" spans="1:9" x14ac:dyDescent="0.25">
      <c r="A1205">
        <v>3</v>
      </c>
      <c r="B1205">
        <v>11</v>
      </c>
      <c r="C1205">
        <v>95</v>
      </c>
      <c r="D1205">
        <v>1</v>
      </c>
      <c r="E1205" s="3" t="s">
        <v>229</v>
      </c>
      <c r="F1205" t="s">
        <v>788</v>
      </c>
      <c r="I1205" s="45">
        <f>+I615</f>
        <v>0</v>
      </c>
    </row>
    <row r="1206" spans="1:9" x14ac:dyDescent="0.25">
      <c r="E1206" s="3"/>
      <c r="I1206" s="45"/>
    </row>
    <row r="1207" spans="1:9" x14ac:dyDescent="0.25">
      <c r="A1207">
        <v>3</v>
      </c>
      <c r="B1207">
        <v>11</v>
      </c>
      <c r="C1207">
        <v>95</v>
      </c>
      <c r="D1207">
        <v>2</v>
      </c>
      <c r="E1207" s="3" t="s">
        <v>230</v>
      </c>
      <c r="F1207" t="s">
        <v>789</v>
      </c>
      <c r="I1207" s="45">
        <f>+I699</f>
        <v>0</v>
      </c>
    </row>
    <row r="1208" spans="1:9" x14ac:dyDescent="0.25">
      <c r="E1208" s="3"/>
      <c r="I1208" s="45"/>
    </row>
    <row r="1209" spans="1:9" x14ac:dyDescent="0.25">
      <c r="A1209">
        <v>3</v>
      </c>
      <c r="B1209">
        <v>11</v>
      </c>
      <c r="C1209">
        <v>95</v>
      </c>
      <c r="D1209">
        <v>3</v>
      </c>
      <c r="E1209" s="3" t="s">
        <v>231</v>
      </c>
      <c r="F1209" t="s">
        <v>790</v>
      </c>
      <c r="I1209" s="45">
        <f>+I815</f>
        <v>0</v>
      </c>
    </row>
    <row r="1210" spans="1:9" x14ac:dyDescent="0.25">
      <c r="E1210" s="3"/>
      <c r="I1210" s="45"/>
    </row>
    <row r="1211" spans="1:9" x14ac:dyDescent="0.25">
      <c r="A1211">
        <v>3</v>
      </c>
      <c r="B1211">
        <v>11</v>
      </c>
      <c r="C1211">
        <v>95</v>
      </c>
      <c r="D1211">
        <v>4</v>
      </c>
      <c r="E1211" s="3" t="s">
        <v>232</v>
      </c>
      <c r="F1211" t="s">
        <v>791</v>
      </c>
      <c r="I1211" s="45">
        <f>+I857</f>
        <v>0</v>
      </c>
    </row>
    <row r="1212" spans="1:9" x14ac:dyDescent="0.25">
      <c r="E1212" s="3"/>
      <c r="I1212" s="45"/>
    </row>
    <row r="1213" spans="1:9" x14ac:dyDescent="0.25">
      <c r="A1213">
        <v>3</v>
      </c>
      <c r="B1213">
        <v>11</v>
      </c>
      <c r="C1213">
        <v>95</v>
      </c>
      <c r="D1213">
        <v>5</v>
      </c>
      <c r="E1213" s="3" t="s">
        <v>233</v>
      </c>
      <c r="F1213" t="s">
        <v>792</v>
      </c>
      <c r="I1213" s="45">
        <f>+I921</f>
        <v>0</v>
      </c>
    </row>
    <row r="1214" spans="1:9" x14ac:dyDescent="0.25">
      <c r="E1214" s="3"/>
      <c r="I1214" s="45"/>
    </row>
    <row r="1215" spans="1:9" x14ac:dyDescent="0.25">
      <c r="A1215">
        <v>3</v>
      </c>
      <c r="B1215">
        <v>11</v>
      </c>
      <c r="C1215">
        <v>95</v>
      </c>
      <c r="D1215">
        <v>6</v>
      </c>
      <c r="E1215" s="3" t="s">
        <v>234</v>
      </c>
      <c r="F1215" t="s">
        <v>793</v>
      </c>
      <c r="I1215" s="45">
        <f>+I1005</f>
        <v>130000</v>
      </c>
    </row>
    <row r="1216" spans="1:9" x14ac:dyDescent="0.25">
      <c r="E1216" s="3"/>
      <c r="I1216" s="45"/>
    </row>
    <row r="1217" spans="1:9" x14ac:dyDescent="0.25">
      <c r="A1217">
        <v>3</v>
      </c>
      <c r="B1217">
        <v>11</v>
      </c>
      <c r="C1217">
        <v>95</v>
      </c>
      <c r="D1217">
        <v>7</v>
      </c>
      <c r="E1217" s="3" t="s">
        <v>235</v>
      </c>
      <c r="F1217" t="s">
        <v>794</v>
      </c>
      <c r="I1217" s="45">
        <f>+I1037</f>
        <v>0</v>
      </c>
    </row>
    <row r="1218" spans="1:9" x14ac:dyDescent="0.25">
      <c r="E1218" s="3"/>
      <c r="I1218" s="45"/>
    </row>
    <row r="1219" spans="1:9" x14ac:dyDescent="0.25">
      <c r="A1219">
        <v>3</v>
      </c>
      <c r="B1219">
        <v>11</v>
      </c>
      <c r="C1219">
        <v>95</v>
      </c>
      <c r="D1219">
        <v>8</v>
      </c>
      <c r="E1219" s="3" t="s">
        <v>236</v>
      </c>
      <c r="F1219" t="s">
        <v>795</v>
      </c>
      <c r="I1219" s="45">
        <f>+I1095</f>
        <v>0</v>
      </c>
    </row>
    <row r="1220" spans="1:9" x14ac:dyDescent="0.25">
      <c r="E1220" s="3"/>
      <c r="I1220" s="45"/>
    </row>
    <row r="1221" spans="1:9" x14ac:dyDescent="0.25">
      <c r="A1221">
        <v>3</v>
      </c>
      <c r="B1221">
        <v>11</v>
      </c>
      <c r="C1221">
        <v>95</v>
      </c>
      <c r="D1221">
        <v>9</v>
      </c>
      <c r="E1221" s="3" t="s">
        <v>237</v>
      </c>
      <c r="F1221" t="s">
        <v>796</v>
      </c>
      <c r="I1221" s="45">
        <f>+I1117</f>
        <v>0</v>
      </c>
    </row>
    <row r="1222" spans="1:9" x14ac:dyDescent="0.25">
      <c r="E1222" s="3"/>
      <c r="I1222" s="45"/>
    </row>
    <row r="1223" spans="1:9" x14ac:dyDescent="0.25">
      <c r="A1223">
        <v>3</v>
      </c>
      <c r="B1223">
        <v>11</v>
      </c>
      <c r="C1223">
        <v>95</v>
      </c>
      <c r="D1223">
        <v>10</v>
      </c>
      <c r="E1223" s="3" t="s">
        <v>238</v>
      </c>
      <c r="F1223" t="s">
        <v>797</v>
      </c>
      <c r="I1223" s="45">
        <f>+I1201</f>
        <v>0</v>
      </c>
    </row>
    <row r="1224" spans="1:9" x14ac:dyDescent="0.25">
      <c r="E1224" s="3"/>
      <c r="I1224" s="45"/>
    </row>
    <row r="1225" spans="1:9" ht="15.75" thickBot="1" x14ac:dyDescent="0.3">
      <c r="E1225" s="7" t="s">
        <v>378</v>
      </c>
      <c r="I1225" s="47">
        <f>SUM(I1205:I1224)</f>
        <v>130000</v>
      </c>
    </row>
    <row r="1226" spans="1:9" ht="15.75" thickTop="1" x14ac:dyDescent="0.25">
      <c r="E1226" s="3"/>
      <c r="I1226" s="45"/>
    </row>
    <row r="1227" spans="1:9" x14ac:dyDescent="0.25">
      <c r="A1227">
        <v>4</v>
      </c>
      <c r="B1227">
        <v>1</v>
      </c>
      <c r="C1227">
        <v>96</v>
      </c>
      <c r="E1227" s="6" t="s">
        <v>742</v>
      </c>
      <c r="F1227" t="s">
        <v>9</v>
      </c>
      <c r="G1227">
        <v>0</v>
      </c>
      <c r="I1227" s="45"/>
    </row>
    <row r="1228" spans="1:9" x14ac:dyDescent="0.25">
      <c r="E1228" s="6"/>
      <c r="I1228" s="45"/>
    </row>
    <row r="1229" spans="1:9" x14ac:dyDescent="0.25">
      <c r="A1229">
        <v>4</v>
      </c>
      <c r="B1229">
        <v>1</v>
      </c>
      <c r="C1229">
        <v>96</v>
      </c>
      <c r="E1229" s="6" t="s">
        <v>743</v>
      </c>
      <c r="F1229" t="s">
        <v>9</v>
      </c>
      <c r="G1229">
        <v>0</v>
      </c>
      <c r="I1229" s="45"/>
    </row>
    <row r="1230" spans="1:9" x14ac:dyDescent="0.25">
      <c r="E1230" s="3"/>
      <c r="I1230" s="45"/>
    </row>
    <row r="1231" spans="1:9" x14ac:dyDescent="0.25">
      <c r="A1231">
        <v>4</v>
      </c>
      <c r="B1231">
        <v>1</v>
      </c>
      <c r="C1231">
        <v>96</v>
      </c>
      <c r="E1231" s="3" t="s">
        <v>239</v>
      </c>
      <c r="F1231" t="s">
        <v>20</v>
      </c>
      <c r="G1231">
        <v>0</v>
      </c>
      <c r="I1231" s="45"/>
    </row>
    <row r="1232" spans="1:9" x14ac:dyDescent="0.25">
      <c r="E1232" s="3"/>
      <c r="I1232" s="45"/>
    </row>
    <row r="1233" spans="1:9" ht="30" x14ac:dyDescent="0.25">
      <c r="A1233">
        <v>4</v>
      </c>
      <c r="B1233">
        <v>1</v>
      </c>
      <c r="C1233">
        <v>96</v>
      </c>
      <c r="D1233">
        <v>1</v>
      </c>
      <c r="E1233" s="3" t="s">
        <v>480</v>
      </c>
      <c r="F1233" t="s">
        <v>37</v>
      </c>
      <c r="G1233">
        <v>50</v>
      </c>
      <c r="I1233" s="45">
        <f t="shared" ref="I1233:I1269" si="11">G1233*H1233</f>
        <v>0</v>
      </c>
    </row>
    <row r="1234" spans="1:9" x14ac:dyDescent="0.25">
      <c r="E1234" s="3"/>
      <c r="I1234" s="45"/>
    </row>
    <row r="1235" spans="1:9" ht="30" x14ac:dyDescent="0.25">
      <c r="A1235">
        <v>4</v>
      </c>
      <c r="B1235">
        <v>1</v>
      </c>
      <c r="C1235">
        <v>96</v>
      </c>
      <c r="D1235">
        <v>2</v>
      </c>
      <c r="E1235" s="3" t="s">
        <v>240</v>
      </c>
      <c r="F1235" t="s">
        <v>37</v>
      </c>
      <c r="G1235">
        <v>20</v>
      </c>
      <c r="I1235" s="45">
        <f t="shared" si="11"/>
        <v>0</v>
      </c>
    </row>
    <row r="1236" spans="1:9" x14ac:dyDescent="0.25">
      <c r="E1236" s="3"/>
      <c r="I1236" s="45"/>
    </row>
    <row r="1237" spans="1:9" x14ac:dyDescent="0.25">
      <c r="A1237">
        <v>4</v>
      </c>
      <c r="B1237">
        <v>1</v>
      </c>
      <c r="C1237">
        <v>96</v>
      </c>
      <c r="E1237" s="3" t="s">
        <v>241</v>
      </c>
      <c r="F1237" t="s">
        <v>20</v>
      </c>
      <c r="G1237">
        <v>0</v>
      </c>
      <c r="I1237" s="45"/>
    </row>
    <row r="1238" spans="1:9" x14ac:dyDescent="0.25">
      <c r="E1238" s="3"/>
      <c r="I1238" s="45"/>
    </row>
    <row r="1239" spans="1:9" ht="90" x14ac:dyDescent="0.25">
      <c r="A1239">
        <v>4</v>
      </c>
      <c r="B1239">
        <v>1</v>
      </c>
      <c r="C1239">
        <v>96</v>
      </c>
      <c r="D1239">
        <v>3</v>
      </c>
      <c r="E1239" s="3" t="s">
        <v>744</v>
      </c>
      <c r="F1239" t="s">
        <v>43</v>
      </c>
      <c r="G1239">
        <v>2</v>
      </c>
      <c r="I1239" s="45">
        <f t="shared" si="11"/>
        <v>0</v>
      </c>
    </row>
    <row r="1240" spans="1:9" x14ac:dyDescent="0.25">
      <c r="E1240" s="3"/>
      <c r="I1240" s="45"/>
    </row>
    <row r="1241" spans="1:9" x14ac:dyDescent="0.25">
      <c r="A1241">
        <v>4</v>
      </c>
      <c r="B1241">
        <v>1</v>
      </c>
      <c r="C1241">
        <v>96</v>
      </c>
      <c r="E1241" s="3" t="s">
        <v>242</v>
      </c>
      <c r="F1241" t="s">
        <v>20</v>
      </c>
      <c r="G1241">
        <v>0</v>
      </c>
      <c r="I1241" s="45"/>
    </row>
    <row r="1242" spans="1:9" x14ac:dyDescent="0.25">
      <c r="E1242" s="3"/>
      <c r="I1242" s="45"/>
    </row>
    <row r="1243" spans="1:9" ht="30" x14ac:dyDescent="0.25">
      <c r="A1243">
        <v>4</v>
      </c>
      <c r="B1243">
        <v>1</v>
      </c>
      <c r="C1243">
        <v>96</v>
      </c>
      <c r="D1243">
        <v>4</v>
      </c>
      <c r="E1243" s="3" t="s">
        <v>243</v>
      </c>
      <c r="F1243" t="s">
        <v>43</v>
      </c>
      <c r="G1243">
        <v>2</v>
      </c>
      <c r="I1243" s="45">
        <f t="shared" si="11"/>
        <v>0</v>
      </c>
    </row>
    <row r="1244" spans="1:9" x14ac:dyDescent="0.25">
      <c r="E1244" s="3"/>
      <c r="I1244" s="45"/>
    </row>
    <row r="1245" spans="1:9" ht="15.75" thickBot="1" x14ac:dyDescent="0.3">
      <c r="A1245">
        <v>4</v>
      </c>
      <c r="B1245">
        <v>1</v>
      </c>
      <c r="E1245" s="3"/>
      <c r="G1245">
        <v>0</v>
      </c>
      <c r="I1245" s="47">
        <f>SUM(I1232:I1244)</f>
        <v>0</v>
      </c>
    </row>
    <row r="1246" spans="1:9" ht="15.75" thickTop="1" x14ac:dyDescent="0.25">
      <c r="E1246" s="3"/>
      <c r="I1246" s="45"/>
    </row>
    <row r="1247" spans="1:9" x14ac:dyDescent="0.25">
      <c r="A1247">
        <v>4</v>
      </c>
      <c r="B1247">
        <v>2</v>
      </c>
      <c r="C1247">
        <v>97</v>
      </c>
      <c r="E1247" s="6" t="s">
        <v>742</v>
      </c>
      <c r="F1247" t="s">
        <v>9</v>
      </c>
      <c r="G1247">
        <v>0</v>
      </c>
      <c r="I1247" s="45"/>
    </row>
    <row r="1248" spans="1:9" x14ac:dyDescent="0.25">
      <c r="E1248" s="6"/>
      <c r="I1248" s="45"/>
    </row>
    <row r="1249" spans="1:9" x14ac:dyDescent="0.25">
      <c r="A1249">
        <v>4</v>
      </c>
      <c r="B1249">
        <v>2</v>
      </c>
      <c r="C1249">
        <v>97</v>
      </c>
      <c r="E1249" s="6" t="s">
        <v>745</v>
      </c>
      <c r="F1249" t="s">
        <v>9</v>
      </c>
      <c r="G1249">
        <v>0</v>
      </c>
      <c r="I1249" s="45"/>
    </row>
    <row r="1250" spans="1:9" x14ac:dyDescent="0.25">
      <c r="E1250" s="3"/>
      <c r="I1250" s="45"/>
    </row>
    <row r="1251" spans="1:9" x14ac:dyDescent="0.25">
      <c r="A1251">
        <v>4</v>
      </c>
      <c r="B1251">
        <v>2</v>
      </c>
      <c r="C1251">
        <v>97</v>
      </c>
      <c r="E1251" s="3" t="s">
        <v>44</v>
      </c>
      <c r="F1251" t="s">
        <v>10</v>
      </c>
      <c r="G1251">
        <v>0</v>
      </c>
      <c r="I1251" s="45"/>
    </row>
    <row r="1252" spans="1:9" x14ac:dyDescent="0.25">
      <c r="E1252" s="3"/>
      <c r="I1252" s="45"/>
    </row>
    <row r="1253" spans="1:9" x14ac:dyDescent="0.25">
      <c r="A1253">
        <v>4</v>
      </c>
      <c r="B1253">
        <v>2</v>
      </c>
      <c r="C1253">
        <v>97</v>
      </c>
      <c r="E1253" s="3" t="s">
        <v>481</v>
      </c>
      <c r="F1253" t="s">
        <v>20</v>
      </c>
      <c r="G1253">
        <v>0</v>
      </c>
      <c r="I1253" s="45"/>
    </row>
    <row r="1254" spans="1:9" x14ac:dyDescent="0.25">
      <c r="E1254" s="3"/>
      <c r="I1254" s="45"/>
    </row>
    <row r="1255" spans="1:9" ht="30" x14ac:dyDescent="0.25">
      <c r="A1255">
        <v>4</v>
      </c>
      <c r="B1255">
        <v>2</v>
      </c>
      <c r="C1255">
        <v>97</v>
      </c>
      <c r="D1255">
        <v>1</v>
      </c>
      <c r="E1255" s="3" t="s">
        <v>244</v>
      </c>
      <c r="F1255" t="s">
        <v>39</v>
      </c>
      <c r="G1255">
        <v>24</v>
      </c>
      <c r="I1255" s="45">
        <f t="shared" si="11"/>
        <v>0</v>
      </c>
    </row>
    <row r="1256" spans="1:9" x14ac:dyDescent="0.25">
      <c r="E1256" s="3"/>
      <c r="I1256" s="45"/>
    </row>
    <row r="1257" spans="1:9" x14ac:dyDescent="0.25">
      <c r="A1257">
        <v>4</v>
      </c>
      <c r="B1257">
        <v>2</v>
      </c>
      <c r="C1257">
        <v>97</v>
      </c>
      <c r="E1257" s="3" t="s">
        <v>245</v>
      </c>
      <c r="F1257" t="s">
        <v>10</v>
      </c>
      <c r="G1257">
        <v>0</v>
      </c>
      <c r="I1257" s="45"/>
    </row>
    <row r="1258" spans="1:9" x14ac:dyDescent="0.25">
      <c r="E1258" s="3"/>
      <c r="I1258" s="45"/>
    </row>
    <row r="1259" spans="1:9" ht="30" x14ac:dyDescent="0.25">
      <c r="A1259">
        <v>4</v>
      </c>
      <c r="B1259">
        <v>2</v>
      </c>
      <c r="C1259">
        <v>97</v>
      </c>
      <c r="E1259" s="3" t="s">
        <v>746</v>
      </c>
      <c r="F1259" t="s">
        <v>10</v>
      </c>
      <c r="G1259">
        <v>0</v>
      </c>
      <c r="I1259" s="45"/>
    </row>
    <row r="1260" spans="1:9" x14ac:dyDescent="0.25">
      <c r="E1260" s="3"/>
      <c r="I1260" s="45"/>
    </row>
    <row r="1261" spans="1:9" ht="60" x14ac:dyDescent="0.25">
      <c r="A1261">
        <v>4</v>
      </c>
      <c r="B1261">
        <v>2</v>
      </c>
      <c r="C1261">
        <v>97</v>
      </c>
      <c r="E1261" s="3" t="s">
        <v>482</v>
      </c>
      <c r="F1261" t="s">
        <v>20</v>
      </c>
      <c r="G1261">
        <v>0</v>
      </c>
      <c r="I1261" s="45"/>
    </row>
    <row r="1262" spans="1:9" x14ac:dyDescent="0.25">
      <c r="E1262" s="3"/>
      <c r="I1262" s="45"/>
    </row>
    <row r="1263" spans="1:9" ht="150" x14ac:dyDescent="0.25">
      <c r="A1263">
        <v>4</v>
      </c>
      <c r="B1263">
        <v>2</v>
      </c>
      <c r="C1263">
        <v>97</v>
      </c>
      <c r="D1263">
        <v>2</v>
      </c>
      <c r="E1263" s="3" t="s">
        <v>483</v>
      </c>
      <c r="F1263" t="s">
        <v>39</v>
      </c>
      <c r="G1263">
        <v>48</v>
      </c>
      <c r="I1263" s="45">
        <f t="shared" si="11"/>
        <v>0</v>
      </c>
    </row>
    <row r="1264" spans="1:9" x14ac:dyDescent="0.25">
      <c r="E1264" s="3"/>
      <c r="I1264" s="45"/>
    </row>
    <row r="1265" spans="1:9" ht="105" x14ac:dyDescent="0.25">
      <c r="A1265">
        <v>4</v>
      </c>
      <c r="B1265">
        <v>2</v>
      </c>
      <c r="C1265">
        <v>97</v>
      </c>
      <c r="D1265">
        <v>3</v>
      </c>
      <c r="E1265" s="3" t="s">
        <v>484</v>
      </c>
      <c r="F1265" t="s">
        <v>37</v>
      </c>
      <c r="G1265">
        <v>32</v>
      </c>
      <c r="I1265" s="45">
        <f t="shared" si="11"/>
        <v>0</v>
      </c>
    </row>
    <row r="1266" spans="1:9" x14ac:dyDescent="0.25">
      <c r="E1266" s="3"/>
      <c r="I1266" s="45"/>
    </row>
    <row r="1267" spans="1:9" ht="45" x14ac:dyDescent="0.25">
      <c r="A1267">
        <v>4</v>
      </c>
      <c r="B1267">
        <v>2</v>
      </c>
      <c r="C1267">
        <v>98</v>
      </c>
      <c r="D1267">
        <v>4</v>
      </c>
      <c r="E1267" s="3" t="s">
        <v>246</v>
      </c>
      <c r="F1267" t="s">
        <v>37</v>
      </c>
      <c r="G1267">
        <v>32</v>
      </c>
      <c r="I1267" s="45">
        <f t="shared" si="11"/>
        <v>0</v>
      </c>
    </row>
    <row r="1268" spans="1:9" x14ac:dyDescent="0.25">
      <c r="E1268" s="3"/>
      <c r="I1268" s="45"/>
    </row>
    <row r="1269" spans="1:9" x14ac:dyDescent="0.25">
      <c r="A1269">
        <v>4</v>
      </c>
      <c r="B1269">
        <v>2</v>
      </c>
      <c r="C1269">
        <v>98</v>
      </c>
      <c r="D1269">
        <v>5</v>
      </c>
      <c r="E1269" s="3" t="s">
        <v>247</v>
      </c>
      <c r="F1269" t="s">
        <v>248</v>
      </c>
      <c r="G1269">
        <v>672</v>
      </c>
      <c r="I1269" s="45">
        <f t="shared" si="11"/>
        <v>0</v>
      </c>
    </row>
    <row r="1270" spans="1:9" x14ac:dyDescent="0.25">
      <c r="E1270" s="3"/>
      <c r="I1270" s="45"/>
    </row>
    <row r="1271" spans="1:9" ht="15.75" thickBot="1" x14ac:dyDescent="0.3">
      <c r="A1271">
        <v>4</v>
      </c>
      <c r="B1271">
        <v>2</v>
      </c>
      <c r="E1271" s="3"/>
      <c r="G1271">
        <v>0</v>
      </c>
      <c r="I1271" s="47">
        <f>SUM(I1254:I1270)</f>
        <v>0</v>
      </c>
    </row>
    <row r="1272" spans="1:9" ht="15.75" thickTop="1" x14ac:dyDescent="0.25">
      <c r="E1272" s="3"/>
      <c r="I1272" s="45"/>
    </row>
    <row r="1273" spans="1:9" x14ac:dyDescent="0.25">
      <c r="A1273">
        <v>4</v>
      </c>
      <c r="B1273">
        <v>3</v>
      </c>
      <c r="C1273">
        <v>100</v>
      </c>
      <c r="E1273" s="6" t="s">
        <v>742</v>
      </c>
      <c r="F1273" t="s">
        <v>9</v>
      </c>
      <c r="G1273">
        <v>0</v>
      </c>
      <c r="I1273" s="45"/>
    </row>
    <row r="1274" spans="1:9" x14ac:dyDescent="0.25">
      <c r="E1274" s="6"/>
      <c r="I1274" s="45"/>
    </row>
    <row r="1275" spans="1:9" x14ac:dyDescent="0.25">
      <c r="A1275">
        <v>4</v>
      </c>
      <c r="B1275">
        <v>3</v>
      </c>
      <c r="C1275">
        <v>100</v>
      </c>
      <c r="E1275" s="6" t="s">
        <v>747</v>
      </c>
      <c r="F1275" t="s">
        <v>9</v>
      </c>
      <c r="G1275">
        <v>0</v>
      </c>
      <c r="I1275" s="45"/>
    </row>
    <row r="1276" spans="1:9" x14ac:dyDescent="0.25">
      <c r="E1276" s="3"/>
      <c r="I1276" s="45"/>
    </row>
    <row r="1277" spans="1:9" x14ac:dyDescent="0.25">
      <c r="A1277">
        <v>4</v>
      </c>
      <c r="B1277">
        <v>3</v>
      </c>
      <c r="C1277">
        <v>100</v>
      </c>
      <c r="E1277" s="3" t="s">
        <v>44</v>
      </c>
      <c r="F1277" t="s">
        <v>10</v>
      </c>
      <c r="G1277">
        <v>0</v>
      </c>
      <c r="I1277" s="45"/>
    </row>
    <row r="1278" spans="1:9" x14ac:dyDescent="0.25">
      <c r="E1278" s="3"/>
      <c r="I1278" s="45"/>
    </row>
    <row r="1279" spans="1:9" x14ac:dyDescent="0.25">
      <c r="A1279">
        <v>4</v>
      </c>
      <c r="B1279">
        <v>3</v>
      </c>
      <c r="C1279">
        <v>100</v>
      </c>
      <c r="E1279" s="3" t="s">
        <v>249</v>
      </c>
      <c r="F1279" t="s">
        <v>20</v>
      </c>
      <c r="G1279">
        <v>0</v>
      </c>
      <c r="I1279" s="45"/>
    </row>
    <row r="1280" spans="1:9" x14ac:dyDescent="0.25">
      <c r="E1280" s="3"/>
      <c r="I1280" s="45"/>
    </row>
    <row r="1281" spans="1:9" x14ac:dyDescent="0.25">
      <c r="A1281">
        <v>4</v>
      </c>
      <c r="B1281">
        <v>3</v>
      </c>
      <c r="C1281">
        <v>100</v>
      </c>
      <c r="D1281">
        <v>1</v>
      </c>
      <c r="E1281" s="3" t="s">
        <v>250</v>
      </c>
      <c r="F1281" t="s">
        <v>39</v>
      </c>
      <c r="G1281">
        <v>14</v>
      </c>
      <c r="I1281" s="45">
        <f t="shared" ref="I1281:I1339" si="12">G1281*H1281</f>
        <v>0</v>
      </c>
    </row>
    <row r="1282" spans="1:9" x14ac:dyDescent="0.25">
      <c r="E1282" s="3"/>
      <c r="I1282" s="45"/>
    </row>
    <row r="1283" spans="1:9" x14ac:dyDescent="0.25">
      <c r="A1283">
        <v>4</v>
      </c>
      <c r="B1283">
        <v>3</v>
      </c>
      <c r="C1283">
        <v>100</v>
      </c>
      <c r="E1283" s="3" t="s">
        <v>251</v>
      </c>
      <c r="F1283" t="s">
        <v>10</v>
      </c>
      <c r="G1283">
        <v>0</v>
      </c>
      <c r="I1283" s="45"/>
    </row>
    <row r="1284" spans="1:9" x14ac:dyDescent="0.25">
      <c r="E1284" s="3"/>
      <c r="I1284" s="45"/>
    </row>
    <row r="1285" spans="1:9" ht="135" x14ac:dyDescent="0.25">
      <c r="A1285">
        <v>4</v>
      </c>
      <c r="B1285">
        <v>3</v>
      </c>
      <c r="C1285">
        <v>100</v>
      </c>
      <c r="E1285" s="3" t="s">
        <v>485</v>
      </c>
      <c r="F1285" t="s">
        <v>20</v>
      </c>
      <c r="G1285">
        <v>0</v>
      </c>
      <c r="I1285" s="45"/>
    </row>
    <row r="1286" spans="1:9" x14ac:dyDescent="0.25">
      <c r="E1286" s="3"/>
      <c r="I1286" s="45"/>
    </row>
    <row r="1287" spans="1:9" ht="90" x14ac:dyDescent="0.25">
      <c r="A1287">
        <v>4</v>
      </c>
      <c r="B1287">
        <v>3</v>
      </c>
      <c r="C1287">
        <v>100</v>
      </c>
      <c r="D1287">
        <v>2</v>
      </c>
      <c r="E1287" s="3" t="s">
        <v>748</v>
      </c>
      <c r="F1287" t="s">
        <v>37</v>
      </c>
      <c r="G1287">
        <v>184</v>
      </c>
      <c r="I1287" s="45">
        <f t="shared" si="12"/>
        <v>0</v>
      </c>
    </row>
    <row r="1288" spans="1:9" x14ac:dyDescent="0.25">
      <c r="E1288" s="3"/>
      <c r="I1288" s="45"/>
    </row>
    <row r="1289" spans="1:9" ht="90" x14ac:dyDescent="0.25">
      <c r="A1289">
        <v>4</v>
      </c>
      <c r="B1289">
        <v>3</v>
      </c>
      <c r="C1289">
        <v>100</v>
      </c>
      <c r="D1289">
        <v>3</v>
      </c>
      <c r="E1289" s="3" t="s">
        <v>749</v>
      </c>
      <c r="F1289" t="s">
        <v>37</v>
      </c>
      <c r="G1289">
        <v>59</v>
      </c>
      <c r="I1289" s="45">
        <f t="shared" si="12"/>
        <v>0</v>
      </c>
    </row>
    <row r="1290" spans="1:9" x14ac:dyDescent="0.25">
      <c r="E1290" s="3"/>
      <c r="I1290" s="45"/>
    </row>
    <row r="1291" spans="1:9" x14ac:dyDescent="0.25">
      <c r="A1291">
        <v>4</v>
      </c>
      <c r="B1291">
        <v>3</v>
      </c>
      <c r="C1291">
        <v>100</v>
      </c>
      <c r="D1291">
        <v>4</v>
      </c>
      <c r="E1291" s="3" t="s">
        <v>252</v>
      </c>
      <c r="F1291" t="s">
        <v>43</v>
      </c>
      <c r="G1291">
        <v>16</v>
      </c>
      <c r="I1291" s="45">
        <f t="shared" si="12"/>
        <v>0</v>
      </c>
    </row>
    <row r="1292" spans="1:9" x14ac:dyDescent="0.25">
      <c r="E1292" s="3"/>
      <c r="I1292" s="45"/>
    </row>
    <row r="1293" spans="1:9" ht="60" x14ac:dyDescent="0.25">
      <c r="A1293">
        <v>4</v>
      </c>
      <c r="B1293">
        <v>3</v>
      </c>
      <c r="C1293">
        <v>101</v>
      </c>
      <c r="D1293">
        <v>5</v>
      </c>
      <c r="E1293" s="3" t="s">
        <v>253</v>
      </c>
      <c r="F1293" t="s">
        <v>43</v>
      </c>
      <c r="G1293">
        <v>4</v>
      </c>
      <c r="I1293" s="45">
        <f t="shared" si="12"/>
        <v>0</v>
      </c>
    </row>
    <row r="1294" spans="1:9" x14ac:dyDescent="0.25">
      <c r="E1294" s="3"/>
      <c r="I1294" s="45"/>
    </row>
    <row r="1295" spans="1:9" ht="60" x14ac:dyDescent="0.25">
      <c r="A1295">
        <v>4</v>
      </c>
      <c r="B1295">
        <v>3</v>
      </c>
      <c r="C1295">
        <v>101</v>
      </c>
      <c r="D1295">
        <v>6</v>
      </c>
      <c r="E1295" s="3" t="s">
        <v>254</v>
      </c>
      <c r="F1295" t="s">
        <v>37</v>
      </c>
      <c r="G1295">
        <v>289</v>
      </c>
      <c r="I1295" s="45">
        <f t="shared" si="12"/>
        <v>0</v>
      </c>
    </row>
    <row r="1296" spans="1:9" x14ac:dyDescent="0.25">
      <c r="E1296" s="3"/>
      <c r="I1296" s="45"/>
    </row>
    <row r="1297" spans="1:9" ht="45" x14ac:dyDescent="0.25">
      <c r="A1297">
        <v>4</v>
      </c>
      <c r="B1297">
        <v>3</v>
      </c>
      <c r="C1297">
        <v>101</v>
      </c>
      <c r="D1297">
        <v>7</v>
      </c>
      <c r="E1297" s="3" t="s">
        <v>255</v>
      </c>
      <c r="F1297" t="s">
        <v>37</v>
      </c>
      <c r="G1297">
        <v>289</v>
      </c>
      <c r="I1297" s="45">
        <f t="shared" si="12"/>
        <v>0</v>
      </c>
    </row>
    <row r="1298" spans="1:9" x14ac:dyDescent="0.25">
      <c r="E1298" s="3"/>
      <c r="I1298" s="45"/>
    </row>
    <row r="1299" spans="1:9" x14ac:dyDescent="0.25">
      <c r="A1299">
        <v>4</v>
      </c>
      <c r="B1299">
        <v>3</v>
      </c>
      <c r="C1299">
        <v>101</v>
      </c>
      <c r="E1299" s="3" t="s">
        <v>256</v>
      </c>
      <c r="F1299" t="s">
        <v>10</v>
      </c>
      <c r="G1299">
        <v>0</v>
      </c>
      <c r="I1299" s="45"/>
    </row>
    <row r="1300" spans="1:9" x14ac:dyDescent="0.25">
      <c r="E1300" s="3"/>
      <c r="I1300" s="45"/>
    </row>
    <row r="1301" spans="1:9" x14ac:dyDescent="0.25">
      <c r="A1301">
        <v>4</v>
      </c>
      <c r="B1301">
        <v>3</v>
      </c>
      <c r="C1301">
        <v>101</v>
      </c>
      <c r="E1301" s="3" t="s">
        <v>257</v>
      </c>
      <c r="F1301" t="s">
        <v>20</v>
      </c>
      <c r="G1301">
        <v>0</v>
      </c>
      <c r="I1301" s="45"/>
    </row>
    <row r="1302" spans="1:9" x14ac:dyDescent="0.25">
      <c r="E1302" s="3"/>
      <c r="I1302" s="45"/>
    </row>
    <row r="1303" spans="1:9" ht="45" x14ac:dyDescent="0.25">
      <c r="A1303">
        <v>4</v>
      </c>
      <c r="B1303">
        <v>3</v>
      </c>
      <c r="C1303">
        <v>101</v>
      </c>
      <c r="D1303">
        <v>8</v>
      </c>
      <c r="E1303" s="3" t="s">
        <v>486</v>
      </c>
      <c r="F1303" t="s">
        <v>39</v>
      </c>
      <c r="G1303">
        <v>185</v>
      </c>
      <c r="I1303" s="45">
        <f t="shared" si="12"/>
        <v>0</v>
      </c>
    </row>
    <row r="1304" spans="1:9" x14ac:dyDescent="0.25">
      <c r="E1304" s="3"/>
      <c r="I1304" s="45"/>
    </row>
    <row r="1305" spans="1:9" ht="30" x14ac:dyDescent="0.25">
      <c r="A1305">
        <v>4</v>
      </c>
      <c r="B1305">
        <v>3</v>
      </c>
      <c r="C1305">
        <v>101</v>
      </c>
      <c r="E1305" s="3" t="s">
        <v>258</v>
      </c>
      <c r="F1305" t="s">
        <v>10</v>
      </c>
      <c r="G1305">
        <v>0</v>
      </c>
      <c r="I1305" s="45"/>
    </row>
    <row r="1306" spans="1:9" x14ac:dyDescent="0.25">
      <c r="E1306" s="3"/>
      <c r="I1306" s="45"/>
    </row>
    <row r="1307" spans="1:9" x14ac:dyDescent="0.25">
      <c r="A1307">
        <v>4</v>
      </c>
      <c r="B1307">
        <v>3</v>
      </c>
      <c r="C1307">
        <v>101</v>
      </c>
      <c r="E1307" s="3" t="s">
        <v>259</v>
      </c>
      <c r="F1307" t="s">
        <v>10</v>
      </c>
      <c r="G1307">
        <v>0</v>
      </c>
      <c r="I1307" s="45"/>
    </row>
    <row r="1308" spans="1:9" x14ac:dyDescent="0.25">
      <c r="E1308" s="3"/>
      <c r="I1308" s="45"/>
    </row>
    <row r="1309" spans="1:9" x14ac:dyDescent="0.25">
      <c r="A1309">
        <v>4</v>
      </c>
      <c r="B1309">
        <v>3</v>
      </c>
      <c r="C1309">
        <v>101</v>
      </c>
      <c r="E1309" s="3" t="s">
        <v>260</v>
      </c>
      <c r="F1309" t="s">
        <v>10</v>
      </c>
      <c r="G1309">
        <v>0</v>
      </c>
      <c r="I1309" s="45"/>
    </row>
    <row r="1310" spans="1:9" x14ac:dyDescent="0.25">
      <c r="E1310" s="3"/>
      <c r="I1310" s="45"/>
    </row>
    <row r="1311" spans="1:9" x14ac:dyDescent="0.25">
      <c r="A1311">
        <v>4</v>
      </c>
      <c r="B1311">
        <v>3</v>
      </c>
      <c r="C1311">
        <v>101</v>
      </c>
      <c r="E1311" s="3" t="s">
        <v>261</v>
      </c>
      <c r="F1311" t="s">
        <v>20</v>
      </c>
      <c r="G1311">
        <v>0</v>
      </c>
      <c r="I1311" s="45"/>
    </row>
    <row r="1312" spans="1:9" x14ac:dyDescent="0.25">
      <c r="E1312" s="3"/>
      <c r="I1312" s="45"/>
    </row>
    <row r="1313" spans="1:9" ht="30" x14ac:dyDescent="0.25">
      <c r="A1313">
        <v>4</v>
      </c>
      <c r="B1313">
        <v>3</v>
      </c>
      <c r="C1313">
        <v>101</v>
      </c>
      <c r="D1313">
        <v>9</v>
      </c>
      <c r="E1313" s="3" t="s">
        <v>750</v>
      </c>
      <c r="F1313" t="s">
        <v>39</v>
      </c>
      <c r="G1313">
        <v>147</v>
      </c>
      <c r="I1313" s="45">
        <f t="shared" si="12"/>
        <v>0</v>
      </c>
    </row>
    <row r="1314" spans="1:9" x14ac:dyDescent="0.25">
      <c r="E1314" s="3"/>
      <c r="I1314" s="45"/>
    </row>
    <row r="1315" spans="1:9" x14ac:dyDescent="0.25">
      <c r="A1315">
        <v>4</v>
      </c>
      <c r="B1315">
        <v>3</v>
      </c>
      <c r="C1315">
        <v>101</v>
      </c>
      <c r="E1315" s="3" t="s">
        <v>487</v>
      </c>
      <c r="F1315" t="s">
        <v>10</v>
      </c>
      <c r="G1315">
        <v>0</v>
      </c>
      <c r="I1315" s="45"/>
    </row>
    <row r="1316" spans="1:9" x14ac:dyDescent="0.25">
      <c r="E1316" s="3"/>
      <c r="I1316" s="45"/>
    </row>
    <row r="1317" spans="1:9" x14ac:dyDescent="0.25">
      <c r="A1317">
        <v>4</v>
      </c>
      <c r="B1317">
        <v>3</v>
      </c>
      <c r="C1317">
        <v>101</v>
      </c>
      <c r="E1317" s="3" t="s">
        <v>262</v>
      </c>
      <c r="F1317" t="s">
        <v>20</v>
      </c>
      <c r="G1317">
        <v>0</v>
      </c>
      <c r="I1317" s="45"/>
    </row>
    <row r="1318" spans="1:9" x14ac:dyDescent="0.25">
      <c r="E1318" s="3"/>
      <c r="I1318" s="45"/>
    </row>
    <row r="1319" spans="1:9" ht="30" x14ac:dyDescent="0.25">
      <c r="A1319">
        <v>4</v>
      </c>
      <c r="B1319">
        <v>3</v>
      </c>
      <c r="C1319">
        <v>101</v>
      </c>
      <c r="D1319">
        <v>10</v>
      </c>
      <c r="E1319" s="3" t="s">
        <v>263</v>
      </c>
      <c r="F1319" t="s">
        <v>39</v>
      </c>
      <c r="G1319">
        <v>147</v>
      </c>
      <c r="I1319" s="45">
        <f t="shared" si="12"/>
        <v>0</v>
      </c>
    </row>
    <row r="1320" spans="1:9" x14ac:dyDescent="0.25">
      <c r="E1320" s="3"/>
      <c r="I1320" s="45"/>
    </row>
    <row r="1321" spans="1:9" x14ac:dyDescent="0.25">
      <c r="A1321">
        <v>4</v>
      </c>
      <c r="B1321">
        <v>3</v>
      </c>
      <c r="C1321">
        <v>101</v>
      </c>
      <c r="E1321" s="3" t="s">
        <v>264</v>
      </c>
      <c r="F1321" t="s">
        <v>10</v>
      </c>
      <c r="G1321">
        <v>0</v>
      </c>
      <c r="I1321" s="45"/>
    </row>
    <row r="1322" spans="1:9" x14ac:dyDescent="0.25">
      <c r="E1322" s="3"/>
      <c r="I1322" s="45"/>
    </row>
    <row r="1323" spans="1:9" x14ac:dyDescent="0.25">
      <c r="A1323">
        <v>4</v>
      </c>
      <c r="B1323">
        <v>3</v>
      </c>
      <c r="C1323">
        <v>102</v>
      </c>
      <c r="E1323" s="3" t="s">
        <v>265</v>
      </c>
      <c r="F1323" t="s">
        <v>20</v>
      </c>
      <c r="G1323">
        <v>0</v>
      </c>
      <c r="I1323" s="45"/>
    </row>
    <row r="1324" spans="1:9" x14ac:dyDescent="0.25">
      <c r="E1324" s="3"/>
      <c r="I1324" s="45"/>
    </row>
    <row r="1325" spans="1:9" ht="30" x14ac:dyDescent="0.25">
      <c r="A1325">
        <v>4</v>
      </c>
      <c r="B1325">
        <v>3</v>
      </c>
      <c r="C1325">
        <v>102</v>
      </c>
      <c r="D1325">
        <v>11</v>
      </c>
      <c r="E1325" s="3" t="s">
        <v>266</v>
      </c>
      <c r="F1325" t="s">
        <v>39</v>
      </c>
      <c r="G1325">
        <v>147</v>
      </c>
      <c r="I1325" s="45">
        <f t="shared" si="12"/>
        <v>0</v>
      </c>
    </row>
    <row r="1326" spans="1:9" x14ac:dyDescent="0.25">
      <c r="E1326" s="3"/>
      <c r="I1326" s="45"/>
    </row>
    <row r="1327" spans="1:9" x14ac:dyDescent="0.25">
      <c r="A1327">
        <v>4</v>
      </c>
      <c r="B1327">
        <v>3</v>
      </c>
      <c r="C1327">
        <v>102</v>
      </c>
      <c r="E1327" s="3" t="s">
        <v>256</v>
      </c>
      <c r="F1327" t="s">
        <v>10</v>
      </c>
      <c r="G1327">
        <v>0</v>
      </c>
      <c r="I1327" s="45"/>
    </row>
    <row r="1328" spans="1:9" x14ac:dyDescent="0.25">
      <c r="E1328" s="3"/>
      <c r="I1328" s="45"/>
    </row>
    <row r="1329" spans="1:9" ht="45" x14ac:dyDescent="0.25">
      <c r="A1329">
        <v>4</v>
      </c>
      <c r="B1329">
        <v>3</v>
      </c>
      <c r="C1329">
        <v>102</v>
      </c>
      <c r="E1329" s="3" t="s">
        <v>267</v>
      </c>
      <c r="F1329" t="s">
        <v>20</v>
      </c>
      <c r="G1329">
        <v>0</v>
      </c>
      <c r="I1329" s="45"/>
    </row>
    <row r="1330" spans="1:9" x14ac:dyDescent="0.25">
      <c r="E1330" s="3"/>
      <c r="I1330" s="45"/>
    </row>
    <row r="1331" spans="1:9" ht="45" x14ac:dyDescent="0.25">
      <c r="A1331">
        <v>4</v>
      </c>
      <c r="B1331">
        <v>3</v>
      </c>
      <c r="C1331">
        <v>102</v>
      </c>
      <c r="D1331">
        <v>12</v>
      </c>
      <c r="E1331" s="3" t="s">
        <v>486</v>
      </c>
      <c r="F1331" t="s">
        <v>39</v>
      </c>
      <c r="G1331">
        <v>147</v>
      </c>
      <c r="I1331" s="45">
        <f t="shared" si="12"/>
        <v>0</v>
      </c>
    </row>
    <row r="1332" spans="1:9" x14ac:dyDescent="0.25">
      <c r="E1332" s="3"/>
      <c r="I1332" s="45"/>
    </row>
    <row r="1333" spans="1:9" x14ac:dyDescent="0.25">
      <c r="A1333">
        <v>4</v>
      </c>
      <c r="B1333">
        <v>3</v>
      </c>
      <c r="C1333">
        <v>102</v>
      </c>
      <c r="E1333" s="3" t="s">
        <v>488</v>
      </c>
      <c r="F1333" t="s">
        <v>10</v>
      </c>
      <c r="G1333">
        <v>0</v>
      </c>
      <c r="I1333" s="45"/>
    </row>
    <row r="1334" spans="1:9" x14ac:dyDescent="0.25">
      <c r="E1334" s="3"/>
      <c r="I1334" s="45"/>
    </row>
    <row r="1335" spans="1:9" x14ac:dyDescent="0.25">
      <c r="A1335">
        <v>4</v>
      </c>
      <c r="B1335">
        <v>3</v>
      </c>
      <c r="C1335">
        <v>102</v>
      </c>
      <c r="E1335" s="3" t="s">
        <v>268</v>
      </c>
      <c r="F1335" t="s">
        <v>10</v>
      </c>
      <c r="G1335">
        <v>0</v>
      </c>
      <c r="I1335" s="45"/>
    </row>
    <row r="1336" spans="1:9" x14ac:dyDescent="0.25">
      <c r="E1336" s="3"/>
      <c r="I1336" s="45"/>
    </row>
    <row r="1337" spans="1:9" x14ac:dyDescent="0.25">
      <c r="A1337">
        <v>4</v>
      </c>
      <c r="B1337">
        <v>3</v>
      </c>
      <c r="C1337">
        <v>102</v>
      </c>
      <c r="E1337" s="3" t="s">
        <v>269</v>
      </c>
      <c r="F1337" t="s">
        <v>20</v>
      </c>
      <c r="G1337">
        <v>0</v>
      </c>
      <c r="I1337" s="45"/>
    </row>
    <row r="1338" spans="1:9" x14ac:dyDescent="0.25">
      <c r="E1338" s="3"/>
      <c r="I1338" s="45"/>
    </row>
    <row r="1339" spans="1:9" x14ac:dyDescent="0.25">
      <c r="A1339">
        <v>4</v>
      </c>
      <c r="B1339">
        <v>3</v>
      </c>
      <c r="C1339">
        <v>102</v>
      </c>
      <c r="D1339">
        <v>13</v>
      </c>
      <c r="E1339" s="3" t="s">
        <v>489</v>
      </c>
      <c r="F1339" t="s">
        <v>270</v>
      </c>
      <c r="G1339">
        <v>22</v>
      </c>
      <c r="I1339" s="45">
        <f t="shared" si="12"/>
        <v>0</v>
      </c>
    </row>
    <row r="1340" spans="1:9" x14ac:dyDescent="0.25">
      <c r="E1340" s="3"/>
      <c r="I1340" s="45"/>
    </row>
    <row r="1341" spans="1:9" x14ac:dyDescent="0.25">
      <c r="A1341">
        <v>4</v>
      </c>
      <c r="B1341">
        <v>3</v>
      </c>
      <c r="C1341">
        <v>102</v>
      </c>
      <c r="E1341" s="3" t="s">
        <v>271</v>
      </c>
      <c r="F1341" t="s">
        <v>10</v>
      </c>
      <c r="G1341">
        <v>0</v>
      </c>
      <c r="I1341" s="45"/>
    </row>
    <row r="1342" spans="1:9" x14ac:dyDescent="0.25">
      <c r="E1342" s="3"/>
      <c r="I1342" s="45"/>
    </row>
    <row r="1343" spans="1:9" ht="30" x14ac:dyDescent="0.25">
      <c r="A1343">
        <v>4</v>
      </c>
      <c r="B1343">
        <v>3</v>
      </c>
      <c r="C1343">
        <v>102</v>
      </c>
      <c r="E1343" s="3" t="s">
        <v>272</v>
      </c>
      <c r="F1343" t="s">
        <v>20</v>
      </c>
      <c r="G1343">
        <v>0</v>
      </c>
      <c r="I1343" s="45"/>
    </row>
    <row r="1344" spans="1:9" x14ac:dyDescent="0.25">
      <c r="E1344" s="3"/>
      <c r="I1344" s="45"/>
    </row>
    <row r="1345" spans="1:9" ht="45" x14ac:dyDescent="0.25">
      <c r="A1345">
        <v>4</v>
      </c>
      <c r="B1345">
        <v>3</v>
      </c>
      <c r="C1345">
        <v>102</v>
      </c>
      <c r="D1345">
        <v>14</v>
      </c>
      <c r="E1345" s="3" t="s">
        <v>273</v>
      </c>
      <c r="F1345" t="s">
        <v>39</v>
      </c>
      <c r="G1345">
        <v>147</v>
      </c>
      <c r="I1345" s="45">
        <f t="shared" ref="I1345:I1403" si="13">G1345*H1345</f>
        <v>0</v>
      </c>
    </row>
    <row r="1346" spans="1:9" x14ac:dyDescent="0.25">
      <c r="E1346" s="3"/>
      <c r="I1346" s="45"/>
    </row>
    <row r="1347" spans="1:9" x14ac:dyDescent="0.25">
      <c r="A1347">
        <v>4</v>
      </c>
      <c r="B1347">
        <v>3</v>
      </c>
      <c r="C1347">
        <v>102</v>
      </c>
      <c r="E1347" s="3" t="s">
        <v>274</v>
      </c>
      <c r="F1347" t="s">
        <v>10</v>
      </c>
      <c r="G1347">
        <v>0</v>
      </c>
      <c r="I1347" s="45"/>
    </row>
    <row r="1348" spans="1:9" x14ac:dyDescent="0.25">
      <c r="E1348" s="3"/>
      <c r="I1348" s="45"/>
    </row>
    <row r="1349" spans="1:9" ht="60" x14ac:dyDescent="0.25">
      <c r="A1349">
        <v>4</v>
      </c>
      <c r="B1349">
        <v>3</v>
      </c>
      <c r="C1349">
        <v>102</v>
      </c>
      <c r="D1349">
        <v>15</v>
      </c>
      <c r="E1349" s="3" t="s">
        <v>275</v>
      </c>
      <c r="F1349" t="s">
        <v>43</v>
      </c>
      <c r="G1349">
        <v>4</v>
      </c>
      <c r="I1349" s="45">
        <f t="shared" si="13"/>
        <v>0</v>
      </c>
    </row>
    <row r="1350" spans="1:9" x14ac:dyDescent="0.25">
      <c r="E1350" s="3"/>
      <c r="I1350" s="45"/>
    </row>
    <row r="1351" spans="1:9" x14ac:dyDescent="0.25">
      <c r="A1351">
        <v>4</v>
      </c>
      <c r="B1351">
        <v>3</v>
      </c>
      <c r="C1351">
        <v>102</v>
      </c>
      <c r="E1351" s="3" t="s">
        <v>276</v>
      </c>
      <c r="F1351" t="s">
        <v>10</v>
      </c>
      <c r="G1351">
        <v>0</v>
      </c>
      <c r="I1351" s="45"/>
    </row>
    <row r="1352" spans="1:9" x14ac:dyDescent="0.25">
      <c r="E1352" s="3"/>
      <c r="I1352" s="45"/>
    </row>
    <row r="1353" spans="1:9" x14ac:dyDescent="0.25">
      <c r="A1353">
        <v>4</v>
      </c>
      <c r="B1353">
        <v>3</v>
      </c>
      <c r="C1353">
        <v>103</v>
      </c>
      <c r="E1353" s="3" t="s">
        <v>277</v>
      </c>
      <c r="F1353" t="s">
        <v>20</v>
      </c>
      <c r="G1353">
        <v>0</v>
      </c>
      <c r="I1353" s="45"/>
    </row>
    <row r="1354" spans="1:9" x14ac:dyDescent="0.25">
      <c r="E1354" s="3"/>
      <c r="I1354" s="45"/>
    </row>
    <row r="1355" spans="1:9" ht="30" x14ac:dyDescent="0.25">
      <c r="A1355">
        <v>4</v>
      </c>
      <c r="B1355">
        <v>3</v>
      </c>
      <c r="C1355">
        <v>103</v>
      </c>
      <c r="D1355">
        <v>16</v>
      </c>
      <c r="E1355" s="3" t="s">
        <v>490</v>
      </c>
      <c r="F1355" t="s">
        <v>37</v>
      </c>
      <c r="G1355">
        <v>192</v>
      </c>
      <c r="I1355" s="45">
        <f t="shared" si="13"/>
        <v>0</v>
      </c>
    </row>
    <row r="1356" spans="1:9" x14ac:dyDescent="0.25">
      <c r="E1356" s="3"/>
      <c r="I1356" s="45"/>
    </row>
    <row r="1357" spans="1:9" ht="30" x14ac:dyDescent="0.25">
      <c r="A1357">
        <v>4</v>
      </c>
      <c r="B1357">
        <v>3</v>
      </c>
      <c r="C1357">
        <v>103</v>
      </c>
      <c r="E1357" s="3" t="s">
        <v>278</v>
      </c>
      <c r="F1357" t="s">
        <v>20</v>
      </c>
      <c r="G1357">
        <v>0</v>
      </c>
      <c r="I1357" s="45"/>
    </row>
    <row r="1358" spans="1:9" x14ac:dyDescent="0.25">
      <c r="E1358" s="3"/>
      <c r="I1358" s="45"/>
    </row>
    <row r="1359" spans="1:9" x14ac:dyDescent="0.25">
      <c r="A1359">
        <v>4</v>
      </c>
      <c r="B1359">
        <v>3</v>
      </c>
      <c r="C1359">
        <v>103</v>
      </c>
      <c r="D1359">
        <v>17</v>
      </c>
      <c r="E1359" s="3" t="s">
        <v>279</v>
      </c>
      <c r="F1359" t="s">
        <v>37</v>
      </c>
      <c r="G1359">
        <v>69</v>
      </c>
      <c r="I1359" s="45">
        <f t="shared" si="13"/>
        <v>0</v>
      </c>
    </row>
    <row r="1360" spans="1:9" x14ac:dyDescent="0.25">
      <c r="E1360" s="3"/>
      <c r="I1360" s="45"/>
    </row>
    <row r="1361" spans="1:9" x14ac:dyDescent="0.25">
      <c r="A1361">
        <v>4</v>
      </c>
      <c r="B1361">
        <v>3</v>
      </c>
      <c r="C1361">
        <v>103</v>
      </c>
      <c r="E1361" s="3" t="s">
        <v>280</v>
      </c>
      <c r="F1361" t="s">
        <v>10</v>
      </c>
      <c r="G1361">
        <v>0</v>
      </c>
      <c r="I1361" s="45"/>
    </row>
    <row r="1362" spans="1:9" x14ac:dyDescent="0.25">
      <c r="E1362" s="3"/>
      <c r="I1362" s="45"/>
    </row>
    <row r="1363" spans="1:9" x14ac:dyDescent="0.25">
      <c r="A1363">
        <v>4</v>
      </c>
      <c r="B1363">
        <v>3</v>
      </c>
      <c r="C1363">
        <v>103</v>
      </c>
      <c r="E1363" s="3" t="s">
        <v>281</v>
      </c>
      <c r="F1363" t="s">
        <v>20</v>
      </c>
      <c r="G1363">
        <v>0</v>
      </c>
      <c r="I1363" s="45"/>
    </row>
    <row r="1364" spans="1:9" x14ac:dyDescent="0.25">
      <c r="E1364" s="3"/>
      <c r="I1364" s="45"/>
    </row>
    <row r="1365" spans="1:9" ht="30" x14ac:dyDescent="0.25">
      <c r="A1365">
        <v>4</v>
      </c>
      <c r="B1365">
        <v>3</v>
      </c>
      <c r="C1365">
        <v>103</v>
      </c>
      <c r="D1365">
        <v>18</v>
      </c>
      <c r="E1365" s="3" t="s">
        <v>491</v>
      </c>
      <c r="F1365" t="s">
        <v>39</v>
      </c>
      <c r="G1365">
        <v>147</v>
      </c>
      <c r="I1365" s="45">
        <f t="shared" si="13"/>
        <v>0</v>
      </c>
    </row>
    <row r="1366" spans="1:9" x14ac:dyDescent="0.25">
      <c r="E1366" s="3"/>
      <c r="I1366" s="45"/>
    </row>
    <row r="1367" spans="1:9" x14ac:dyDescent="0.25">
      <c r="A1367">
        <v>4</v>
      </c>
      <c r="B1367">
        <v>3</v>
      </c>
      <c r="C1367">
        <v>103</v>
      </c>
      <c r="E1367" s="3" t="s">
        <v>77</v>
      </c>
      <c r="F1367" t="s">
        <v>10</v>
      </c>
      <c r="G1367">
        <v>0</v>
      </c>
      <c r="I1367" s="45"/>
    </row>
    <row r="1368" spans="1:9" x14ac:dyDescent="0.25">
      <c r="E1368" s="3"/>
      <c r="I1368" s="45"/>
    </row>
    <row r="1369" spans="1:9" x14ac:dyDescent="0.25">
      <c r="A1369">
        <v>4</v>
      </c>
      <c r="B1369">
        <v>3</v>
      </c>
      <c r="C1369">
        <v>103</v>
      </c>
      <c r="E1369" s="3" t="s">
        <v>441</v>
      </c>
      <c r="F1369" t="s">
        <v>20</v>
      </c>
      <c r="G1369">
        <v>0</v>
      </c>
      <c r="I1369" s="45"/>
    </row>
    <row r="1370" spans="1:9" x14ac:dyDescent="0.25">
      <c r="E1370" s="3"/>
      <c r="I1370" s="45"/>
    </row>
    <row r="1371" spans="1:9" x14ac:dyDescent="0.25">
      <c r="A1371">
        <v>4</v>
      </c>
      <c r="B1371">
        <v>3</v>
      </c>
      <c r="C1371">
        <v>103</v>
      </c>
      <c r="D1371">
        <v>19</v>
      </c>
      <c r="E1371" s="3" t="s">
        <v>282</v>
      </c>
      <c r="F1371" t="s">
        <v>39</v>
      </c>
      <c r="G1371">
        <v>10</v>
      </c>
      <c r="I1371" s="45">
        <f t="shared" si="13"/>
        <v>0</v>
      </c>
    </row>
    <row r="1372" spans="1:9" x14ac:dyDescent="0.25">
      <c r="E1372" s="3"/>
      <c r="I1372" s="45"/>
    </row>
    <row r="1373" spans="1:9" x14ac:dyDescent="0.25">
      <c r="A1373">
        <v>4</v>
      </c>
      <c r="B1373">
        <v>3</v>
      </c>
      <c r="C1373">
        <v>103</v>
      </c>
      <c r="E1373" s="3" t="s">
        <v>88</v>
      </c>
      <c r="F1373" t="s">
        <v>10</v>
      </c>
      <c r="G1373">
        <v>0</v>
      </c>
      <c r="I1373" s="45"/>
    </row>
    <row r="1374" spans="1:9" x14ac:dyDescent="0.25">
      <c r="E1374" s="3"/>
      <c r="I1374" s="45"/>
    </row>
    <row r="1375" spans="1:9" x14ac:dyDescent="0.25">
      <c r="A1375">
        <v>4</v>
      </c>
      <c r="B1375">
        <v>3</v>
      </c>
      <c r="C1375">
        <v>103</v>
      </c>
      <c r="E1375" s="3" t="s">
        <v>283</v>
      </c>
      <c r="F1375" t="s">
        <v>20</v>
      </c>
      <c r="G1375">
        <v>0</v>
      </c>
      <c r="I1375" s="45"/>
    </row>
    <row r="1376" spans="1:9" x14ac:dyDescent="0.25">
      <c r="E1376" s="3"/>
      <c r="I1376" s="45"/>
    </row>
    <row r="1377" spans="1:9" x14ac:dyDescent="0.25">
      <c r="A1377">
        <v>4</v>
      </c>
      <c r="B1377">
        <v>3</v>
      </c>
      <c r="C1377">
        <v>103</v>
      </c>
      <c r="D1377">
        <v>20</v>
      </c>
      <c r="E1377" s="3" t="s">
        <v>284</v>
      </c>
      <c r="F1377" t="s">
        <v>37</v>
      </c>
      <c r="G1377">
        <v>27</v>
      </c>
      <c r="I1377" s="45">
        <f t="shared" si="13"/>
        <v>0</v>
      </c>
    </row>
    <row r="1378" spans="1:9" x14ac:dyDescent="0.25">
      <c r="E1378" s="3"/>
      <c r="I1378" s="45"/>
    </row>
    <row r="1379" spans="1:9" x14ac:dyDescent="0.25">
      <c r="A1379">
        <v>4</v>
      </c>
      <c r="B1379">
        <v>3</v>
      </c>
      <c r="C1379">
        <v>103</v>
      </c>
      <c r="E1379" s="3" t="s">
        <v>285</v>
      </c>
      <c r="F1379" t="s">
        <v>10</v>
      </c>
      <c r="G1379">
        <v>0</v>
      </c>
      <c r="I1379" s="45"/>
    </row>
    <row r="1380" spans="1:9" x14ac:dyDescent="0.25">
      <c r="E1380" s="3"/>
      <c r="I1380" s="45"/>
    </row>
    <row r="1381" spans="1:9" x14ac:dyDescent="0.25">
      <c r="A1381">
        <v>4</v>
      </c>
      <c r="B1381">
        <v>3</v>
      </c>
      <c r="C1381">
        <v>103</v>
      </c>
      <c r="E1381" s="3" t="s">
        <v>286</v>
      </c>
      <c r="F1381" t="s">
        <v>10</v>
      </c>
      <c r="G1381">
        <v>0</v>
      </c>
      <c r="I1381" s="45"/>
    </row>
    <row r="1382" spans="1:9" x14ac:dyDescent="0.25">
      <c r="E1382" s="3"/>
      <c r="I1382" s="45"/>
    </row>
    <row r="1383" spans="1:9" ht="30" x14ac:dyDescent="0.25">
      <c r="A1383">
        <v>4</v>
      </c>
      <c r="B1383">
        <v>3</v>
      </c>
      <c r="C1383">
        <v>103</v>
      </c>
      <c r="E1383" s="3" t="s">
        <v>287</v>
      </c>
      <c r="F1383" t="s">
        <v>20</v>
      </c>
      <c r="G1383">
        <v>0</v>
      </c>
      <c r="I1383" s="45"/>
    </row>
    <row r="1384" spans="1:9" x14ac:dyDescent="0.25">
      <c r="E1384" s="3"/>
      <c r="I1384" s="45"/>
    </row>
    <row r="1385" spans="1:9" x14ac:dyDescent="0.25">
      <c r="A1385">
        <v>4</v>
      </c>
      <c r="B1385">
        <v>3</v>
      </c>
      <c r="C1385">
        <v>103</v>
      </c>
      <c r="D1385">
        <v>21</v>
      </c>
      <c r="E1385" s="3" t="s">
        <v>288</v>
      </c>
      <c r="F1385" t="s">
        <v>39</v>
      </c>
      <c r="G1385">
        <v>147</v>
      </c>
      <c r="I1385" s="45">
        <f t="shared" si="13"/>
        <v>0</v>
      </c>
    </row>
    <row r="1386" spans="1:9" x14ac:dyDescent="0.25">
      <c r="E1386" s="3"/>
      <c r="I1386" s="45"/>
    </row>
    <row r="1387" spans="1:9" x14ac:dyDescent="0.25">
      <c r="A1387">
        <v>4</v>
      </c>
      <c r="B1387">
        <v>3</v>
      </c>
      <c r="C1387">
        <v>103</v>
      </c>
      <c r="E1387" s="3" t="s">
        <v>492</v>
      </c>
      <c r="F1387" t="s">
        <v>10</v>
      </c>
      <c r="G1387">
        <v>0</v>
      </c>
      <c r="I1387" s="45"/>
    </row>
    <row r="1388" spans="1:9" x14ac:dyDescent="0.25">
      <c r="E1388" s="3"/>
      <c r="I1388" s="45"/>
    </row>
    <row r="1389" spans="1:9" ht="45" x14ac:dyDescent="0.25">
      <c r="A1389">
        <v>4</v>
      </c>
      <c r="B1389">
        <v>3</v>
      </c>
      <c r="C1389">
        <v>104</v>
      </c>
      <c r="E1389" s="3" t="s">
        <v>493</v>
      </c>
      <c r="F1389" t="s">
        <v>20</v>
      </c>
      <c r="G1389">
        <v>0</v>
      </c>
      <c r="I1389" s="45"/>
    </row>
    <row r="1390" spans="1:9" x14ac:dyDescent="0.25">
      <c r="E1390" s="3"/>
      <c r="I1390" s="45"/>
    </row>
    <row r="1391" spans="1:9" ht="30" x14ac:dyDescent="0.25">
      <c r="A1391">
        <v>4</v>
      </c>
      <c r="B1391">
        <v>3</v>
      </c>
      <c r="C1391">
        <v>104</v>
      </c>
      <c r="D1391">
        <v>22</v>
      </c>
      <c r="E1391" s="3" t="s">
        <v>289</v>
      </c>
      <c r="F1391" t="s">
        <v>37</v>
      </c>
      <c r="G1391">
        <v>69</v>
      </c>
      <c r="I1391" s="45">
        <f t="shared" si="13"/>
        <v>0</v>
      </c>
    </row>
    <row r="1392" spans="1:9" x14ac:dyDescent="0.25">
      <c r="E1392" s="3"/>
      <c r="I1392" s="45"/>
    </row>
    <row r="1393" spans="1:9" x14ac:dyDescent="0.25">
      <c r="A1393">
        <v>4</v>
      </c>
      <c r="B1393">
        <v>3</v>
      </c>
      <c r="C1393">
        <v>104</v>
      </c>
      <c r="E1393" s="3" t="s">
        <v>290</v>
      </c>
      <c r="F1393" t="s">
        <v>10</v>
      </c>
      <c r="G1393">
        <v>0</v>
      </c>
      <c r="I1393" s="45"/>
    </row>
    <row r="1394" spans="1:9" x14ac:dyDescent="0.25">
      <c r="E1394" s="3"/>
      <c r="I1394" s="45"/>
    </row>
    <row r="1395" spans="1:9" ht="30" x14ac:dyDescent="0.25">
      <c r="A1395">
        <v>4</v>
      </c>
      <c r="B1395">
        <v>3</v>
      </c>
      <c r="C1395">
        <v>104</v>
      </c>
      <c r="E1395" s="3" t="s">
        <v>291</v>
      </c>
      <c r="F1395" t="s">
        <v>20</v>
      </c>
      <c r="G1395">
        <v>0</v>
      </c>
      <c r="I1395" s="45"/>
    </row>
    <row r="1396" spans="1:9" x14ac:dyDescent="0.25">
      <c r="E1396" s="3"/>
      <c r="I1396" s="45"/>
    </row>
    <row r="1397" spans="1:9" x14ac:dyDescent="0.25">
      <c r="A1397">
        <v>4</v>
      </c>
      <c r="B1397">
        <v>3</v>
      </c>
      <c r="C1397">
        <v>104</v>
      </c>
      <c r="D1397">
        <v>23</v>
      </c>
      <c r="E1397" s="3" t="s">
        <v>292</v>
      </c>
      <c r="F1397" t="s">
        <v>39</v>
      </c>
      <c r="G1397">
        <v>147</v>
      </c>
      <c r="I1397" s="45">
        <f t="shared" si="13"/>
        <v>0</v>
      </c>
    </row>
    <row r="1398" spans="1:9" x14ac:dyDescent="0.25">
      <c r="E1398" s="3"/>
      <c r="I1398" s="45"/>
    </row>
    <row r="1399" spans="1:9" x14ac:dyDescent="0.25">
      <c r="A1399">
        <v>4</v>
      </c>
      <c r="B1399">
        <v>3</v>
      </c>
      <c r="C1399">
        <v>104</v>
      </c>
      <c r="E1399" s="3" t="s">
        <v>293</v>
      </c>
      <c r="F1399" t="s">
        <v>10</v>
      </c>
      <c r="G1399">
        <v>0</v>
      </c>
      <c r="I1399" s="45"/>
    </row>
    <row r="1400" spans="1:9" x14ac:dyDescent="0.25">
      <c r="E1400" s="3"/>
      <c r="I1400" s="45"/>
    </row>
    <row r="1401" spans="1:9" x14ac:dyDescent="0.25">
      <c r="A1401">
        <v>4</v>
      </c>
      <c r="B1401">
        <v>3</v>
      </c>
      <c r="C1401">
        <v>104</v>
      </c>
      <c r="E1401" s="3" t="s">
        <v>294</v>
      </c>
      <c r="F1401" t="s">
        <v>20</v>
      </c>
      <c r="G1401">
        <v>0</v>
      </c>
      <c r="I1401" s="45"/>
    </row>
    <row r="1402" spans="1:9" x14ac:dyDescent="0.25">
      <c r="E1402" s="3"/>
      <c r="I1402" s="45"/>
    </row>
    <row r="1403" spans="1:9" x14ac:dyDescent="0.25">
      <c r="A1403">
        <v>4</v>
      </c>
      <c r="B1403">
        <v>3</v>
      </c>
      <c r="C1403">
        <v>104</v>
      </c>
      <c r="D1403">
        <v>24</v>
      </c>
      <c r="E1403" s="3" t="s">
        <v>751</v>
      </c>
      <c r="F1403" t="s">
        <v>39</v>
      </c>
      <c r="G1403">
        <v>3</v>
      </c>
      <c r="I1403" s="45">
        <f t="shared" si="13"/>
        <v>0</v>
      </c>
    </row>
    <row r="1404" spans="1:9" x14ac:dyDescent="0.25">
      <c r="E1404" s="3"/>
      <c r="I1404" s="45"/>
    </row>
    <row r="1405" spans="1:9" ht="15.75" thickBot="1" x14ac:dyDescent="0.3">
      <c r="A1405">
        <v>4</v>
      </c>
      <c r="B1405">
        <v>3</v>
      </c>
      <c r="E1405" s="3"/>
      <c r="G1405">
        <v>0</v>
      </c>
      <c r="I1405" s="47">
        <f>SUM(I1280:I1404)</f>
        <v>0</v>
      </c>
    </row>
    <row r="1406" spans="1:9" ht="15.75" thickTop="1" x14ac:dyDescent="0.25">
      <c r="E1406" s="3"/>
      <c r="I1406" s="45"/>
    </row>
    <row r="1407" spans="1:9" x14ac:dyDescent="0.25">
      <c r="A1407">
        <v>4</v>
      </c>
      <c r="B1407">
        <v>4</v>
      </c>
      <c r="C1407">
        <v>106</v>
      </c>
      <c r="E1407" s="6" t="s">
        <v>742</v>
      </c>
      <c r="F1407" t="s">
        <v>9</v>
      </c>
      <c r="G1407">
        <v>0</v>
      </c>
      <c r="I1407" s="45"/>
    </row>
    <row r="1408" spans="1:9" x14ac:dyDescent="0.25">
      <c r="E1408" s="6"/>
      <c r="I1408" s="45"/>
    </row>
    <row r="1409" spans="1:9" x14ac:dyDescent="0.25">
      <c r="A1409">
        <v>4</v>
      </c>
      <c r="B1409">
        <v>4</v>
      </c>
      <c r="C1409">
        <v>106</v>
      </c>
      <c r="E1409" s="6" t="s">
        <v>752</v>
      </c>
      <c r="F1409" t="s">
        <v>9</v>
      </c>
      <c r="G1409">
        <v>0</v>
      </c>
      <c r="I1409" s="45"/>
    </row>
    <row r="1410" spans="1:9" x14ac:dyDescent="0.25">
      <c r="E1410" s="3"/>
      <c r="I1410" s="45"/>
    </row>
    <row r="1411" spans="1:9" x14ac:dyDescent="0.25">
      <c r="A1411">
        <v>4</v>
      </c>
      <c r="B1411">
        <v>4</v>
      </c>
      <c r="C1411">
        <v>106</v>
      </c>
      <c r="E1411" s="3" t="s">
        <v>487</v>
      </c>
      <c r="F1411" t="s">
        <v>10</v>
      </c>
      <c r="G1411">
        <v>0</v>
      </c>
      <c r="I1411" s="45"/>
    </row>
    <row r="1412" spans="1:9" x14ac:dyDescent="0.25">
      <c r="E1412" s="3"/>
      <c r="I1412" s="45"/>
    </row>
    <row r="1413" spans="1:9" x14ac:dyDescent="0.25">
      <c r="A1413">
        <v>4</v>
      </c>
      <c r="B1413">
        <v>4</v>
      </c>
      <c r="C1413">
        <v>106</v>
      </c>
      <c r="E1413" s="3" t="s">
        <v>262</v>
      </c>
      <c r="F1413" t="s">
        <v>20</v>
      </c>
      <c r="G1413">
        <v>0</v>
      </c>
      <c r="I1413" s="45"/>
    </row>
    <row r="1414" spans="1:9" x14ac:dyDescent="0.25">
      <c r="E1414" s="3"/>
      <c r="I1414" s="45"/>
    </row>
    <row r="1415" spans="1:9" x14ac:dyDescent="0.25">
      <c r="A1415">
        <v>4</v>
      </c>
      <c r="B1415">
        <v>4</v>
      </c>
      <c r="C1415">
        <v>106</v>
      </c>
      <c r="D1415">
        <v>1</v>
      </c>
      <c r="E1415" s="3" t="s">
        <v>295</v>
      </c>
      <c r="F1415" t="s">
        <v>270</v>
      </c>
      <c r="G1415">
        <v>38</v>
      </c>
      <c r="I1415" s="45">
        <f t="shared" ref="I1415:I1465" si="14">G1415*H1415</f>
        <v>0</v>
      </c>
    </row>
    <row r="1416" spans="1:9" x14ac:dyDescent="0.25">
      <c r="E1416" s="3"/>
      <c r="I1416" s="45"/>
    </row>
    <row r="1417" spans="1:9" x14ac:dyDescent="0.25">
      <c r="A1417">
        <v>4</v>
      </c>
      <c r="B1417">
        <v>4</v>
      </c>
      <c r="C1417">
        <v>106</v>
      </c>
      <c r="E1417" s="3" t="s">
        <v>296</v>
      </c>
      <c r="F1417" t="s">
        <v>20</v>
      </c>
      <c r="G1417">
        <v>0</v>
      </c>
      <c r="I1417" s="45"/>
    </row>
    <row r="1418" spans="1:9" x14ac:dyDescent="0.25">
      <c r="E1418" s="3"/>
      <c r="I1418" s="45"/>
    </row>
    <row r="1419" spans="1:9" ht="45" x14ac:dyDescent="0.25">
      <c r="A1419">
        <v>4</v>
      </c>
      <c r="B1419">
        <v>4</v>
      </c>
      <c r="C1419">
        <v>106</v>
      </c>
      <c r="D1419">
        <v>2</v>
      </c>
      <c r="E1419" s="3" t="s">
        <v>753</v>
      </c>
      <c r="F1419" t="s">
        <v>270</v>
      </c>
      <c r="G1419">
        <v>22</v>
      </c>
      <c r="I1419" s="45">
        <f t="shared" si="14"/>
        <v>0</v>
      </c>
    </row>
    <row r="1420" spans="1:9" x14ac:dyDescent="0.25">
      <c r="E1420" s="3"/>
      <c r="I1420" s="45"/>
    </row>
    <row r="1421" spans="1:9" x14ac:dyDescent="0.25">
      <c r="A1421">
        <v>4</v>
      </c>
      <c r="B1421">
        <v>4</v>
      </c>
      <c r="C1421">
        <v>106</v>
      </c>
      <c r="E1421" s="3" t="s">
        <v>297</v>
      </c>
      <c r="F1421" t="s">
        <v>20</v>
      </c>
      <c r="G1421">
        <v>0</v>
      </c>
      <c r="I1421" s="45"/>
    </row>
    <row r="1422" spans="1:9" x14ac:dyDescent="0.25">
      <c r="E1422" s="3"/>
      <c r="I1422" s="45"/>
    </row>
    <row r="1423" spans="1:9" x14ac:dyDescent="0.25">
      <c r="A1423">
        <v>4</v>
      </c>
      <c r="B1423">
        <v>4</v>
      </c>
      <c r="C1423">
        <v>106</v>
      </c>
      <c r="D1423">
        <v>3</v>
      </c>
      <c r="E1423" s="3" t="s">
        <v>494</v>
      </c>
      <c r="F1423" t="s">
        <v>39</v>
      </c>
      <c r="G1423">
        <v>115</v>
      </c>
      <c r="I1423" s="45">
        <f t="shared" si="14"/>
        <v>0</v>
      </c>
    </row>
    <row r="1424" spans="1:9" x14ac:dyDescent="0.25">
      <c r="E1424" s="3"/>
      <c r="I1424" s="45"/>
    </row>
    <row r="1425" spans="1:9" x14ac:dyDescent="0.25">
      <c r="A1425">
        <v>4</v>
      </c>
      <c r="B1425">
        <v>4</v>
      </c>
      <c r="C1425">
        <v>106</v>
      </c>
      <c r="E1425" s="3" t="s">
        <v>298</v>
      </c>
      <c r="F1425" t="s">
        <v>20</v>
      </c>
      <c r="G1425">
        <v>0</v>
      </c>
      <c r="I1425" s="45"/>
    </row>
    <row r="1426" spans="1:9" x14ac:dyDescent="0.25">
      <c r="E1426" s="3"/>
      <c r="I1426" s="45"/>
    </row>
    <row r="1427" spans="1:9" ht="30" x14ac:dyDescent="0.25">
      <c r="A1427">
        <v>4</v>
      </c>
      <c r="B1427">
        <v>4</v>
      </c>
      <c r="C1427">
        <v>106</v>
      </c>
      <c r="D1427">
        <v>4</v>
      </c>
      <c r="E1427" s="3" t="s">
        <v>299</v>
      </c>
      <c r="F1427" t="s">
        <v>14</v>
      </c>
      <c r="G1427">
        <v>1</v>
      </c>
      <c r="I1427" s="45">
        <f t="shared" si="14"/>
        <v>0</v>
      </c>
    </row>
    <row r="1428" spans="1:9" x14ac:dyDescent="0.25">
      <c r="E1428" s="3"/>
      <c r="I1428" s="45"/>
    </row>
    <row r="1429" spans="1:9" ht="45" x14ac:dyDescent="0.25">
      <c r="A1429">
        <v>4</v>
      </c>
      <c r="B1429">
        <v>4</v>
      </c>
      <c r="C1429">
        <v>106</v>
      </c>
      <c r="E1429" s="3" t="s">
        <v>300</v>
      </c>
      <c r="F1429" t="s">
        <v>20</v>
      </c>
      <c r="G1429">
        <v>0</v>
      </c>
      <c r="I1429" s="45"/>
    </row>
    <row r="1430" spans="1:9" x14ac:dyDescent="0.25">
      <c r="E1430" s="3"/>
      <c r="I1430" s="45"/>
    </row>
    <row r="1431" spans="1:9" x14ac:dyDescent="0.25">
      <c r="A1431">
        <v>4</v>
      </c>
      <c r="B1431">
        <v>4</v>
      </c>
      <c r="C1431">
        <v>106</v>
      </c>
      <c r="D1431">
        <v>5</v>
      </c>
      <c r="E1431" s="3" t="s">
        <v>495</v>
      </c>
      <c r="F1431" t="s">
        <v>270</v>
      </c>
      <c r="G1431">
        <v>18</v>
      </c>
      <c r="I1431" s="45">
        <f t="shared" si="14"/>
        <v>0</v>
      </c>
    </row>
    <row r="1432" spans="1:9" x14ac:dyDescent="0.25">
      <c r="E1432" s="3"/>
      <c r="I1432" s="45"/>
    </row>
    <row r="1433" spans="1:9" ht="30" x14ac:dyDescent="0.25">
      <c r="A1433">
        <v>4</v>
      </c>
      <c r="B1433">
        <v>4</v>
      </c>
      <c r="C1433">
        <v>106</v>
      </c>
      <c r="E1433" s="3" t="s">
        <v>301</v>
      </c>
      <c r="F1433" t="s">
        <v>20</v>
      </c>
      <c r="G1433">
        <v>0</v>
      </c>
      <c r="I1433" s="45"/>
    </row>
    <row r="1434" spans="1:9" x14ac:dyDescent="0.25">
      <c r="E1434" s="3"/>
      <c r="I1434" s="45"/>
    </row>
    <row r="1435" spans="1:9" x14ac:dyDescent="0.25">
      <c r="A1435">
        <v>4</v>
      </c>
      <c r="B1435">
        <v>4</v>
      </c>
      <c r="C1435">
        <v>106</v>
      </c>
      <c r="D1435">
        <v>6</v>
      </c>
      <c r="E1435" s="3" t="s">
        <v>496</v>
      </c>
      <c r="F1435" t="s">
        <v>270</v>
      </c>
      <c r="G1435">
        <v>6</v>
      </c>
      <c r="I1435" s="45">
        <f t="shared" si="14"/>
        <v>0</v>
      </c>
    </row>
    <row r="1436" spans="1:9" x14ac:dyDescent="0.25">
      <c r="E1436" s="3"/>
      <c r="I1436" s="45"/>
    </row>
    <row r="1437" spans="1:9" x14ac:dyDescent="0.25">
      <c r="A1437">
        <v>4</v>
      </c>
      <c r="B1437">
        <v>4</v>
      </c>
      <c r="C1437">
        <v>107</v>
      </c>
      <c r="E1437" s="3" t="s">
        <v>265</v>
      </c>
      <c r="F1437" t="s">
        <v>20</v>
      </c>
      <c r="G1437">
        <v>0</v>
      </c>
      <c r="I1437" s="45"/>
    </row>
    <row r="1438" spans="1:9" x14ac:dyDescent="0.25">
      <c r="E1438" s="3"/>
      <c r="I1438" s="45"/>
    </row>
    <row r="1439" spans="1:9" ht="75" x14ac:dyDescent="0.25">
      <c r="A1439">
        <v>4</v>
      </c>
      <c r="B1439">
        <v>4</v>
      </c>
      <c r="C1439">
        <v>107</v>
      </c>
      <c r="D1439">
        <v>7</v>
      </c>
      <c r="E1439" s="3" t="s">
        <v>497</v>
      </c>
      <c r="F1439" t="s">
        <v>39</v>
      </c>
      <c r="G1439">
        <v>93</v>
      </c>
      <c r="I1439" s="45">
        <f t="shared" si="14"/>
        <v>0</v>
      </c>
    </row>
    <row r="1440" spans="1:9" x14ac:dyDescent="0.25">
      <c r="E1440" s="3"/>
      <c r="I1440" s="45"/>
    </row>
    <row r="1441" spans="1:9" x14ac:dyDescent="0.25">
      <c r="A1441">
        <v>4</v>
      </c>
      <c r="B1441">
        <v>4</v>
      </c>
      <c r="C1441">
        <v>107</v>
      </c>
      <c r="E1441" s="3" t="s">
        <v>256</v>
      </c>
      <c r="F1441" t="s">
        <v>10</v>
      </c>
      <c r="G1441">
        <v>0</v>
      </c>
      <c r="I1441" s="45"/>
    </row>
    <row r="1442" spans="1:9" x14ac:dyDescent="0.25">
      <c r="E1442" s="3"/>
      <c r="I1442" s="45"/>
    </row>
    <row r="1443" spans="1:9" x14ac:dyDescent="0.25">
      <c r="A1443">
        <v>4</v>
      </c>
      <c r="B1443">
        <v>4</v>
      </c>
      <c r="C1443">
        <v>107</v>
      </c>
      <c r="E1443" s="3" t="s">
        <v>257</v>
      </c>
      <c r="F1443" t="s">
        <v>20</v>
      </c>
      <c r="G1443">
        <v>0</v>
      </c>
      <c r="I1443" s="45"/>
    </row>
    <row r="1444" spans="1:9" x14ac:dyDescent="0.25">
      <c r="E1444" s="3"/>
      <c r="I1444" s="45"/>
    </row>
    <row r="1445" spans="1:9" ht="45" x14ac:dyDescent="0.25">
      <c r="A1445">
        <v>4</v>
      </c>
      <c r="B1445">
        <v>4</v>
      </c>
      <c r="C1445">
        <v>107</v>
      </c>
      <c r="D1445">
        <v>8</v>
      </c>
      <c r="E1445" s="3" t="s">
        <v>486</v>
      </c>
      <c r="F1445" t="s">
        <v>39</v>
      </c>
      <c r="G1445">
        <v>210</v>
      </c>
      <c r="I1445" s="45">
        <f t="shared" si="14"/>
        <v>0</v>
      </c>
    </row>
    <row r="1446" spans="1:9" x14ac:dyDescent="0.25">
      <c r="E1446" s="3"/>
      <c r="I1446" s="45"/>
    </row>
    <row r="1447" spans="1:9" x14ac:dyDescent="0.25">
      <c r="A1447">
        <v>4</v>
      </c>
      <c r="B1447">
        <v>4</v>
      </c>
      <c r="C1447">
        <v>107</v>
      </c>
      <c r="E1447" s="3" t="s">
        <v>488</v>
      </c>
      <c r="F1447" t="s">
        <v>10</v>
      </c>
      <c r="G1447">
        <v>0</v>
      </c>
      <c r="I1447" s="45"/>
    </row>
    <row r="1448" spans="1:9" x14ac:dyDescent="0.25">
      <c r="E1448" s="3"/>
      <c r="I1448" s="45"/>
    </row>
    <row r="1449" spans="1:9" ht="30" x14ac:dyDescent="0.25">
      <c r="A1449">
        <v>4</v>
      </c>
      <c r="B1449">
        <v>4</v>
      </c>
      <c r="C1449">
        <v>107</v>
      </c>
      <c r="E1449" s="3" t="s">
        <v>302</v>
      </c>
      <c r="F1449" t="s">
        <v>10</v>
      </c>
      <c r="G1449">
        <v>0</v>
      </c>
      <c r="I1449" s="45"/>
    </row>
    <row r="1450" spans="1:9" x14ac:dyDescent="0.25">
      <c r="E1450" s="3"/>
      <c r="I1450" s="45"/>
    </row>
    <row r="1451" spans="1:9" x14ac:dyDescent="0.25">
      <c r="A1451">
        <v>4</v>
      </c>
      <c r="B1451">
        <v>4</v>
      </c>
      <c r="C1451">
        <v>107</v>
      </c>
      <c r="E1451" s="3" t="s">
        <v>269</v>
      </c>
      <c r="F1451" t="s">
        <v>20</v>
      </c>
      <c r="G1451">
        <v>0</v>
      </c>
      <c r="I1451" s="45"/>
    </row>
    <row r="1452" spans="1:9" x14ac:dyDescent="0.25">
      <c r="E1452" s="3"/>
      <c r="I1452" s="45"/>
    </row>
    <row r="1453" spans="1:9" x14ac:dyDescent="0.25">
      <c r="A1453">
        <v>4</v>
      </c>
      <c r="B1453">
        <v>4</v>
      </c>
      <c r="C1453">
        <v>107</v>
      </c>
      <c r="D1453">
        <v>9</v>
      </c>
      <c r="E1453" s="3" t="s">
        <v>303</v>
      </c>
      <c r="F1453" t="s">
        <v>270</v>
      </c>
      <c r="G1453">
        <v>13</v>
      </c>
      <c r="I1453" s="45">
        <f t="shared" si="14"/>
        <v>0</v>
      </c>
    </row>
    <row r="1454" spans="1:9" x14ac:dyDescent="0.25">
      <c r="E1454" s="3"/>
      <c r="I1454" s="45"/>
    </row>
    <row r="1455" spans="1:9" x14ac:dyDescent="0.25">
      <c r="A1455">
        <v>4</v>
      </c>
      <c r="B1455">
        <v>4</v>
      </c>
      <c r="C1455">
        <v>107</v>
      </c>
      <c r="E1455" s="3" t="s">
        <v>268</v>
      </c>
      <c r="F1455" t="s">
        <v>10</v>
      </c>
      <c r="G1455">
        <v>0</v>
      </c>
      <c r="I1455" s="45"/>
    </row>
    <row r="1456" spans="1:9" x14ac:dyDescent="0.25">
      <c r="E1456" s="3"/>
      <c r="I1456" s="45"/>
    </row>
    <row r="1457" spans="1:9" x14ac:dyDescent="0.25">
      <c r="A1457">
        <v>4</v>
      </c>
      <c r="B1457">
        <v>4</v>
      </c>
      <c r="C1457">
        <v>107</v>
      </c>
      <c r="E1457" s="3" t="s">
        <v>269</v>
      </c>
      <c r="F1457" t="s">
        <v>20</v>
      </c>
      <c r="G1457">
        <v>0</v>
      </c>
      <c r="I1457" s="45"/>
    </row>
    <row r="1458" spans="1:9" x14ac:dyDescent="0.25">
      <c r="E1458" s="3"/>
      <c r="I1458" s="45"/>
    </row>
    <row r="1459" spans="1:9" x14ac:dyDescent="0.25">
      <c r="A1459">
        <v>4</v>
      </c>
      <c r="B1459">
        <v>4</v>
      </c>
      <c r="C1459">
        <v>107</v>
      </c>
      <c r="D1459">
        <v>10</v>
      </c>
      <c r="E1459" s="3" t="s">
        <v>304</v>
      </c>
      <c r="F1459" t="s">
        <v>270</v>
      </c>
      <c r="G1459">
        <v>6</v>
      </c>
      <c r="I1459" s="45">
        <f t="shared" si="14"/>
        <v>0</v>
      </c>
    </row>
    <row r="1460" spans="1:9" x14ac:dyDescent="0.25">
      <c r="E1460" s="3"/>
      <c r="I1460" s="45"/>
    </row>
    <row r="1461" spans="1:9" x14ac:dyDescent="0.25">
      <c r="A1461">
        <v>4</v>
      </c>
      <c r="B1461">
        <v>4</v>
      </c>
      <c r="C1461">
        <v>107</v>
      </c>
      <c r="E1461" s="3" t="s">
        <v>271</v>
      </c>
      <c r="F1461" t="s">
        <v>10</v>
      </c>
      <c r="G1461">
        <v>0</v>
      </c>
      <c r="I1461" s="45"/>
    </row>
    <row r="1462" spans="1:9" x14ac:dyDescent="0.25">
      <c r="E1462" s="3"/>
      <c r="I1462" s="45"/>
    </row>
    <row r="1463" spans="1:9" ht="30" x14ac:dyDescent="0.25">
      <c r="A1463">
        <v>4</v>
      </c>
      <c r="B1463">
        <v>4</v>
      </c>
      <c r="C1463">
        <v>107</v>
      </c>
      <c r="E1463" s="3" t="s">
        <v>272</v>
      </c>
      <c r="F1463" t="s">
        <v>20</v>
      </c>
      <c r="G1463">
        <v>0</v>
      </c>
      <c r="I1463" s="45"/>
    </row>
    <row r="1464" spans="1:9" x14ac:dyDescent="0.25">
      <c r="E1464" s="3"/>
      <c r="I1464" s="45"/>
    </row>
    <row r="1465" spans="1:9" x14ac:dyDescent="0.25">
      <c r="A1465">
        <v>4</v>
      </c>
      <c r="B1465">
        <v>4</v>
      </c>
      <c r="C1465">
        <v>107</v>
      </c>
      <c r="D1465">
        <v>11</v>
      </c>
      <c r="E1465" s="3" t="s">
        <v>498</v>
      </c>
      <c r="F1465" t="s">
        <v>39</v>
      </c>
      <c r="G1465">
        <v>43</v>
      </c>
      <c r="I1465" s="45">
        <f t="shared" si="14"/>
        <v>0</v>
      </c>
    </row>
    <row r="1466" spans="1:9" x14ac:dyDescent="0.25">
      <c r="E1466" s="3"/>
      <c r="I1466" s="45"/>
    </row>
    <row r="1467" spans="1:9" x14ac:dyDescent="0.25">
      <c r="A1467">
        <v>4</v>
      </c>
      <c r="B1467">
        <v>4</v>
      </c>
      <c r="C1467">
        <v>108</v>
      </c>
      <c r="E1467" s="3" t="s">
        <v>274</v>
      </c>
      <c r="F1467" t="s">
        <v>10</v>
      </c>
      <c r="G1467">
        <v>0</v>
      </c>
      <c r="I1467" s="45"/>
    </row>
    <row r="1468" spans="1:9" x14ac:dyDescent="0.25">
      <c r="E1468" s="3"/>
      <c r="I1468" s="45"/>
    </row>
    <row r="1469" spans="1:9" ht="30" x14ac:dyDescent="0.25">
      <c r="A1469">
        <v>4</v>
      </c>
      <c r="B1469">
        <v>4</v>
      </c>
      <c r="C1469">
        <v>108</v>
      </c>
      <c r="D1469">
        <v>12</v>
      </c>
      <c r="E1469" s="3" t="s">
        <v>305</v>
      </c>
      <c r="F1469" t="s">
        <v>43</v>
      </c>
      <c r="G1469">
        <v>3</v>
      </c>
      <c r="I1469" s="45">
        <f t="shared" ref="I1469:I1531" si="15">G1469*H1469</f>
        <v>0</v>
      </c>
    </row>
    <row r="1470" spans="1:9" x14ac:dyDescent="0.25">
      <c r="E1470" s="3"/>
      <c r="I1470" s="45"/>
    </row>
    <row r="1471" spans="1:9" x14ac:dyDescent="0.25">
      <c r="A1471">
        <v>4</v>
      </c>
      <c r="B1471">
        <v>4</v>
      </c>
      <c r="C1471">
        <v>108</v>
      </c>
      <c r="E1471" s="3" t="s">
        <v>280</v>
      </c>
      <c r="F1471" t="s">
        <v>10</v>
      </c>
      <c r="G1471">
        <v>0</v>
      </c>
      <c r="I1471" s="45"/>
    </row>
    <row r="1472" spans="1:9" x14ac:dyDescent="0.25">
      <c r="E1472" s="3"/>
      <c r="I1472" s="45"/>
    </row>
    <row r="1473" spans="1:9" x14ac:dyDescent="0.25">
      <c r="A1473">
        <v>4</v>
      </c>
      <c r="B1473">
        <v>4</v>
      </c>
      <c r="C1473">
        <v>108</v>
      </c>
      <c r="E1473" s="3" t="s">
        <v>281</v>
      </c>
      <c r="F1473" t="s">
        <v>20</v>
      </c>
      <c r="G1473">
        <v>0</v>
      </c>
      <c r="I1473" s="45"/>
    </row>
    <row r="1474" spans="1:9" x14ac:dyDescent="0.25">
      <c r="E1474" s="3"/>
      <c r="I1474" s="45"/>
    </row>
    <row r="1475" spans="1:9" ht="45" x14ac:dyDescent="0.25">
      <c r="A1475">
        <v>4</v>
      </c>
      <c r="B1475">
        <v>4</v>
      </c>
      <c r="C1475">
        <v>108</v>
      </c>
      <c r="D1475">
        <v>13</v>
      </c>
      <c r="E1475" s="3" t="s">
        <v>754</v>
      </c>
      <c r="F1475" t="s">
        <v>39</v>
      </c>
      <c r="G1475">
        <v>93</v>
      </c>
      <c r="I1475" s="45">
        <f t="shared" si="15"/>
        <v>0</v>
      </c>
    </row>
    <row r="1476" spans="1:9" x14ac:dyDescent="0.25">
      <c r="E1476" s="3"/>
      <c r="I1476" s="45"/>
    </row>
    <row r="1477" spans="1:9" x14ac:dyDescent="0.25">
      <c r="A1477">
        <v>4</v>
      </c>
      <c r="B1477">
        <v>4</v>
      </c>
      <c r="C1477">
        <v>108</v>
      </c>
      <c r="E1477" s="3" t="s">
        <v>306</v>
      </c>
      <c r="F1477" t="s">
        <v>10</v>
      </c>
      <c r="G1477">
        <v>0</v>
      </c>
      <c r="I1477" s="45"/>
    </row>
    <row r="1478" spans="1:9" x14ac:dyDescent="0.25">
      <c r="E1478" s="3"/>
      <c r="I1478" s="45"/>
    </row>
    <row r="1479" spans="1:9" ht="45" x14ac:dyDescent="0.25">
      <c r="A1479">
        <v>4</v>
      </c>
      <c r="B1479">
        <v>4</v>
      </c>
      <c r="C1479">
        <v>108</v>
      </c>
      <c r="E1479" s="3" t="s">
        <v>307</v>
      </c>
      <c r="F1479" t="s">
        <v>20</v>
      </c>
      <c r="G1479">
        <v>0</v>
      </c>
      <c r="I1479" s="45"/>
    </row>
    <row r="1480" spans="1:9" x14ac:dyDescent="0.25">
      <c r="E1480" s="3"/>
      <c r="I1480" s="45"/>
    </row>
    <row r="1481" spans="1:9" x14ac:dyDescent="0.25">
      <c r="A1481">
        <v>4</v>
      </c>
      <c r="B1481">
        <v>4</v>
      </c>
      <c r="C1481">
        <v>108</v>
      </c>
      <c r="D1481">
        <v>14</v>
      </c>
      <c r="E1481" s="3" t="s">
        <v>755</v>
      </c>
      <c r="F1481" t="s">
        <v>39</v>
      </c>
      <c r="G1481">
        <v>93</v>
      </c>
      <c r="I1481" s="45">
        <f t="shared" si="15"/>
        <v>0</v>
      </c>
    </row>
    <row r="1482" spans="1:9" x14ac:dyDescent="0.25">
      <c r="E1482" s="3"/>
      <c r="I1482" s="45"/>
    </row>
    <row r="1483" spans="1:9" x14ac:dyDescent="0.25">
      <c r="A1483">
        <v>4</v>
      </c>
      <c r="B1483">
        <v>4</v>
      </c>
      <c r="C1483">
        <v>108</v>
      </c>
      <c r="E1483" s="3" t="s">
        <v>70</v>
      </c>
      <c r="F1483" t="s">
        <v>10</v>
      </c>
      <c r="G1483">
        <v>0</v>
      </c>
      <c r="I1483" s="45"/>
    </row>
    <row r="1484" spans="1:9" x14ac:dyDescent="0.25">
      <c r="E1484" s="3"/>
      <c r="I1484" s="45"/>
    </row>
    <row r="1485" spans="1:9" ht="30" x14ac:dyDescent="0.25">
      <c r="A1485">
        <v>4</v>
      </c>
      <c r="B1485">
        <v>4</v>
      </c>
      <c r="C1485">
        <v>108</v>
      </c>
      <c r="E1485" s="3" t="s">
        <v>308</v>
      </c>
      <c r="F1485" t="s">
        <v>20</v>
      </c>
      <c r="G1485">
        <v>0</v>
      </c>
      <c r="I1485" s="45"/>
    </row>
    <row r="1486" spans="1:9" x14ac:dyDescent="0.25">
      <c r="E1486" s="3"/>
      <c r="I1486" s="45"/>
    </row>
    <row r="1487" spans="1:9" x14ac:dyDescent="0.25">
      <c r="A1487">
        <v>4</v>
      </c>
      <c r="B1487">
        <v>4</v>
      </c>
      <c r="C1487">
        <v>108</v>
      </c>
      <c r="D1487">
        <v>15</v>
      </c>
      <c r="E1487" s="3" t="s">
        <v>756</v>
      </c>
      <c r="F1487" t="s">
        <v>39</v>
      </c>
      <c r="G1487">
        <v>45</v>
      </c>
      <c r="I1487" s="45">
        <f t="shared" si="15"/>
        <v>0</v>
      </c>
    </row>
    <row r="1488" spans="1:9" x14ac:dyDescent="0.25">
      <c r="E1488" s="3"/>
      <c r="I1488" s="45"/>
    </row>
    <row r="1489" spans="1:9" ht="30" x14ac:dyDescent="0.25">
      <c r="A1489">
        <v>4</v>
      </c>
      <c r="B1489">
        <v>4</v>
      </c>
      <c r="C1489">
        <v>108</v>
      </c>
      <c r="E1489" s="3" t="s">
        <v>309</v>
      </c>
      <c r="F1489" t="s">
        <v>20</v>
      </c>
      <c r="G1489">
        <v>0</v>
      </c>
      <c r="I1489" s="45"/>
    </row>
    <row r="1490" spans="1:9" x14ac:dyDescent="0.25">
      <c r="E1490" s="3"/>
      <c r="I1490" s="45"/>
    </row>
    <row r="1491" spans="1:9" x14ac:dyDescent="0.25">
      <c r="A1491">
        <v>4</v>
      </c>
      <c r="B1491">
        <v>4</v>
      </c>
      <c r="C1491">
        <v>108</v>
      </c>
      <c r="D1491">
        <v>16</v>
      </c>
      <c r="E1491" s="3" t="s">
        <v>757</v>
      </c>
      <c r="F1491" t="s">
        <v>39</v>
      </c>
      <c r="G1491">
        <v>40</v>
      </c>
      <c r="I1491" s="45">
        <f t="shared" si="15"/>
        <v>0</v>
      </c>
    </row>
    <row r="1492" spans="1:9" x14ac:dyDescent="0.25">
      <c r="E1492" s="3"/>
      <c r="I1492" s="45"/>
    </row>
    <row r="1493" spans="1:9" ht="60" x14ac:dyDescent="0.25">
      <c r="A1493">
        <v>4</v>
      </c>
      <c r="B1493">
        <v>4</v>
      </c>
      <c r="C1493">
        <v>108</v>
      </c>
      <c r="E1493" s="3" t="s">
        <v>310</v>
      </c>
      <c r="F1493" t="s">
        <v>20</v>
      </c>
      <c r="G1493">
        <v>0</v>
      </c>
      <c r="I1493" s="45"/>
    </row>
    <row r="1494" spans="1:9" x14ac:dyDescent="0.25">
      <c r="E1494" s="3"/>
      <c r="I1494" s="45"/>
    </row>
    <row r="1495" spans="1:9" x14ac:dyDescent="0.25">
      <c r="A1495">
        <v>4</v>
      </c>
      <c r="B1495">
        <v>4</v>
      </c>
      <c r="C1495">
        <v>108</v>
      </c>
      <c r="D1495">
        <v>17</v>
      </c>
      <c r="E1495" s="3" t="s">
        <v>758</v>
      </c>
      <c r="F1495" t="s">
        <v>39</v>
      </c>
      <c r="G1495">
        <v>85</v>
      </c>
      <c r="I1495" s="45">
        <f t="shared" si="15"/>
        <v>0</v>
      </c>
    </row>
    <row r="1496" spans="1:9" x14ac:dyDescent="0.25">
      <c r="E1496" s="3"/>
      <c r="I1496" s="45"/>
    </row>
    <row r="1497" spans="1:9" x14ac:dyDescent="0.25">
      <c r="A1497">
        <v>4</v>
      </c>
      <c r="B1497">
        <v>4</v>
      </c>
      <c r="C1497">
        <v>108</v>
      </c>
      <c r="E1497" s="3" t="s">
        <v>311</v>
      </c>
      <c r="F1497" t="s">
        <v>20</v>
      </c>
      <c r="G1497">
        <v>0</v>
      </c>
      <c r="I1497" s="45"/>
    </row>
    <row r="1498" spans="1:9" x14ac:dyDescent="0.25">
      <c r="E1498" s="3"/>
      <c r="I1498" s="45"/>
    </row>
    <row r="1499" spans="1:9" x14ac:dyDescent="0.25">
      <c r="A1499">
        <v>4</v>
      </c>
      <c r="B1499">
        <v>4</v>
      </c>
      <c r="C1499">
        <v>108</v>
      </c>
      <c r="D1499">
        <v>18</v>
      </c>
      <c r="E1499" s="3" t="s">
        <v>759</v>
      </c>
      <c r="F1499" t="s">
        <v>37</v>
      </c>
      <c r="G1499">
        <v>385</v>
      </c>
      <c r="I1499" s="45">
        <f t="shared" si="15"/>
        <v>0</v>
      </c>
    </row>
    <row r="1500" spans="1:9" x14ac:dyDescent="0.25">
      <c r="E1500" s="3"/>
      <c r="I1500" s="45"/>
    </row>
    <row r="1501" spans="1:9" x14ac:dyDescent="0.25">
      <c r="A1501">
        <v>4</v>
      </c>
      <c r="B1501">
        <v>4</v>
      </c>
      <c r="C1501">
        <v>109</v>
      </c>
      <c r="E1501" s="3" t="s">
        <v>312</v>
      </c>
      <c r="F1501" t="s">
        <v>10</v>
      </c>
      <c r="G1501">
        <v>0</v>
      </c>
      <c r="I1501" s="45"/>
    </row>
    <row r="1502" spans="1:9" x14ac:dyDescent="0.25">
      <c r="E1502" s="3"/>
      <c r="I1502" s="45"/>
    </row>
    <row r="1503" spans="1:9" ht="30" x14ac:dyDescent="0.25">
      <c r="A1503">
        <v>4</v>
      </c>
      <c r="B1503">
        <v>4</v>
      </c>
      <c r="C1503">
        <v>109</v>
      </c>
      <c r="E1503" s="3" t="s">
        <v>313</v>
      </c>
      <c r="F1503" t="s">
        <v>20</v>
      </c>
      <c r="G1503">
        <v>0</v>
      </c>
      <c r="I1503" s="45"/>
    </row>
    <row r="1504" spans="1:9" x14ac:dyDescent="0.25">
      <c r="E1504" s="3"/>
      <c r="I1504" s="45"/>
    </row>
    <row r="1505" spans="1:9" x14ac:dyDescent="0.25">
      <c r="A1505">
        <v>4</v>
      </c>
      <c r="B1505">
        <v>4</v>
      </c>
      <c r="C1505">
        <v>109</v>
      </c>
      <c r="D1505">
        <v>19</v>
      </c>
      <c r="E1505" s="3" t="s">
        <v>760</v>
      </c>
      <c r="F1505" t="s">
        <v>39</v>
      </c>
      <c r="G1505">
        <v>40</v>
      </c>
      <c r="I1505" s="45">
        <f t="shared" si="15"/>
        <v>0</v>
      </c>
    </row>
    <row r="1506" spans="1:9" x14ac:dyDescent="0.25">
      <c r="E1506" s="3"/>
      <c r="I1506" s="45"/>
    </row>
    <row r="1507" spans="1:9" ht="60" x14ac:dyDescent="0.25">
      <c r="A1507">
        <v>4</v>
      </c>
      <c r="B1507">
        <v>4</v>
      </c>
      <c r="C1507">
        <v>109</v>
      </c>
      <c r="E1507" s="3" t="s">
        <v>499</v>
      </c>
      <c r="F1507" t="s">
        <v>20</v>
      </c>
      <c r="G1507">
        <v>0</v>
      </c>
      <c r="I1507" s="45"/>
    </row>
    <row r="1508" spans="1:9" x14ac:dyDescent="0.25">
      <c r="E1508" s="3"/>
      <c r="I1508" s="45"/>
    </row>
    <row r="1509" spans="1:9" ht="45" x14ac:dyDescent="0.25">
      <c r="A1509">
        <v>4</v>
      </c>
      <c r="B1509">
        <v>4</v>
      </c>
      <c r="C1509">
        <v>109</v>
      </c>
      <c r="D1509">
        <v>20</v>
      </c>
      <c r="E1509" s="3" t="s">
        <v>761</v>
      </c>
      <c r="F1509" t="s">
        <v>37</v>
      </c>
      <c r="G1509">
        <v>77</v>
      </c>
      <c r="I1509" s="45">
        <f t="shared" si="15"/>
        <v>0</v>
      </c>
    </row>
    <row r="1510" spans="1:9" x14ac:dyDescent="0.25">
      <c r="E1510" s="3"/>
      <c r="I1510" s="45"/>
    </row>
    <row r="1511" spans="1:9" x14ac:dyDescent="0.25">
      <c r="A1511">
        <v>4</v>
      </c>
      <c r="B1511">
        <v>4</v>
      </c>
      <c r="C1511">
        <v>109</v>
      </c>
      <c r="E1511" s="3" t="s">
        <v>167</v>
      </c>
      <c r="F1511" t="s">
        <v>10</v>
      </c>
      <c r="G1511">
        <v>0</v>
      </c>
      <c r="I1511" s="45"/>
    </row>
    <row r="1512" spans="1:9" x14ac:dyDescent="0.25">
      <c r="E1512" s="3"/>
      <c r="I1512" s="45"/>
    </row>
    <row r="1513" spans="1:9" ht="30" x14ac:dyDescent="0.25">
      <c r="A1513">
        <v>4</v>
      </c>
      <c r="B1513">
        <v>4</v>
      </c>
      <c r="C1513">
        <v>109</v>
      </c>
      <c r="E1513" s="3" t="s">
        <v>725</v>
      </c>
      <c r="F1513" t="s">
        <v>10</v>
      </c>
      <c r="G1513">
        <v>0</v>
      </c>
      <c r="I1513" s="45"/>
    </row>
    <row r="1514" spans="1:9" x14ac:dyDescent="0.25">
      <c r="E1514" s="3"/>
      <c r="I1514" s="45"/>
    </row>
    <row r="1515" spans="1:9" x14ac:dyDescent="0.25">
      <c r="A1515">
        <v>4</v>
      </c>
      <c r="B1515">
        <v>4</v>
      </c>
      <c r="C1515">
        <v>109</v>
      </c>
      <c r="E1515" s="3" t="s">
        <v>314</v>
      </c>
      <c r="F1515" t="s">
        <v>20</v>
      </c>
      <c r="G1515">
        <v>0</v>
      </c>
      <c r="I1515" s="45"/>
    </row>
    <row r="1516" spans="1:9" x14ac:dyDescent="0.25">
      <c r="E1516" s="3"/>
      <c r="I1516" s="45"/>
    </row>
    <row r="1517" spans="1:9" x14ac:dyDescent="0.25">
      <c r="A1517">
        <v>4</v>
      </c>
      <c r="B1517">
        <v>4</v>
      </c>
      <c r="C1517">
        <v>109</v>
      </c>
      <c r="D1517">
        <v>21</v>
      </c>
      <c r="E1517" s="3" t="s">
        <v>315</v>
      </c>
      <c r="F1517" t="s">
        <v>43</v>
      </c>
      <c r="G1517">
        <v>10</v>
      </c>
      <c r="I1517" s="45">
        <f t="shared" si="15"/>
        <v>0</v>
      </c>
    </row>
    <row r="1518" spans="1:9" x14ac:dyDescent="0.25">
      <c r="E1518" s="3"/>
      <c r="I1518" s="45"/>
    </row>
    <row r="1519" spans="1:9" ht="60" x14ac:dyDescent="0.25">
      <c r="A1519">
        <v>4</v>
      </c>
      <c r="B1519">
        <v>4</v>
      </c>
      <c r="C1519">
        <v>109</v>
      </c>
      <c r="D1519">
        <v>22</v>
      </c>
      <c r="E1519" s="3" t="s">
        <v>316</v>
      </c>
      <c r="F1519" t="s">
        <v>43</v>
      </c>
      <c r="G1519">
        <v>10</v>
      </c>
      <c r="I1519" s="45">
        <f t="shared" si="15"/>
        <v>0</v>
      </c>
    </row>
    <row r="1520" spans="1:9" x14ac:dyDescent="0.25">
      <c r="E1520" s="3"/>
      <c r="I1520" s="45"/>
    </row>
    <row r="1521" spans="1:9" x14ac:dyDescent="0.25">
      <c r="A1521">
        <v>4</v>
      </c>
      <c r="B1521">
        <v>4</v>
      </c>
      <c r="C1521">
        <v>109</v>
      </c>
      <c r="E1521" s="3" t="s">
        <v>193</v>
      </c>
      <c r="F1521" t="s">
        <v>10</v>
      </c>
      <c r="G1521">
        <v>0</v>
      </c>
      <c r="I1521" s="45"/>
    </row>
    <row r="1522" spans="1:9" x14ac:dyDescent="0.25">
      <c r="E1522" s="3"/>
      <c r="I1522" s="45"/>
    </row>
    <row r="1523" spans="1:9" x14ac:dyDescent="0.25">
      <c r="A1523">
        <v>4</v>
      </c>
      <c r="B1523">
        <v>4</v>
      </c>
      <c r="C1523">
        <v>109</v>
      </c>
      <c r="E1523" s="3" t="s">
        <v>317</v>
      </c>
      <c r="F1523" t="s">
        <v>20</v>
      </c>
      <c r="G1523">
        <v>0</v>
      </c>
      <c r="I1523" s="45"/>
    </row>
    <row r="1524" spans="1:9" x14ac:dyDescent="0.25">
      <c r="E1524" s="3"/>
      <c r="I1524" s="45"/>
    </row>
    <row r="1525" spans="1:9" ht="30" x14ac:dyDescent="0.25">
      <c r="A1525">
        <v>4</v>
      </c>
      <c r="B1525">
        <v>4</v>
      </c>
      <c r="C1525">
        <v>109</v>
      </c>
      <c r="D1525">
        <v>23</v>
      </c>
      <c r="E1525" s="3" t="s">
        <v>318</v>
      </c>
      <c r="F1525" t="s">
        <v>43</v>
      </c>
      <c r="G1525">
        <v>10</v>
      </c>
      <c r="I1525" s="45">
        <f t="shared" si="15"/>
        <v>0</v>
      </c>
    </row>
    <row r="1526" spans="1:9" x14ac:dyDescent="0.25">
      <c r="E1526" s="3"/>
      <c r="I1526" s="45"/>
    </row>
    <row r="1527" spans="1:9" x14ac:dyDescent="0.25">
      <c r="A1527">
        <v>4</v>
      </c>
      <c r="B1527">
        <v>4</v>
      </c>
      <c r="C1527">
        <v>109</v>
      </c>
      <c r="E1527" s="3" t="s">
        <v>319</v>
      </c>
      <c r="F1527" t="s">
        <v>20</v>
      </c>
      <c r="G1527">
        <v>0</v>
      </c>
      <c r="I1527" s="45"/>
    </row>
    <row r="1528" spans="1:9" x14ac:dyDescent="0.25">
      <c r="E1528" s="3"/>
      <c r="I1528" s="45"/>
    </row>
    <row r="1529" spans="1:9" ht="30" x14ac:dyDescent="0.25">
      <c r="A1529">
        <v>4</v>
      </c>
      <c r="B1529">
        <v>4</v>
      </c>
      <c r="C1529">
        <v>109</v>
      </c>
      <c r="D1529">
        <v>24</v>
      </c>
      <c r="E1529" s="3" t="s">
        <v>320</v>
      </c>
      <c r="F1529" t="s">
        <v>37</v>
      </c>
      <c r="G1529">
        <v>14</v>
      </c>
      <c r="I1529" s="45">
        <f t="shared" si="15"/>
        <v>0</v>
      </c>
    </row>
    <row r="1530" spans="1:9" x14ac:dyDescent="0.25">
      <c r="E1530" s="3"/>
      <c r="I1530" s="45"/>
    </row>
    <row r="1531" spans="1:9" x14ac:dyDescent="0.25">
      <c r="A1531">
        <v>4</v>
      </c>
      <c r="B1531">
        <v>4</v>
      </c>
      <c r="C1531">
        <v>109</v>
      </c>
      <c r="D1531">
        <v>25</v>
      </c>
      <c r="E1531" s="3" t="s">
        <v>321</v>
      </c>
      <c r="F1531" t="s">
        <v>43</v>
      </c>
      <c r="G1531">
        <v>45</v>
      </c>
      <c r="I1531" s="45">
        <f t="shared" si="15"/>
        <v>0</v>
      </c>
    </row>
    <row r="1532" spans="1:9" x14ac:dyDescent="0.25">
      <c r="E1532" s="3"/>
      <c r="I1532" s="45"/>
    </row>
    <row r="1533" spans="1:9" ht="15.75" thickBot="1" x14ac:dyDescent="0.3">
      <c r="A1533">
        <v>4</v>
      </c>
      <c r="B1533">
        <v>4</v>
      </c>
      <c r="E1533" s="3"/>
      <c r="G1533">
        <v>0</v>
      </c>
      <c r="I1533" s="47">
        <f>SUM(I1414:I1532)</f>
        <v>0</v>
      </c>
    </row>
    <row r="1534" spans="1:9" ht="15.75" thickTop="1" x14ac:dyDescent="0.25">
      <c r="E1534" s="3"/>
      <c r="I1534" s="45"/>
    </row>
    <row r="1535" spans="1:9" x14ac:dyDescent="0.25">
      <c r="E1535" s="6" t="s">
        <v>377</v>
      </c>
      <c r="I1535" s="45"/>
    </row>
    <row r="1536" spans="1:9" x14ac:dyDescent="0.25">
      <c r="E1536" s="3"/>
      <c r="I1536" s="45"/>
    </row>
    <row r="1537" spans="1:9" x14ac:dyDescent="0.25">
      <c r="A1537">
        <v>4</v>
      </c>
      <c r="B1537">
        <v>5</v>
      </c>
      <c r="C1537">
        <v>111</v>
      </c>
      <c r="D1537">
        <v>1</v>
      </c>
      <c r="E1537" s="3" t="s">
        <v>322</v>
      </c>
      <c r="F1537" t="s">
        <v>798</v>
      </c>
      <c r="I1537" s="45">
        <f>+I1245</f>
        <v>0</v>
      </c>
    </row>
    <row r="1538" spans="1:9" x14ac:dyDescent="0.25">
      <c r="E1538" s="3"/>
      <c r="I1538" s="45"/>
    </row>
    <row r="1539" spans="1:9" x14ac:dyDescent="0.25">
      <c r="A1539">
        <v>4</v>
      </c>
      <c r="B1539">
        <v>5</v>
      </c>
      <c r="C1539">
        <v>111</v>
      </c>
      <c r="D1539">
        <v>2</v>
      </c>
      <c r="E1539" s="3" t="s">
        <v>323</v>
      </c>
      <c r="F1539" t="s">
        <v>799</v>
      </c>
      <c r="I1539" s="45">
        <f>+I1271</f>
        <v>0</v>
      </c>
    </row>
    <row r="1540" spans="1:9" x14ac:dyDescent="0.25">
      <c r="E1540" s="3"/>
      <c r="I1540" s="45"/>
    </row>
    <row r="1541" spans="1:9" x14ac:dyDescent="0.25">
      <c r="A1541">
        <v>4</v>
      </c>
      <c r="B1541">
        <v>5</v>
      </c>
      <c r="C1541">
        <v>111</v>
      </c>
      <c r="D1541">
        <v>3</v>
      </c>
      <c r="E1541" s="3" t="s">
        <v>324</v>
      </c>
      <c r="F1541" t="s">
        <v>800</v>
      </c>
      <c r="I1541" s="45">
        <f>+I1405</f>
        <v>0</v>
      </c>
    </row>
    <row r="1542" spans="1:9" x14ac:dyDescent="0.25">
      <c r="E1542" s="3"/>
      <c r="I1542" s="45"/>
    </row>
    <row r="1543" spans="1:9" x14ac:dyDescent="0.25">
      <c r="A1543">
        <v>4</v>
      </c>
      <c r="B1543">
        <v>5</v>
      </c>
      <c r="C1543">
        <v>111</v>
      </c>
      <c r="D1543">
        <v>4</v>
      </c>
      <c r="E1543" s="3" t="s">
        <v>325</v>
      </c>
      <c r="F1543" t="s">
        <v>801</v>
      </c>
      <c r="I1543" s="45">
        <f>+I1533</f>
        <v>0</v>
      </c>
    </row>
    <row r="1544" spans="1:9" x14ac:dyDescent="0.25">
      <c r="E1544" s="3"/>
      <c r="I1544" s="45"/>
    </row>
    <row r="1545" spans="1:9" ht="15.75" thickBot="1" x14ac:dyDescent="0.3">
      <c r="E1545" s="7" t="s">
        <v>378</v>
      </c>
      <c r="I1545" s="47">
        <f>SUM(I1537:I1544)</f>
        <v>0</v>
      </c>
    </row>
    <row r="1546" spans="1:9" ht="15.75" thickTop="1" x14ac:dyDescent="0.25">
      <c r="E1546" s="3"/>
      <c r="I1546" s="45"/>
    </row>
    <row r="1547" spans="1:9" x14ac:dyDescent="0.25">
      <c r="A1547">
        <v>5</v>
      </c>
      <c r="B1547">
        <v>1</v>
      </c>
      <c r="C1547">
        <v>112</v>
      </c>
      <c r="E1547" s="6" t="s">
        <v>762</v>
      </c>
      <c r="F1547" t="s">
        <v>9</v>
      </c>
      <c r="G1547">
        <v>0</v>
      </c>
      <c r="I1547" s="45"/>
    </row>
    <row r="1548" spans="1:9" x14ac:dyDescent="0.25">
      <c r="E1548" s="6"/>
      <c r="I1548" s="45"/>
    </row>
    <row r="1549" spans="1:9" x14ac:dyDescent="0.25">
      <c r="A1549">
        <v>5</v>
      </c>
      <c r="B1549">
        <v>1</v>
      </c>
      <c r="C1549">
        <v>112</v>
      </c>
      <c r="E1549" s="6" t="s">
        <v>763</v>
      </c>
      <c r="F1549" t="s">
        <v>9</v>
      </c>
      <c r="G1549">
        <v>0</v>
      </c>
      <c r="I1549" s="45"/>
    </row>
    <row r="1550" spans="1:9" x14ac:dyDescent="0.25">
      <c r="E1550" s="3"/>
      <c r="I1550" s="45"/>
    </row>
    <row r="1551" spans="1:9" ht="30" x14ac:dyDescent="0.25">
      <c r="A1551">
        <v>5</v>
      </c>
      <c r="B1551">
        <v>1</v>
      </c>
      <c r="C1551">
        <v>112</v>
      </c>
      <c r="E1551" s="3" t="s">
        <v>764</v>
      </c>
      <c r="F1551" t="s">
        <v>10</v>
      </c>
      <c r="G1551">
        <v>0</v>
      </c>
      <c r="I1551" s="45"/>
    </row>
    <row r="1552" spans="1:9" x14ac:dyDescent="0.25">
      <c r="E1552" s="3"/>
      <c r="I1552" s="45"/>
    </row>
    <row r="1553" spans="1:9" ht="105" x14ac:dyDescent="0.25">
      <c r="A1553">
        <v>5</v>
      </c>
      <c r="B1553">
        <v>1</v>
      </c>
      <c r="C1553">
        <v>112</v>
      </c>
      <c r="E1553" s="3" t="s">
        <v>765</v>
      </c>
      <c r="G1553">
        <v>0</v>
      </c>
      <c r="I1553" s="45"/>
    </row>
    <row r="1554" spans="1:9" x14ac:dyDescent="0.25">
      <c r="E1554" s="3"/>
      <c r="I1554" s="45"/>
    </row>
    <row r="1555" spans="1:9" x14ac:dyDescent="0.25">
      <c r="A1555">
        <v>5</v>
      </c>
      <c r="B1555">
        <v>1</v>
      </c>
      <c r="C1555">
        <v>112</v>
      </c>
      <c r="E1555" s="3" t="s">
        <v>326</v>
      </c>
      <c r="F1555" t="s">
        <v>9</v>
      </c>
      <c r="G1555">
        <v>0</v>
      </c>
      <c r="I1555" s="45"/>
    </row>
    <row r="1556" spans="1:9" x14ac:dyDescent="0.25">
      <c r="E1556" s="3"/>
      <c r="I1556" s="45"/>
    </row>
    <row r="1557" spans="1:9" ht="90" x14ac:dyDescent="0.25">
      <c r="A1557">
        <v>5</v>
      </c>
      <c r="B1557">
        <v>1</v>
      </c>
      <c r="C1557">
        <v>112</v>
      </c>
      <c r="E1557" s="3" t="s">
        <v>766</v>
      </c>
      <c r="G1557">
        <v>0</v>
      </c>
      <c r="I1557" s="45"/>
    </row>
    <row r="1558" spans="1:9" x14ac:dyDescent="0.25">
      <c r="E1558" s="3"/>
      <c r="I1558" s="45"/>
    </row>
    <row r="1559" spans="1:9" ht="120" x14ac:dyDescent="0.25">
      <c r="A1559">
        <v>5</v>
      </c>
      <c r="B1559">
        <v>1</v>
      </c>
      <c r="C1559">
        <v>112</v>
      </c>
      <c r="E1559" s="3" t="s">
        <v>767</v>
      </c>
      <c r="G1559">
        <v>0</v>
      </c>
      <c r="I1559" s="45"/>
    </row>
    <row r="1560" spans="1:9" x14ac:dyDescent="0.25">
      <c r="E1560" s="3"/>
      <c r="I1560" s="45"/>
    </row>
    <row r="1561" spans="1:9" x14ac:dyDescent="0.25">
      <c r="A1561">
        <v>5</v>
      </c>
      <c r="B1561">
        <v>1</v>
      </c>
      <c r="C1561">
        <v>112</v>
      </c>
      <c r="E1561" s="3" t="s">
        <v>327</v>
      </c>
      <c r="G1561">
        <v>0</v>
      </c>
      <c r="I1561" s="45"/>
    </row>
    <row r="1562" spans="1:9" x14ac:dyDescent="0.25">
      <c r="E1562" s="3"/>
      <c r="I1562" s="45"/>
    </row>
    <row r="1563" spans="1:9" x14ac:dyDescent="0.25">
      <c r="A1563">
        <v>5</v>
      </c>
      <c r="B1563">
        <v>1</v>
      </c>
      <c r="C1563">
        <v>112</v>
      </c>
      <c r="D1563">
        <v>1</v>
      </c>
      <c r="E1563" s="3" t="s">
        <v>328</v>
      </c>
      <c r="F1563" t="s">
        <v>37</v>
      </c>
      <c r="G1563">
        <v>200</v>
      </c>
      <c r="I1563" s="45">
        <f t="shared" ref="I1563:I1595" si="16">G1563*H1563</f>
        <v>0</v>
      </c>
    </row>
    <row r="1564" spans="1:9" x14ac:dyDescent="0.25">
      <c r="E1564" s="3"/>
      <c r="I1564" s="45"/>
    </row>
    <row r="1565" spans="1:9" x14ac:dyDescent="0.25">
      <c r="A1565">
        <v>5</v>
      </c>
      <c r="B1565">
        <v>1</v>
      </c>
      <c r="C1565">
        <v>112</v>
      </c>
      <c r="D1565">
        <v>2</v>
      </c>
      <c r="E1565" s="3" t="s">
        <v>329</v>
      </c>
      <c r="F1565" t="s">
        <v>37</v>
      </c>
      <c r="G1565">
        <v>200</v>
      </c>
      <c r="I1565" s="45">
        <f t="shared" si="16"/>
        <v>0</v>
      </c>
    </row>
    <row r="1566" spans="1:9" x14ac:dyDescent="0.25">
      <c r="E1566" s="3"/>
      <c r="I1566" s="45"/>
    </row>
    <row r="1567" spans="1:9" x14ac:dyDescent="0.25">
      <c r="A1567">
        <v>5</v>
      </c>
      <c r="B1567">
        <v>1</v>
      </c>
      <c r="C1567">
        <v>113</v>
      </c>
      <c r="E1567" s="3" t="s">
        <v>330</v>
      </c>
      <c r="G1567">
        <v>0</v>
      </c>
      <c r="I1567" s="45"/>
    </row>
    <row r="1568" spans="1:9" x14ac:dyDescent="0.25">
      <c r="E1568" s="3"/>
      <c r="I1568" s="45"/>
    </row>
    <row r="1569" spans="1:9" x14ac:dyDescent="0.25">
      <c r="A1569">
        <v>5</v>
      </c>
      <c r="B1569">
        <v>1</v>
      </c>
      <c r="C1569">
        <v>113</v>
      </c>
      <c r="D1569">
        <v>3</v>
      </c>
      <c r="E1569" s="3" t="s">
        <v>328</v>
      </c>
      <c r="F1569" t="s">
        <v>37</v>
      </c>
      <c r="G1569">
        <v>1200</v>
      </c>
      <c r="I1569" s="45">
        <f t="shared" si="16"/>
        <v>0</v>
      </c>
    </row>
    <row r="1570" spans="1:9" x14ac:dyDescent="0.25">
      <c r="E1570" s="3"/>
      <c r="I1570" s="45"/>
    </row>
    <row r="1571" spans="1:9" x14ac:dyDescent="0.25">
      <c r="A1571">
        <v>5</v>
      </c>
      <c r="B1571">
        <v>1</v>
      </c>
      <c r="C1571">
        <v>113</v>
      </c>
      <c r="D1571">
        <v>4</v>
      </c>
      <c r="E1571" s="3" t="s">
        <v>329</v>
      </c>
      <c r="F1571" t="s">
        <v>37</v>
      </c>
      <c r="G1571">
        <v>1200</v>
      </c>
      <c r="I1571" s="45">
        <f t="shared" si="16"/>
        <v>0</v>
      </c>
    </row>
    <row r="1572" spans="1:9" x14ac:dyDescent="0.25">
      <c r="E1572" s="3"/>
      <c r="I1572" s="45"/>
    </row>
    <row r="1573" spans="1:9" ht="30" x14ac:dyDescent="0.25">
      <c r="A1573">
        <v>5</v>
      </c>
      <c r="B1573">
        <v>1</v>
      </c>
      <c r="C1573">
        <v>113</v>
      </c>
      <c r="E1573" s="3" t="s">
        <v>331</v>
      </c>
      <c r="G1573">
        <v>0</v>
      </c>
      <c r="I1573" s="45"/>
    </row>
    <row r="1574" spans="1:9" x14ac:dyDescent="0.25">
      <c r="E1574" s="3"/>
      <c r="I1574" s="45"/>
    </row>
    <row r="1575" spans="1:9" x14ac:dyDescent="0.25">
      <c r="A1575">
        <v>5</v>
      </c>
      <c r="B1575">
        <v>1</v>
      </c>
      <c r="C1575">
        <v>113</v>
      </c>
      <c r="D1575">
        <v>5</v>
      </c>
      <c r="E1575" s="3" t="s">
        <v>328</v>
      </c>
      <c r="F1575" t="s">
        <v>43</v>
      </c>
      <c r="G1575">
        <v>120</v>
      </c>
      <c r="I1575" s="45">
        <f t="shared" si="16"/>
        <v>0</v>
      </c>
    </row>
    <row r="1576" spans="1:9" x14ac:dyDescent="0.25">
      <c r="E1576" s="3"/>
      <c r="I1576" s="45"/>
    </row>
    <row r="1577" spans="1:9" x14ac:dyDescent="0.25">
      <c r="A1577">
        <v>5</v>
      </c>
      <c r="B1577">
        <v>1</v>
      </c>
      <c r="C1577">
        <v>113</v>
      </c>
      <c r="D1577">
        <v>6</v>
      </c>
      <c r="E1577" s="3" t="s">
        <v>329</v>
      </c>
      <c r="F1577" t="s">
        <v>43</v>
      </c>
      <c r="G1577">
        <v>120</v>
      </c>
      <c r="I1577" s="45">
        <f t="shared" si="16"/>
        <v>0</v>
      </c>
    </row>
    <row r="1578" spans="1:9" x14ac:dyDescent="0.25">
      <c r="E1578" s="3"/>
      <c r="I1578" s="45"/>
    </row>
    <row r="1579" spans="1:9" ht="30" x14ac:dyDescent="0.25">
      <c r="A1579">
        <v>5</v>
      </c>
      <c r="B1579">
        <v>1</v>
      </c>
      <c r="C1579">
        <v>113</v>
      </c>
      <c r="E1579" s="3" t="s">
        <v>332</v>
      </c>
      <c r="G1579">
        <v>0</v>
      </c>
      <c r="I1579" s="45"/>
    </row>
    <row r="1580" spans="1:9" x14ac:dyDescent="0.25">
      <c r="E1580" s="3"/>
      <c r="I1580" s="45"/>
    </row>
    <row r="1581" spans="1:9" x14ac:dyDescent="0.25">
      <c r="A1581">
        <v>5</v>
      </c>
      <c r="B1581">
        <v>1</v>
      </c>
      <c r="C1581">
        <v>113</v>
      </c>
      <c r="D1581">
        <v>7</v>
      </c>
      <c r="E1581" s="3" t="s">
        <v>328</v>
      </c>
      <c r="F1581" t="s">
        <v>43</v>
      </c>
      <c r="G1581">
        <v>20</v>
      </c>
      <c r="I1581" s="45">
        <f t="shared" si="16"/>
        <v>0</v>
      </c>
    </row>
    <row r="1582" spans="1:9" x14ac:dyDescent="0.25">
      <c r="E1582" s="3"/>
      <c r="I1582" s="45"/>
    </row>
    <row r="1583" spans="1:9" x14ac:dyDescent="0.25">
      <c r="A1583">
        <v>5</v>
      </c>
      <c r="B1583">
        <v>1</v>
      </c>
      <c r="C1583">
        <v>113</v>
      </c>
      <c r="D1583">
        <v>8</v>
      </c>
      <c r="E1583" s="3" t="s">
        <v>329</v>
      </c>
      <c r="F1583" t="s">
        <v>43</v>
      </c>
      <c r="G1583">
        <v>20</v>
      </c>
      <c r="I1583" s="45">
        <f t="shared" si="16"/>
        <v>0</v>
      </c>
    </row>
    <row r="1584" spans="1:9" x14ac:dyDescent="0.25">
      <c r="E1584" s="3"/>
      <c r="I1584" s="45"/>
    </row>
    <row r="1585" spans="1:9" x14ac:dyDescent="0.25">
      <c r="A1585">
        <v>5</v>
      </c>
      <c r="B1585">
        <v>1</v>
      </c>
      <c r="C1585">
        <v>113</v>
      </c>
      <c r="E1585" s="3" t="s">
        <v>333</v>
      </c>
      <c r="G1585">
        <v>0</v>
      </c>
      <c r="I1585" s="45"/>
    </row>
    <row r="1586" spans="1:9" x14ac:dyDescent="0.25">
      <c r="E1586" s="3"/>
      <c r="I1586" s="45"/>
    </row>
    <row r="1587" spans="1:9" x14ac:dyDescent="0.25">
      <c r="A1587">
        <v>5</v>
      </c>
      <c r="B1587">
        <v>1</v>
      </c>
      <c r="C1587">
        <v>113</v>
      </c>
      <c r="D1587">
        <v>9</v>
      </c>
      <c r="E1587" s="3" t="s">
        <v>328</v>
      </c>
      <c r="F1587" t="s">
        <v>43</v>
      </c>
      <c r="G1587">
        <v>20</v>
      </c>
      <c r="I1587" s="45">
        <f t="shared" si="16"/>
        <v>0</v>
      </c>
    </row>
    <row r="1588" spans="1:9" x14ac:dyDescent="0.25">
      <c r="E1588" s="3"/>
      <c r="I1588" s="45"/>
    </row>
    <row r="1589" spans="1:9" x14ac:dyDescent="0.25">
      <c r="A1589">
        <v>5</v>
      </c>
      <c r="B1589">
        <v>1</v>
      </c>
      <c r="C1589">
        <v>113</v>
      </c>
      <c r="D1589">
        <v>10</v>
      </c>
      <c r="E1589" s="3" t="s">
        <v>329</v>
      </c>
      <c r="F1589" t="s">
        <v>43</v>
      </c>
      <c r="G1589">
        <v>20</v>
      </c>
      <c r="I1589" s="45">
        <f t="shared" si="16"/>
        <v>0</v>
      </c>
    </row>
    <row r="1590" spans="1:9" x14ac:dyDescent="0.25">
      <c r="E1590" s="3"/>
      <c r="I1590" s="45"/>
    </row>
    <row r="1591" spans="1:9" x14ac:dyDescent="0.25">
      <c r="A1591">
        <v>5</v>
      </c>
      <c r="B1591">
        <v>1</v>
      </c>
      <c r="C1591">
        <v>113</v>
      </c>
      <c r="E1591" s="3" t="s">
        <v>334</v>
      </c>
      <c r="G1591">
        <v>0</v>
      </c>
      <c r="I1591" s="45"/>
    </row>
    <row r="1592" spans="1:9" x14ac:dyDescent="0.25">
      <c r="E1592" s="3"/>
      <c r="I1592" s="45"/>
    </row>
    <row r="1593" spans="1:9" x14ac:dyDescent="0.25">
      <c r="A1593">
        <v>5</v>
      </c>
      <c r="B1593">
        <v>1</v>
      </c>
      <c r="C1593">
        <v>113</v>
      </c>
      <c r="D1593">
        <v>11</v>
      </c>
      <c r="E1593" s="3" t="s">
        <v>328</v>
      </c>
      <c r="F1593" t="s">
        <v>43</v>
      </c>
      <c r="G1593">
        <v>100</v>
      </c>
      <c r="I1593" s="45">
        <f t="shared" si="16"/>
        <v>0</v>
      </c>
    </row>
    <row r="1594" spans="1:9" x14ac:dyDescent="0.25">
      <c r="E1594" s="3"/>
      <c r="I1594" s="45"/>
    </row>
    <row r="1595" spans="1:9" x14ac:dyDescent="0.25">
      <c r="A1595">
        <v>5</v>
      </c>
      <c r="B1595">
        <v>1</v>
      </c>
      <c r="C1595">
        <v>113</v>
      </c>
      <c r="D1595">
        <v>12</v>
      </c>
      <c r="E1595" s="3" t="s">
        <v>329</v>
      </c>
      <c r="F1595" t="s">
        <v>43</v>
      </c>
      <c r="G1595">
        <v>100</v>
      </c>
      <c r="I1595" s="45">
        <f t="shared" si="16"/>
        <v>0</v>
      </c>
    </row>
    <row r="1596" spans="1:9" x14ac:dyDescent="0.25">
      <c r="E1596" s="3"/>
      <c r="I1596" s="45"/>
    </row>
    <row r="1597" spans="1:9" x14ac:dyDescent="0.25">
      <c r="A1597">
        <v>5</v>
      </c>
      <c r="B1597">
        <v>1</v>
      </c>
      <c r="C1597">
        <v>113</v>
      </c>
      <c r="E1597" s="3" t="s">
        <v>500</v>
      </c>
      <c r="G1597">
        <v>0</v>
      </c>
      <c r="I1597" s="45"/>
    </row>
    <row r="1598" spans="1:9" x14ac:dyDescent="0.25">
      <c r="E1598" s="3"/>
      <c r="I1598" s="45"/>
    </row>
    <row r="1599" spans="1:9" x14ac:dyDescent="0.25">
      <c r="A1599">
        <v>5</v>
      </c>
      <c r="B1599">
        <v>1</v>
      </c>
      <c r="C1599">
        <v>113</v>
      </c>
      <c r="D1599">
        <v>13</v>
      </c>
      <c r="E1599" s="3" t="s">
        <v>328</v>
      </c>
      <c r="F1599" t="s">
        <v>37</v>
      </c>
      <c r="G1599">
        <v>800</v>
      </c>
      <c r="I1599" s="45">
        <f t="shared" ref="I1599:I1657" si="17">G1599*H1599</f>
        <v>0</v>
      </c>
    </row>
    <row r="1600" spans="1:9" x14ac:dyDescent="0.25">
      <c r="E1600" s="3"/>
      <c r="I1600" s="45"/>
    </row>
    <row r="1601" spans="1:9" x14ac:dyDescent="0.25">
      <c r="A1601">
        <v>5</v>
      </c>
      <c r="B1601">
        <v>1</v>
      </c>
      <c r="C1601">
        <v>113</v>
      </c>
      <c r="D1601">
        <v>14</v>
      </c>
      <c r="E1601" s="3" t="s">
        <v>329</v>
      </c>
      <c r="F1601" t="s">
        <v>37</v>
      </c>
      <c r="G1601">
        <v>800</v>
      </c>
      <c r="I1601" s="45">
        <f t="shared" si="17"/>
        <v>0</v>
      </c>
    </row>
    <row r="1602" spans="1:9" x14ac:dyDescent="0.25">
      <c r="E1602" s="3"/>
      <c r="I1602" s="45"/>
    </row>
    <row r="1603" spans="1:9" x14ac:dyDescent="0.25">
      <c r="A1603">
        <v>5</v>
      </c>
      <c r="B1603">
        <v>1</v>
      </c>
      <c r="C1603">
        <v>113</v>
      </c>
      <c r="E1603" s="3" t="s">
        <v>501</v>
      </c>
      <c r="G1603">
        <v>0</v>
      </c>
      <c r="I1603" s="45"/>
    </row>
    <row r="1604" spans="1:9" x14ac:dyDescent="0.25">
      <c r="E1604" s="3"/>
      <c r="I1604" s="45"/>
    </row>
    <row r="1605" spans="1:9" x14ac:dyDescent="0.25">
      <c r="A1605">
        <v>5</v>
      </c>
      <c r="B1605">
        <v>1</v>
      </c>
      <c r="C1605">
        <v>113</v>
      </c>
      <c r="D1605">
        <v>15</v>
      </c>
      <c r="E1605" s="3" t="s">
        <v>328</v>
      </c>
      <c r="F1605" t="s">
        <v>37</v>
      </c>
      <c r="G1605">
        <v>800</v>
      </c>
      <c r="I1605" s="45">
        <f t="shared" si="17"/>
        <v>0</v>
      </c>
    </row>
    <row r="1606" spans="1:9" x14ac:dyDescent="0.25">
      <c r="E1606" s="3"/>
      <c r="I1606" s="45"/>
    </row>
    <row r="1607" spans="1:9" x14ac:dyDescent="0.25">
      <c r="A1607">
        <v>5</v>
      </c>
      <c r="B1607">
        <v>1</v>
      </c>
      <c r="C1607">
        <v>114</v>
      </c>
      <c r="D1607">
        <v>16</v>
      </c>
      <c r="E1607" s="3" t="s">
        <v>329</v>
      </c>
      <c r="F1607" t="s">
        <v>37</v>
      </c>
      <c r="G1607">
        <v>800</v>
      </c>
      <c r="I1607" s="45">
        <f t="shared" si="17"/>
        <v>0</v>
      </c>
    </row>
    <row r="1608" spans="1:9" x14ac:dyDescent="0.25">
      <c r="E1608" s="3"/>
      <c r="I1608" s="45"/>
    </row>
    <row r="1609" spans="1:9" x14ac:dyDescent="0.25">
      <c r="A1609">
        <v>5</v>
      </c>
      <c r="B1609">
        <v>1</v>
      </c>
      <c r="C1609">
        <v>114</v>
      </c>
      <c r="E1609" s="3" t="s">
        <v>502</v>
      </c>
      <c r="G1609">
        <v>0</v>
      </c>
      <c r="I1609" s="45"/>
    </row>
    <row r="1610" spans="1:9" x14ac:dyDescent="0.25">
      <c r="E1610" s="3"/>
      <c r="I1610" s="45"/>
    </row>
    <row r="1611" spans="1:9" x14ac:dyDescent="0.25">
      <c r="A1611">
        <v>5</v>
      </c>
      <c r="B1611">
        <v>1</v>
      </c>
      <c r="C1611">
        <v>114</v>
      </c>
      <c r="D1611">
        <v>17</v>
      </c>
      <c r="E1611" s="3" t="s">
        <v>328</v>
      </c>
      <c r="F1611" t="s">
        <v>37</v>
      </c>
      <c r="G1611">
        <v>800</v>
      </c>
      <c r="I1611" s="45">
        <f t="shared" si="17"/>
        <v>0</v>
      </c>
    </row>
    <row r="1612" spans="1:9" x14ac:dyDescent="0.25">
      <c r="E1612" s="3"/>
      <c r="I1612" s="45"/>
    </row>
    <row r="1613" spans="1:9" x14ac:dyDescent="0.25">
      <c r="A1613">
        <v>5</v>
      </c>
      <c r="B1613">
        <v>1</v>
      </c>
      <c r="C1613">
        <v>114</v>
      </c>
      <c r="D1613">
        <v>18</v>
      </c>
      <c r="E1613" s="3" t="s">
        <v>329</v>
      </c>
      <c r="F1613" t="s">
        <v>37</v>
      </c>
      <c r="G1613">
        <v>800</v>
      </c>
      <c r="I1613" s="45">
        <f t="shared" si="17"/>
        <v>0</v>
      </c>
    </row>
    <row r="1614" spans="1:9" x14ac:dyDescent="0.25">
      <c r="E1614" s="3"/>
      <c r="I1614" s="45"/>
    </row>
    <row r="1615" spans="1:9" x14ac:dyDescent="0.25">
      <c r="A1615">
        <v>5</v>
      </c>
      <c r="B1615">
        <v>1</v>
      </c>
      <c r="C1615">
        <v>114</v>
      </c>
      <c r="E1615" s="3" t="s">
        <v>768</v>
      </c>
      <c r="G1615">
        <v>0</v>
      </c>
      <c r="I1615" s="45"/>
    </row>
    <row r="1616" spans="1:9" x14ac:dyDescent="0.25">
      <c r="E1616" s="3"/>
      <c r="I1616" s="45"/>
    </row>
    <row r="1617" spans="1:9" x14ac:dyDescent="0.25">
      <c r="A1617">
        <v>5</v>
      </c>
      <c r="B1617">
        <v>1</v>
      </c>
      <c r="C1617">
        <v>114</v>
      </c>
      <c r="D1617">
        <v>19</v>
      </c>
      <c r="E1617" s="3" t="s">
        <v>328</v>
      </c>
      <c r="F1617" t="s">
        <v>37</v>
      </c>
      <c r="G1617">
        <v>800</v>
      </c>
      <c r="I1617" s="45">
        <f t="shared" si="17"/>
        <v>0</v>
      </c>
    </row>
    <row r="1618" spans="1:9" x14ac:dyDescent="0.25">
      <c r="E1618" s="3"/>
      <c r="I1618" s="45"/>
    </row>
    <row r="1619" spans="1:9" x14ac:dyDescent="0.25">
      <c r="A1619">
        <v>5</v>
      </c>
      <c r="B1619">
        <v>1</v>
      </c>
      <c r="C1619">
        <v>114</v>
      </c>
      <c r="D1619">
        <v>20</v>
      </c>
      <c r="E1619" s="3" t="s">
        <v>329</v>
      </c>
      <c r="F1619" t="s">
        <v>37</v>
      </c>
      <c r="G1619">
        <v>800</v>
      </c>
      <c r="I1619" s="45">
        <f t="shared" si="17"/>
        <v>0</v>
      </c>
    </row>
    <row r="1620" spans="1:9" x14ac:dyDescent="0.25">
      <c r="E1620" s="3"/>
      <c r="I1620" s="45"/>
    </row>
    <row r="1621" spans="1:9" x14ac:dyDescent="0.25">
      <c r="A1621">
        <v>5</v>
      </c>
      <c r="B1621">
        <v>1</v>
      </c>
      <c r="C1621">
        <v>114</v>
      </c>
      <c r="E1621" s="3" t="s">
        <v>769</v>
      </c>
      <c r="G1621">
        <v>0</v>
      </c>
      <c r="I1621" s="45"/>
    </row>
    <row r="1622" spans="1:9" x14ac:dyDescent="0.25">
      <c r="E1622" s="3"/>
      <c r="I1622" s="45"/>
    </row>
    <row r="1623" spans="1:9" x14ac:dyDescent="0.25">
      <c r="A1623">
        <v>5</v>
      </c>
      <c r="B1623">
        <v>1</v>
      </c>
      <c r="C1623">
        <v>114</v>
      </c>
      <c r="D1623">
        <v>21</v>
      </c>
      <c r="E1623" s="3" t="s">
        <v>328</v>
      </c>
      <c r="F1623" t="s">
        <v>37</v>
      </c>
      <c r="G1623">
        <v>800</v>
      </c>
      <c r="I1623" s="45">
        <f t="shared" si="17"/>
        <v>0</v>
      </c>
    </row>
    <row r="1624" spans="1:9" x14ac:dyDescent="0.25">
      <c r="E1624" s="3"/>
      <c r="I1624" s="45"/>
    </row>
    <row r="1625" spans="1:9" x14ac:dyDescent="0.25">
      <c r="A1625">
        <v>5</v>
      </c>
      <c r="B1625">
        <v>1</v>
      </c>
      <c r="C1625">
        <v>114</v>
      </c>
      <c r="D1625">
        <v>22</v>
      </c>
      <c r="E1625" s="3" t="s">
        <v>329</v>
      </c>
      <c r="F1625" t="s">
        <v>37</v>
      </c>
      <c r="G1625">
        <v>800</v>
      </c>
      <c r="I1625" s="45">
        <f t="shared" si="17"/>
        <v>0</v>
      </c>
    </row>
    <row r="1626" spans="1:9" x14ac:dyDescent="0.25">
      <c r="E1626" s="3"/>
      <c r="I1626" s="45"/>
    </row>
    <row r="1627" spans="1:9" x14ac:dyDescent="0.25">
      <c r="A1627">
        <v>5</v>
      </c>
      <c r="B1627">
        <v>1</v>
      </c>
      <c r="C1627">
        <v>114</v>
      </c>
      <c r="E1627" s="3" t="s">
        <v>502</v>
      </c>
      <c r="G1627">
        <v>0</v>
      </c>
      <c r="I1627" s="45"/>
    </row>
    <row r="1628" spans="1:9" x14ac:dyDescent="0.25">
      <c r="E1628" s="3"/>
      <c r="I1628" s="45"/>
    </row>
    <row r="1629" spans="1:9" x14ac:dyDescent="0.25">
      <c r="A1629">
        <v>5</v>
      </c>
      <c r="B1629">
        <v>1</v>
      </c>
      <c r="C1629">
        <v>114</v>
      </c>
      <c r="D1629">
        <v>23</v>
      </c>
      <c r="E1629" s="3" t="s">
        <v>328</v>
      </c>
      <c r="F1629" t="s">
        <v>37</v>
      </c>
      <c r="G1629">
        <v>800</v>
      </c>
      <c r="I1629" s="45">
        <f t="shared" si="17"/>
        <v>0</v>
      </c>
    </row>
    <row r="1630" spans="1:9" x14ac:dyDescent="0.25">
      <c r="E1630" s="3"/>
      <c r="I1630" s="45"/>
    </row>
    <row r="1631" spans="1:9" x14ac:dyDescent="0.25">
      <c r="A1631">
        <v>5</v>
      </c>
      <c r="B1631">
        <v>1</v>
      </c>
      <c r="C1631">
        <v>114</v>
      </c>
      <c r="D1631">
        <v>24</v>
      </c>
      <c r="E1631" s="3" t="s">
        <v>329</v>
      </c>
      <c r="F1631" t="s">
        <v>37</v>
      </c>
      <c r="G1631">
        <v>800</v>
      </c>
      <c r="I1631" s="45">
        <f t="shared" si="17"/>
        <v>0</v>
      </c>
    </row>
    <row r="1632" spans="1:9" x14ac:dyDescent="0.25">
      <c r="E1632" s="3"/>
      <c r="I1632" s="45"/>
    </row>
    <row r="1633" spans="1:9" x14ac:dyDescent="0.25">
      <c r="A1633">
        <v>5</v>
      </c>
      <c r="B1633">
        <v>1</v>
      </c>
      <c r="C1633">
        <v>114</v>
      </c>
      <c r="E1633" s="3" t="s">
        <v>335</v>
      </c>
      <c r="G1633">
        <v>0</v>
      </c>
      <c r="I1633" s="45"/>
    </row>
    <row r="1634" spans="1:9" x14ac:dyDescent="0.25">
      <c r="E1634" s="3"/>
      <c r="I1634" s="45"/>
    </row>
    <row r="1635" spans="1:9" x14ac:dyDescent="0.25">
      <c r="A1635">
        <v>5</v>
      </c>
      <c r="B1635">
        <v>1</v>
      </c>
      <c r="C1635">
        <v>114</v>
      </c>
      <c r="D1635">
        <v>25</v>
      </c>
      <c r="E1635" s="3" t="s">
        <v>328</v>
      </c>
      <c r="F1635" t="s">
        <v>37</v>
      </c>
      <c r="G1635">
        <v>200</v>
      </c>
      <c r="I1635" s="45">
        <f t="shared" si="17"/>
        <v>0</v>
      </c>
    </row>
    <row r="1636" spans="1:9" x14ac:dyDescent="0.25">
      <c r="E1636" s="3"/>
      <c r="I1636" s="45"/>
    </row>
    <row r="1637" spans="1:9" x14ac:dyDescent="0.25">
      <c r="A1637">
        <v>5</v>
      </c>
      <c r="B1637">
        <v>1</v>
      </c>
      <c r="C1637">
        <v>114</v>
      </c>
      <c r="D1637">
        <v>26</v>
      </c>
      <c r="E1637" s="3" t="s">
        <v>329</v>
      </c>
      <c r="F1637" t="s">
        <v>37</v>
      </c>
      <c r="G1637">
        <v>200</v>
      </c>
      <c r="I1637" s="45">
        <f t="shared" si="17"/>
        <v>0</v>
      </c>
    </row>
    <row r="1638" spans="1:9" x14ac:dyDescent="0.25">
      <c r="E1638" s="3"/>
      <c r="I1638" s="45"/>
    </row>
    <row r="1639" spans="1:9" x14ac:dyDescent="0.25">
      <c r="A1639">
        <v>5</v>
      </c>
      <c r="B1639">
        <v>1</v>
      </c>
      <c r="C1639">
        <v>114</v>
      </c>
      <c r="E1639" s="3" t="s">
        <v>336</v>
      </c>
      <c r="G1639">
        <v>0</v>
      </c>
      <c r="I1639" s="45"/>
    </row>
    <row r="1640" spans="1:9" x14ac:dyDescent="0.25">
      <c r="E1640" s="3"/>
      <c r="I1640" s="45"/>
    </row>
    <row r="1641" spans="1:9" x14ac:dyDescent="0.25">
      <c r="A1641">
        <v>5</v>
      </c>
      <c r="B1641">
        <v>1</v>
      </c>
      <c r="C1641">
        <v>114</v>
      </c>
      <c r="D1641">
        <v>27</v>
      </c>
      <c r="E1641" s="3" t="s">
        <v>328</v>
      </c>
      <c r="F1641" t="s">
        <v>37</v>
      </c>
      <c r="G1641">
        <v>200</v>
      </c>
      <c r="I1641" s="45">
        <f t="shared" si="17"/>
        <v>0</v>
      </c>
    </row>
    <row r="1642" spans="1:9" x14ac:dyDescent="0.25">
      <c r="E1642" s="3"/>
      <c r="I1642" s="45"/>
    </row>
    <row r="1643" spans="1:9" x14ac:dyDescent="0.25">
      <c r="A1643">
        <v>5</v>
      </c>
      <c r="B1643">
        <v>1</v>
      </c>
      <c r="C1643">
        <v>114</v>
      </c>
      <c r="D1643">
        <v>28</v>
      </c>
      <c r="E1643" s="3" t="s">
        <v>329</v>
      </c>
      <c r="F1643" t="s">
        <v>37</v>
      </c>
      <c r="G1643">
        <v>200</v>
      </c>
      <c r="I1643" s="45">
        <f t="shared" si="17"/>
        <v>0</v>
      </c>
    </row>
    <row r="1644" spans="1:9" x14ac:dyDescent="0.25">
      <c r="E1644" s="3"/>
      <c r="I1644" s="45"/>
    </row>
    <row r="1645" spans="1:9" x14ac:dyDescent="0.25">
      <c r="A1645">
        <v>5</v>
      </c>
      <c r="B1645">
        <v>1</v>
      </c>
      <c r="C1645">
        <v>114</v>
      </c>
      <c r="E1645" s="3" t="s">
        <v>502</v>
      </c>
      <c r="G1645">
        <v>0</v>
      </c>
      <c r="I1645" s="45"/>
    </row>
    <row r="1646" spans="1:9" x14ac:dyDescent="0.25">
      <c r="E1646" s="3"/>
      <c r="I1646" s="45"/>
    </row>
    <row r="1647" spans="1:9" x14ac:dyDescent="0.25">
      <c r="A1647">
        <v>5</v>
      </c>
      <c r="B1647">
        <v>1</v>
      </c>
      <c r="C1647">
        <v>114</v>
      </c>
      <c r="D1647">
        <v>29</v>
      </c>
      <c r="E1647" s="3" t="s">
        <v>328</v>
      </c>
      <c r="F1647" t="s">
        <v>37</v>
      </c>
      <c r="G1647">
        <v>200</v>
      </c>
      <c r="I1647" s="45">
        <f t="shared" si="17"/>
        <v>0</v>
      </c>
    </row>
    <row r="1648" spans="1:9" x14ac:dyDescent="0.25">
      <c r="E1648" s="3"/>
      <c r="I1648" s="45"/>
    </row>
    <row r="1649" spans="1:9" x14ac:dyDescent="0.25">
      <c r="A1649">
        <v>5</v>
      </c>
      <c r="B1649">
        <v>1</v>
      </c>
      <c r="C1649">
        <v>115</v>
      </c>
      <c r="D1649">
        <v>30</v>
      </c>
      <c r="E1649" s="3" t="s">
        <v>329</v>
      </c>
      <c r="F1649" t="s">
        <v>37</v>
      </c>
      <c r="G1649">
        <v>200</v>
      </c>
      <c r="I1649" s="45">
        <f t="shared" si="17"/>
        <v>0</v>
      </c>
    </row>
    <row r="1650" spans="1:9" x14ac:dyDescent="0.25">
      <c r="E1650" s="3"/>
      <c r="I1650" s="45"/>
    </row>
    <row r="1651" spans="1:9" x14ac:dyDescent="0.25">
      <c r="A1651">
        <v>5</v>
      </c>
      <c r="B1651">
        <v>1</v>
      </c>
      <c r="C1651">
        <v>115</v>
      </c>
      <c r="E1651" s="3" t="s">
        <v>337</v>
      </c>
      <c r="G1651">
        <v>0</v>
      </c>
      <c r="I1651" s="45"/>
    </row>
    <row r="1652" spans="1:9" x14ac:dyDescent="0.25">
      <c r="E1652" s="3"/>
      <c r="I1652" s="45"/>
    </row>
    <row r="1653" spans="1:9" ht="75" x14ac:dyDescent="0.25">
      <c r="A1653">
        <v>5</v>
      </c>
      <c r="B1653">
        <v>1</v>
      </c>
      <c r="C1653">
        <v>115</v>
      </c>
      <c r="E1653" s="3" t="s">
        <v>770</v>
      </c>
      <c r="G1653">
        <v>0</v>
      </c>
      <c r="I1653" s="45"/>
    </row>
    <row r="1654" spans="1:9" x14ac:dyDescent="0.25">
      <c r="E1654" s="3"/>
      <c r="I1654" s="45"/>
    </row>
    <row r="1655" spans="1:9" x14ac:dyDescent="0.25">
      <c r="A1655">
        <v>5</v>
      </c>
      <c r="B1655">
        <v>1</v>
      </c>
      <c r="C1655">
        <v>115</v>
      </c>
      <c r="D1655">
        <v>31</v>
      </c>
      <c r="E1655" s="3" t="s">
        <v>328</v>
      </c>
      <c r="F1655" t="s">
        <v>43</v>
      </c>
      <c r="G1655">
        <v>40</v>
      </c>
      <c r="I1655" s="45">
        <f t="shared" si="17"/>
        <v>0</v>
      </c>
    </row>
    <row r="1656" spans="1:9" x14ac:dyDescent="0.25">
      <c r="E1656" s="3"/>
      <c r="I1656" s="45"/>
    </row>
    <row r="1657" spans="1:9" x14ac:dyDescent="0.25">
      <c r="A1657">
        <v>5</v>
      </c>
      <c r="B1657">
        <v>1</v>
      </c>
      <c r="C1657">
        <v>115</v>
      </c>
      <c r="D1657">
        <v>32</v>
      </c>
      <c r="E1657" s="3" t="s">
        <v>329</v>
      </c>
      <c r="F1657" t="s">
        <v>43</v>
      </c>
      <c r="G1657">
        <v>40</v>
      </c>
      <c r="I1657" s="45">
        <f t="shared" si="17"/>
        <v>0</v>
      </c>
    </row>
    <row r="1658" spans="1:9" x14ac:dyDescent="0.25">
      <c r="E1658" s="3"/>
      <c r="I1658" s="45"/>
    </row>
    <row r="1659" spans="1:9" x14ac:dyDescent="0.25">
      <c r="A1659">
        <v>5</v>
      </c>
      <c r="B1659">
        <v>1</v>
      </c>
      <c r="C1659">
        <v>115</v>
      </c>
      <c r="E1659" s="3" t="s">
        <v>338</v>
      </c>
      <c r="G1659">
        <v>0</v>
      </c>
      <c r="I1659" s="45"/>
    </row>
    <row r="1660" spans="1:9" x14ac:dyDescent="0.25">
      <c r="E1660" s="3"/>
      <c r="I1660" s="45"/>
    </row>
    <row r="1661" spans="1:9" ht="105" x14ac:dyDescent="0.25">
      <c r="A1661">
        <v>5</v>
      </c>
      <c r="B1661">
        <v>1</v>
      </c>
      <c r="C1661">
        <v>115</v>
      </c>
      <c r="E1661" s="3" t="s">
        <v>771</v>
      </c>
      <c r="G1661">
        <v>0</v>
      </c>
      <c r="I1661" s="45"/>
    </row>
    <row r="1662" spans="1:9" x14ac:dyDescent="0.25">
      <c r="E1662" s="3"/>
      <c r="I1662" s="45"/>
    </row>
    <row r="1663" spans="1:9" x14ac:dyDescent="0.25">
      <c r="A1663">
        <v>5</v>
      </c>
      <c r="B1663">
        <v>1</v>
      </c>
      <c r="C1663">
        <v>115</v>
      </c>
      <c r="D1663">
        <v>33</v>
      </c>
      <c r="E1663" s="3" t="s">
        <v>328</v>
      </c>
      <c r="F1663" t="s">
        <v>43</v>
      </c>
      <c r="G1663">
        <v>23</v>
      </c>
      <c r="I1663" s="45">
        <f t="shared" ref="I1663:I1721" si="18">G1663*H1663</f>
        <v>0</v>
      </c>
    </row>
    <row r="1664" spans="1:9" x14ac:dyDescent="0.25">
      <c r="E1664" s="3"/>
      <c r="I1664" s="45"/>
    </row>
    <row r="1665" spans="1:9" x14ac:dyDescent="0.25">
      <c r="A1665">
        <v>5</v>
      </c>
      <c r="B1665">
        <v>1</v>
      </c>
      <c r="C1665">
        <v>115</v>
      </c>
      <c r="D1665">
        <v>34</v>
      </c>
      <c r="E1665" s="3" t="s">
        <v>329</v>
      </c>
      <c r="F1665" t="s">
        <v>43</v>
      </c>
      <c r="G1665">
        <v>23</v>
      </c>
      <c r="I1665" s="45">
        <f t="shared" si="18"/>
        <v>0</v>
      </c>
    </row>
    <row r="1666" spans="1:9" x14ac:dyDescent="0.25">
      <c r="E1666" s="3"/>
      <c r="I1666" s="45"/>
    </row>
    <row r="1667" spans="1:9" x14ac:dyDescent="0.25">
      <c r="A1667">
        <v>5</v>
      </c>
      <c r="B1667">
        <v>1</v>
      </c>
      <c r="C1667">
        <v>115</v>
      </c>
      <c r="E1667" s="3" t="s">
        <v>339</v>
      </c>
      <c r="G1667">
        <v>0</v>
      </c>
      <c r="I1667" s="45"/>
    </row>
    <row r="1668" spans="1:9" x14ac:dyDescent="0.25">
      <c r="E1668" s="3"/>
      <c r="I1668" s="45"/>
    </row>
    <row r="1669" spans="1:9" ht="120" x14ac:dyDescent="0.25">
      <c r="A1669">
        <v>5</v>
      </c>
      <c r="B1669">
        <v>1</v>
      </c>
      <c r="C1669">
        <v>115</v>
      </c>
      <c r="E1669" s="3" t="s">
        <v>772</v>
      </c>
      <c r="G1669">
        <v>0</v>
      </c>
      <c r="I1669" s="45"/>
    </row>
    <row r="1670" spans="1:9" x14ac:dyDescent="0.25">
      <c r="E1670" s="3"/>
      <c r="I1670" s="45"/>
    </row>
    <row r="1671" spans="1:9" x14ac:dyDescent="0.25">
      <c r="A1671">
        <v>5</v>
      </c>
      <c r="B1671">
        <v>1</v>
      </c>
      <c r="C1671">
        <v>115</v>
      </c>
      <c r="D1671">
        <v>35</v>
      </c>
      <c r="E1671" s="3" t="s">
        <v>328</v>
      </c>
      <c r="F1671" t="s">
        <v>43</v>
      </c>
      <c r="G1671">
        <v>3</v>
      </c>
      <c r="I1671" s="45">
        <f t="shared" si="18"/>
        <v>0</v>
      </c>
    </row>
    <row r="1672" spans="1:9" x14ac:dyDescent="0.25">
      <c r="E1672" s="3"/>
      <c r="I1672" s="45"/>
    </row>
    <row r="1673" spans="1:9" x14ac:dyDescent="0.25">
      <c r="A1673">
        <v>5</v>
      </c>
      <c r="B1673">
        <v>1</v>
      </c>
      <c r="C1673">
        <v>115</v>
      </c>
      <c r="D1673">
        <v>36</v>
      </c>
      <c r="E1673" s="3" t="s">
        <v>329</v>
      </c>
      <c r="F1673" t="s">
        <v>43</v>
      </c>
      <c r="G1673">
        <v>3</v>
      </c>
      <c r="I1673" s="45">
        <f t="shared" si="18"/>
        <v>0</v>
      </c>
    </row>
    <row r="1674" spans="1:9" x14ac:dyDescent="0.25">
      <c r="E1674" s="3"/>
      <c r="I1674" s="45"/>
    </row>
    <row r="1675" spans="1:9" ht="30" x14ac:dyDescent="0.25">
      <c r="A1675">
        <v>5</v>
      </c>
      <c r="B1675">
        <v>1</v>
      </c>
      <c r="C1675">
        <v>116</v>
      </c>
      <c r="E1675" s="3" t="s">
        <v>503</v>
      </c>
      <c r="G1675">
        <v>0</v>
      </c>
      <c r="I1675" s="45"/>
    </row>
    <row r="1676" spans="1:9" x14ac:dyDescent="0.25">
      <c r="E1676" s="3"/>
      <c r="I1676" s="45"/>
    </row>
    <row r="1677" spans="1:9" x14ac:dyDescent="0.25">
      <c r="A1677">
        <v>5</v>
      </c>
      <c r="B1677">
        <v>1</v>
      </c>
      <c r="C1677">
        <v>116</v>
      </c>
      <c r="D1677">
        <v>37</v>
      </c>
      <c r="E1677" s="3" t="s">
        <v>328</v>
      </c>
      <c r="F1677" t="s">
        <v>43</v>
      </c>
      <c r="G1677">
        <v>4</v>
      </c>
      <c r="I1677" s="45">
        <f t="shared" si="18"/>
        <v>0</v>
      </c>
    </row>
    <row r="1678" spans="1:9" x14ac:dyDescent="0.25">
      <c r="E1678" s="3"/>
      <c r="I1678" s="45"/>
    </row>
    <row r="1679" spans="1:9" x14ac:dyDescent="0.25">
      <c r="A1679">
        <v>5</v>
      </c>
      <c r="B1679">
        <v>1</v>
      </c>
      <c r="C1679">
        <v>116</v>
      </c>
      <c r="D1679">
        <v>38</v>
      </c>
      <c r="E1679" s="3" t="s">
        <v>329</v>
      </c>
      <c r="F1679" t="s">
        <v>43</v>
      </c>
      <c r="G1679">
        <v>4</v>
      </c>
      <c r="I1679" s="45">
        <f t="shared" si="18"/>
        <v>0</v>
      </c>
    </row>
    <row r="1680" spans="1:9" x14ac:dyDescent="0.25">
      <c r="E1680" s="3"/>
      <c r="I1680" s="45"/>
    </row>
    <row r="1681" spans="1:9" x14ac:dyDescent="0.25">
      <c r="A1681">
        <v>5</v>
      </c>
      <c r="B1681">
        <v>1</v>
      </c>
      <c r="C1681">
        <v>116</v>
      </c>
      <c r="E1681" s="3" t="s">
        <v>504</v>
      </c>
      <c r="G1681">
        <v>0</v>
      </c>
      <c r="I1681" s="45"/>
    </row>
    <row r="1682" spans="1:9" x14ac:dyDescent="0.25">
      <c r="E1682" s="3"/>
      <c r="I1682" s="45"/>
    </row>
    <row r="1683" spans="1:9" x14ac:dyDescent="0.25">
      <c r="A1683">
        <v>5</v>
      </c>
      <c r="B1683">
        <v>1</v>
      </c>
      <c r="C1683">
        <v>116</v>
      </c>
      <c r="D1683">
        <v>39</v>
      </c>
      <c r="E1683" s="3" t="s">
        <v>328</v>
      </c>
      <c r="F1683" t="s">
        <v>43</v>
      </c>
      <c r="G1683">
        <v>4</v>
      </c>
      <c r="I1683" s="45">
        <f t="shared" si="18"/>
        <v>0</v>
      </c>
    </row>
    <row r="1684" spans="1:9" x14ac:dyDescent="0.25">
      <c r="E1684" s="3"/>
      <c r="I1684" s="45"/>
    </row>
    <row r="1685" spans="1:9" x14ac:dyDescent="0.25">
      <c r="A1685">
        <v>5</v>
      </c>
      <c r="B1685">
        <v>1</v>
      </c>
      <c r="C1685">
        <v>116</v>
      </c>
      <c r="D1685">
        <v>40</v>
      </c>
      <c r="E1685" s="3" t="s">
        <v>329</v>
      </c>
      <c r="F1685" t="s">
        <v>43</v>
      </c>
      <c r="G1685">
        <v>4</v>
      </c>
      <c r="I1685" s="45">
        <f t="shared" si="18"/>
        <v>0</v>
      </c>
    </row>
    <row r="1686" spans="1:9" x14ac:dyDescent="0.25">
      <c r="E1686" s="3"/>
      <c r="I1686" s="45"/>
    </row>
    <row r="1687" spans="1:9" ht="30" x14ac:dyDescent="0.25">
      <c r="A1687">
        <v>5</v>
      </c>
      <c r="B1687">
        <v>1</v>
      </c>
      <c r="C1687">
        <v>116</v>
      </c>
      <c r="E1687" s="3" t="s">
        <v>340</v>
      </c>
      <c r="G1687">
        <v>0</v>
      </c>
      <c r="I1687" s="45"/>
    </row>
    <row r="1688" spans="1:9" x14ac:dyDescent="0.25">
      <c r="E1688" s="3"/>
      <c r="I1688" s="45"/>
    </row>
    <row r="1689" spans="1:9" x14ac:dyDescent="0.25">
      <c r="A1689">
        <v>5</v>
      </c>
      <c r="B1689">
        <v>1</v>
      </c>
      <c r="C1689">
        <v>116</v>
      </c>
      <c r="D1689">
        <v>41</v>
      </c>
      <c r="E1689" s="3" t="s">
        <v>328</v>
      </c>
      <c r="F1689" t="s">
        <v>43</v>
      </c>
      <c r="G1689">
        <v>1</v>
      </c>
      <c r="I1689" s="45">
        <f t="shared" si="18"/>
        <v>0</v>
      </c>
    </row>
    <row r="1690" spans="1:9" x14ac:dyDescent="0.25">
      <c r="E1690" s="3"/>
      <c r="I1690" s="45"/>
    </row>
    <row r="1691" spans="1:9" x14ac:dyDescent="0.25">
      <c r="A1691">
        <v>5</v>
      </c>
      <c r="B1691">
        <v>1</v>
      </c>
      <c r="C1691">
        <v>116</v>
      </c>
      <c r="D1691">
        <v>42</v>
      </c>
      <c r="E1691" s="3" t="s">
        <v>329</v>
      </c>
      <c r="F1691" t="s">
        <v>43</v>
      </c>
      <c r="G1691">
        <v>1</v>
      </c>
      <c r="I1691" s="45">
        <f t="shared" si="18"/>
        <v>0</v>
      </c>
    </row>
    <row r="1692" spans="1:9" x14ac:dyDescent="0.25">
      <c r="E1692" s="3"/>
      <c r="I1692" s="45"/>
    </row>
    <row r="1693" spans="1:9" x14ac:dyDescent="0.25">
      <c r="A1693">
        <v>5</v>
      </c>
      <c r="B1693">
        <v>1</v>
      </c>
      <c r="C1693">
        <v>116</v>
      </c>
      <c r="E1693" s="3" t="s">
        <v>341</v>
      </c>
      <c r="G1693">
        <v>0</v>
      </c>
      <c r="I1693" s="45"/>
    </row>
    <row r="1694" spans="1:9" x14ac:dyDescent="0.25">
      <c r="E1694" s="3"/>
      <c r="I1694" s="45"/>
    </row>
    <row r="1695" spans="1:9" x14ac:dyDescent="0.25">
      <c r="A1695">
        <v>5</v>
      </c>
      <c r="B1695">
        <v>1</v>
      </c>
      <c r="C1695">
        <v>116</v>
      </c>
      <c r="D1695">
        <v>43</v>
      </c>
      <c r="E1695" s="3" t="s">
        <v>328</v>
      </c>
      <c r="F1695" t="s">
        <v>43</v>
      </c>
      <c r="G1695">
        <v>3</v>
      </c>
      <c r="I1695" s="45">
        <f t="shared" si="18"/>
        <v>0</v>
      </c>
    </row>
    <row r="1696" spans="1:9" x14ac:dyDescent="0.25">
      <c r="E1696" s="3"/>
      <c r="I1696" s="45"/>
    </row>
    <row r="1697" spans="1:9" x14ac:dyDescent="0.25">
      <c r="A1697">
        <v>5</v>
      </c>
      <c r="B1697">
        <v>1</v>
      </c>
      <c r="C1697">
        <v>116</v>
      </c>
      <c r="D1697">
        <v>44</v>
      </c>
      <c r="E1697" s="3" t="s">
        <v>329</v>
      </c>
      <c r="F1697" t="s">
        <v>43</v>
      </c>
      <c r="G1697">
        <v>3</v>
      </c>
      <c r="I1697" s="45">
        <f t="shared" si="18"/>
        <v>0</v>
      </c>
    </row>
    <row r="1698" spans="1:9" x14ac:dyDescent="0.25">
      <c r="E1698" s="3"/>
      <c r="I1698" s="45"/>
    </row>
    <row r="1699" spans="1:9" x14ac:dyDescent="0.25">
      <c r="A1699">
        <v>5</v>
      </c>
      <c r="B1699">
        <v>1</v>
      </c>
      <c r="C1699">
        <v>116</v>
      </c>
      <c r="E1699" s="3" t="s">
        <v>342</v>
      </c>
      <c r="G1699">
        <v>0</v>
      </c>
      <c r="I1699" s="45"/>
    </row>
    <row r="1700" spans="1:9" x14ac:dyDescent="0.25">
      <c r="E1700" s="3"/>
      <c r="I1700" s="45"/>
    </row>
    <row r="1701" spans="1:9" x14ac:dyDescent="0.25">
      <c r="A1701">
        <v>5</v>
      </c>
      <c r="B1701">
        <v>1</v>
      </c>
      <c r="C1701">
        <v>116</v>
      </c>
      <c r="D1701">
        <v>45</v>
      </c>
      <c r="E1701" s="3" t="s">
        <v>328</v>
      </c>
      <c r="F1701" t="s">
        <v>43</v>
      </c>
      <c r="G1701">
        <v>1</v>
      </c>
      <c r="I1701" s="45">
        <f t="shared" si="18"/>
        <v>0</v>
      </c>
    </row>
    <row r="1702" spans="1:9" x14ac:dyDescent="0.25">
      <c r="E1702" s="3"/>
      <c r="I1702" s="45"/>
    </row>
    <row r="1703" spans="1:9" x14ac:dyDescent="0.25">
      <c r="A1703">
        <v>5</v>
      </c>
      <c r="B1703">
        <v>1</v>
      </c>
      <c r="C1703">
        <v>116</v>
      </c>
      <c r="D1703">
        <v>46</v>
      </c>
      <c r="E1703" s="3" t="s">
        <v>329</v>
      </c>
      <c r="F1703" t="s">
        <v>43</v>
      </c>
      <c r="G1703">
        <v>1</v>
      </c>
      <c r="I1703" s="45">
        <f t="shared" si="18"/>
        <v>0</v>
      </c>
    </row>
    <row r="1704" spans="1:9" x14ac:dyDescent="0.25">
      <c r="E1704" s="3"/>
      <c r="I1704" s="45"/>
    </row>
    <row r="1705" spans="1:9" x14ac:dyDescent="0.25">
      <c r="A1705">
        <v>5</v>
      </c>
      <c r="B1705">
        <v>1</v>
      </c>
      <c r="C1705">
        <v>116</v>
      </c>
      <c r="E1705" s="3" t="s">
        <v>343</v>
      </c>
      <c r="G1705">
        <v>0</v>
      </c>
      <c r="I1705" s="45"/>
    </row>
    <row r="1706" spans="1:9" x14ac:dyDescent="0.25">
      <c r="E1706" s="3"/>
      <c r="I1706" s="45"/>
    </row>
    <row r="1707" spans="1:9" x14ac:dyDescent="0.25">
      <c r="A1707">
        <v>5</v>
      </c>
      <c r="B1707">
        <v>1</v>
      </c>
      <c r="C1707">
        <v>116</v>
      </c>
      <c r="D1707">
        <v>47</v>
      </c>
      <c r="E1707" s="3" t="s">
        <v>328</v>
      </c>
      <c r="F1707" t="s">
        <v>43</v>
      </c>
      <c r="G1707">
        <v>1</v>
      </c>
      <c r="I1707" s="45">
        <f t="shared" si="18"/>
        <v>0</v>
      </c>
    </row>
    <row r="1708" spans="1:9" x14ac:dyDescent="0.25">
      <c r="E1708" s="3"/>
      <c r="I1708" s="45"/>
    </row>
    <row r="1709" spans="1:9" x14ac:dyDescent="0.25">
      <c r="A1709">
        <v>5</v>
      </c>
      <c r="B1709">
        <v>1</v>
      </c>
      <c r="C1709">
        <v>116</v>
      </c>
      <c r="D1709">
        <v>48</v>
      </c>
      <c r="E1709" s="3" t="s">
        <v>329</v>
      </c>
      <c r="F1709" t="s">
        <v>43</v>
      </c>
      <c r="G1709">
        <v>1</v>
      </c>
      <c r="I1709" s="45">
        <f t="shared" si="18"/>
        <v>0</v>
      </c>
    </row>
    <row r="1710" spans="1:9" x14ac:dyDescent="0.25">
      <c r="E1710" s="3"/>
      <c r="I1710" s="45"/>
    </row>
    <row r="1711" spans="1:9" x14ac:dyDescent="0.25">
      <c r="A1711">
        <v>5</v>
      </c>
      <c r="B1711">
        <v>1</v>
      </c>
      <c r="C1711">
        <v>116</v>
      </c>
      <c r="E1711" s="3" t="s">
        <v>344</v>
      </c>
      <c r="G1711">
        <v>0</v>
      </c>
      <c r="I1711" s="45"/>
    </row>
    <row r="1712" spans="1:9" x14ac:dyDescent="0.25">
      <c r="E1712" s="3"/>
      <c r="I1712" s="45"/>
    </row>
    <row r="1713" spans="1:9" x14ac:dyDescent="0.25">
      <c r="A1713">
        <v>5</v>
      </c>
      <c r="B1713">
        <v>1</v>
      </c>
      <c r="C1713">
        <v>117</v>
      </c>
      <c r="D1713">
        <v>49</v>
      </c>
      <c r="E1713" s="3" t="s">
        <v>328</v>
      </c>
      <c r="F1713" t="s">
        <v>43</v>
      </c>
      <c r="G1713">
        <v>20</v>
      </c>
      <c r="I1713" s="45">
        <f t="shared" si="18"/>
        <v>0</v>
      </c>
    </row>
    <row r="1714" spans="1:9" x14ac:dyDescent="0.25">
      <c r="E1714" s="3"/>
      <c r="I1714" s="45"/>
    </row>
    <row r="1715" spans="1:9" x14ac:dyDescent="0.25">
      <c r="A1715">
        <v>5</v>
      </c>
      <c r="B1715">
        <v>1</v>
      </c>
      <c r="C1715">
        <v>117</v>
      </c>
      <c r="D1715">
        <v>50</v>
      </c>
      <c r="E1715" s="3" t="s">
        <v>329</v>
      </c>
      <c r="F1715" t="s">
        <v>43</v>
      </c>
      <c r="G1715">
        <v>20</v>
      </c>
      <c r="I1715" s="45">
        <f t="shared" si="18"/>
        <v>0</v>
      </c>
    </row>
    <row r="1716" spans="1:9" x14ac:dyDescent="0.25">
      <c r="E1716" s="3"/>
      <c r="I1716" s="45"/>
    </row>
    <row r="1717" spans="1:9" ht="30" x14ac:dyDescent="0.25">
      <c r="A1717">
        <v>5</v>
      </c>
      <c r="B1717">
        <v>1</v>
      </c>
      <c r="C1717">
        <v>117</v>
      </c>
      <c r="E1717" s="3" t="s">
        <v>773</v>
      </c>
      <c r="G1717">
        <v>0</v>
      </c>
      <c r="I1717" s="45"/>
    </row>
    <row r="1718" spans="1:9" x14ac:dyDescent="0.25">
      <c r="E1718" s="3"/>
      <c r="I1718" s="45"/>
    </row>
    <row r="1719" spans="1:9" x14ac:dyDescent="0.25">
      <c r="A1719">
        <v>5</v>
      </c>
      <c r="B1719">
        <v>1</v>
      </c>
      <c r="C1719">
        <v>117</v>
      </c>
      <c r="D1719">
        <v>51</v>
      </c>
      <c r="E1719" s="3" t="s">
        <v>328</v>
      </c>
      <c r="F1719" t="s">
        <v>37</v>
      </c>
      <c r="G1719">
        <v>25</v>
      </c>
      <c r="I1719" s="45">
        <f t="shared" si="18"/>
        <v>0</v>
      </c>
    </row>
    <row r="1720" spans="1:9" x14ac:dyDescent="0.25">
      <c r="E1720" s="3"/>
      <c r="I1720" s="45"/>
    </row>
    <row r="1721" spans="1:9" x14ac:dyDescent="0.25">
      <c r="A1721">
        <v>5</v>
      </c>
      <c r="B1721">
        <v>1</v>
      </c>
      <c r="C1721">
        <v>117</v>
      </c>
      <c r="D1721">
        <v>52</v>
      </c>
      <c r="E1721" s="3" t="s">
        <v>329</v>
      </c>
      <c r="F1721" t="s">
        <v>37</v>
      </c>
      <c r="G1721">
        <v>25</v>
      </c>
      <c r="I1721" s="45">
        <f t="shared" si="18"/>
        <v>0</v>
      </c>
    </row>
    <row r="1722" spans="1:9" x14ac:dyDescent="0.25">
      <c r="E1722" s="3"/>
      <c r="I1722" s="45"/>
    </row>
    <row r="1723" spans="1:9" x14ac:dyDescent="0.25">
      <c r="A1723">
        <v>5</v>
      </c>
      <c r="B1723">
        <v>1</v>
      </c>
      <c r="C1723">
        <v>117</v>
      </c>
      <c r="E1723" s="3" t="s">
        <v>345</v>
      </c>
      <c r="G1723">
        <v>0</v>
      </c>
      <c r="I1723" s="45"/>
    </row>
    <row r="1724" spans="1:9" x14ac:dyDescent="0.25">
      <c r="E1724" s="3"/>
      <c r="I1724" s="45"/>
    </row>
    <row r="1725" spans="1:9" x14ac:dyDescent="0.25">
      <c r="A1725">
        <v>5</v>
      </c>
      <c r="B1725">
        <v>1</v>
      </c>
      <c r="C1725">
        <v>117</v>
      </c>
      <c r="D1725">
        <v>53</v>
      </c>
      <c r="E1725" s="3" t="s">
        <v>328</v>
      </c>
      <c r="F1725" t="s">
        <v>37</v>
      </c>
      <c r="G1725">
        <v>25</v>
      </c>
      <c r="I1725" s="45">
        <f t="shared" ref="I1725:I1787" si="19">G1725*H1725</f>
        <v>0</v>
      </c>
    </row>
    <row r="1726" spans="1:9" x14ac:dyDescent="0.25">
      <c r="E1726" s="3"/>
      <c r="I1726" s="45"/>
    </row>
    <row r="1727" spans="1:9" x14ac:dyDescent="0.25">
      <c r="A1727">
        <v>5</v>
      </c>
      <c r="B1727">
        <v>1</v>
      </c>
      <c r="C1727">
        <v>117</v>
      </c>
      <c r="D1727">
        <v>54</v>
      </c>
      <c r="E1727" s="3" t="s">
        <v>329</v>
      </c>
      <c r="F1727" t="s">
        <v>37</v>
      </c>
      <c r="G1727">
        <v>25</v>
      </c>
      <c r="I1727" s="45">
        <f t="shared" si="19"/>
        <v>0</v>
      </c>
    </row>
    <row r="1728" spans="1:9" x14ac:dyDescent="0.25">
      <c r="E1728" s="3"/>
      <c r="I1728" s="45"/>
    </row>
    <row r="1729" spans="1:9" x14ac:dyDescent="0.25">
      <c r="A1729">
        <v>5</v>
      </c>
      <c r="B1729">
        <v>1</v>
      </c>
      <c r="C1729">
        <v>117</v>
      </c>
      <c r="E1729" s="3" t="s">
        <v>346</v>
      </c>
      <c r="G1729">
        <v>0</v>
      </c>
      <c r="I1729" s="45"/>
    </row>
    <row r="1730" spans="1:9" x14ac:dyDescent="0.25">
      <c r="E1730" s="3"/>
      <c r="I1730" s="45"/>
    </row>
    <row r="1731" spans="1:9" x14ac:dyDescent="0.25">
      <c r="A1731">
        <v>5</v>
      </c>
      <c r="B1731">
        <v>1</v>
      </c>
      <c r="C1731">
        <v>117</v>
      </c>
      <c r="D1731">
        <v>55</v>
      </c>
      <c r="E1731" s="3" t="s">
        <v>328</v>
      </c>
      <c r="F1731" t="s">
        <v>37</v>
      </c>
      <c r="G1731">
        <v>5</v>
      </c>
      <c r="I1731" s="45">
        <f t="shared" si="19"/>
        <v>0</v>
      </c>
    </row>
    <row r="1732" spans="1:9" x14ac:dyDescent="0.25">
      <c r="E1732" s="3"/>
      <c r="I1732" s="45"/>
    </row>
    <row r="1733" spans="1:9" x14ac:dyDescent="0.25">
      <c r="A1733">
        <v>5</v>
      </c>
      <c r="B1733">
        <v>1</v>
      </c>
      <c r="C1733">
        <v>117</v>
      </c>
      <c r="D1733">
        <v>56</v>
      </c>
      <c r="E1733" s="3" t="s">
        <v>329</v>
      </c>
      <c r="F1733" t="s">
        <v>37</v>
      </c>
      <c r="G1733">
        <v>5</v>
      </c>
      <c r="I1733" s="45">
        <f t="shared" si="19"/>
        <v>0</v>
      </c>
    </row>
    <row r="1734" spans="1:9" x14ac:dyDescent="0.25">
      <c r="E1734" s="3"/>
      <c r="I1734" s="45"/>
    </row>
    <row r="1735" spans="1:9" x14ac:dyDescent="0.25">
      <c r="A1735">
        <v>5</v>
      </c>
      <c r="B1735">
        <v>1</v>
      </c>
      <c r="C1735">
        <v>117</v>
      </c>
      <c r="E1735" s="3" t="s">
        <v>347</v>
      </c>
      <c r="G1735">
        <v>0</v>
      </c>
      <c r="I1735" s="45"/>
    </row>
    <row r="1736" spans="1:9" x14ac:dyDescent="0.25">
      <c r="E1736" s="3"/>
      <c r="I1736" s="45"/>
    </row>
    <row r="1737" spans="1:9" x14ac:dyDescent="0.25">
      <c r="A1737">
        <v>5</v>
      </c>
      <c r="B1737">
        <v>1</v>
      </c>
      <c r="C1737">
        <v>117</v>
      </c>
      <c r="D1737">
        <v>57</v>
      </c>
      <c r="E1737" s="3" t="s">
        <v>328</v>
      </c>
      <c r="F1737" t="s">
        <v>37</v>
      </c>
      <c r="G1737">
        <v>5</v>
      </c>
      <c r="I1737" s="45">
        <f t="shared" si="19"/>
        <v>0</v>
      </c>
    </row>
    <row r="1738" spans="1:9" x14ac:dyDescent="0.25">
      <c r="E1738" s="3"/>
      <c r="I1738" s="45"/>
    </row>
    <row r="1739" spans="1:9" x14ac:dyDescent="0.25">
      <c r="A1739">
        <v>5</v>
      </c>
      <c r="B1739">
        <v>1</v>
      </c>
      <c r="C1739">
        <v>117</v>
      </c>
      <c r="D1739">
        <v>58</v>
      </c>
      <c r="E1739" s="3" t="s">
        <v>329</v>
      </c>
      <c r="F1739" t="s">
        <v>37</v>
      </c>
      <c r="G1739">
        <v>5</v>
      </c>
      <c r="I1739" s="45">
        <f t="shared" si="19"/>
        <v>0</v>
      </c>
    </row>
    <row r="1740" spans="1:9" x14ac:dyDescent="0.25">
      <c r="E1740" s="3"/>
      <c r="I1740" s="45"/>
    </row>
    <row r="1741" spans="1:9" x14ac:dyDescent="0.25">
      <c r="A1741">
        <v>5</v>
      </c>
      <c r="B1741">
        <v>1</v>
      </c>
      <c r="C1741">
        <v>117</v>
      </c>
      <c r="E1741" s="3" t="s">
        <v>774</v>
      </c>
      <c r="G1741">
        <v>0</v>
      </c>
      <c r="I1741" s="45"/>
    </row>
    <row r="1742" spans="1:9" x14ac:dyDescent="0.25">
      <c r="E1742" s="3"/>
      <c r="I1742" s="45"/>
    </row>
    <row r="1743" spans="1:9" x14ac:dyDescent="0.25">
      <c r="A1743">
        <v>5</v>
      </c>
      <c r="B1743">
        <v>1</v>
      </c>
      <c r="C1743">
        <v>117</v>
      </c>
      <c r="D1743">
        <v>59</v>
      </c>
      <c r="E1743" s="3" t="s">
        <v>328</v>
      </c>
      <c r="F1743" t="s">
        <v>37</v>
      </c>
      <c r="G1743">
        <v>5</v>
      </c>
      <c r="I1743" s="45">
        <f t="shared" si="19"/>
        <v>0</v>
      </c>
    </row>
    <row r="1744" spans="1:9" x14ac:dyDescent="0.25">
      <c r="E1744" s="3"/>
      <c r="I1744" s="45"/>
    </row>
    <row r="1745" spans="1:9" x14ac:dyDescent="0.25">
      <c r="A1745">
        <v>5</v>
      </c>
      <c r="B1745">
        <v>1</v>
      </c>
      <c r="C1745">
        <v>117</v>
      </c>
      <c r="D1745">
        <v>60</v>
      </c>
      <c r="E1745" s="3" t="s">
        <v>329</v>
      </c>
      <c r="F1745" t="s">
        <v>37</v>
      </c>
      <c r="G1745">
        <v>5</v>
      </c>
      <c r="I1745" s="45">
        <f t="shared" si="19"/>
        <v>0</v>
      </c>
    </row>
    <row r="1746" spans="1:9" x14ac:dyDescent="0.25">
      <c r="E1746" s="3"/>
      <c r="I1746" s="45"/>
    </row>
    <row r="1747" spans="1:9" x14ac:dyDescent="0.25">
      <c r="A1747">
        <v>5</v>
      </c>
      <c r="B1747">
        <v>1</v>
      </c>
      <c r="C1747">
        <v>117</v>
      </c>
      <c r="E1747" s="3" t="s">
        <v>348</v>
      </c>
      <c r="G1747">
        <v>0</v>
      </c>
      <c r="I1747" s="45"/>
    </row>
    <row r="1748" spans="1:9" x14ac:dyDescent="0.25">
      <c r="E1748" s="3"/>
      <c r="I1748" s="45"/>
    </row>
    <row r="1749" spans="1:9" x14ac:dyDescent="0.25">
      <c r="A1749">
        <v>5</v>
      </c>
      <c r="B1749">
        <v>1</v>
      </c>
      <c r="C1749">
        <v>117</v>
      </c>
      <c r="D1749">
        <v>61</v>
      </c>
      <c r="E1749" s="3" t="s">
        <v>328</v>
      </c>
      <c r="F1749" t="s">
        <v>43</v>
      </c>
      <c r="G1749">
        <v>2</v>
      </c>
      <c r="I1749" s="45">
        <f t="shared" si="19"/>
        <v>0</v>
      </c>
    </row>
    <row r="1750" spans="1:9" x14ac:dyDescent="0.25">
      <c r="E1750" s="3"/>
      <c r="I1750" s="45"/>
    </row>
    <row r="1751" spans="1:9" x14ac:dyDescent="0.25">
      <c r="A1751">
        <v>5</v>
      </c>
      <c r="B1751">
        <v>1</v>
      </c>
      <c r="C1751">
        <v>117</v>
      </c>
      <c r="D1751">
        <v>62</v>
      </c>
      <c r="E1751" s="3" t="s">
        <v>329</v>
      </c>
      <c r="F1751" t="s">
        <v>43</v>
      </c>
      <c r="G1751">
        <v>2</v>
      </c>
      <c r="I1751" s="45">
        <f t="shared" si="19"/>
        <v>0</v>
      </c>
    </row>
    <row r="1752" spans="1:9" x14ac:dyDescent="0.25">
      <c r="E1752" s="3"/>
      <c r="I1752" s="45"/>
    </row>
    <row r="1753" spans="1:9" x14ac:dyDescent="0.25">
      <c r="A1753">
        <v>5</v>
      </c>
      <c r="B1753">
        <v>1</v>
      </c>
      <c r="C1753">
        <v>118</v>
      </c>
      <c r="E1753" s="3" t="s">
        <v>349</v>
      </c>
      <c r="G1753">
        <v>0</v>
      </c>
      <c r="I1753" s="45"/>
    </row>
    <row r="1754" spans="1:9" x14ac:dyDescent="0.25">
      <c r="E1754" s="3"/>
      <c r="I1754" s="45"/>
    </row>
    <row r="1755" spans="1:9" x14ac:dyDescent="0.25">
      <c r="A1755">
        <v>5</v>
      </c>
      <c r="B1755">
        <v>1</v>
      </c>
      <c r="C1755">
        <v>118</v>
      </c>
      <c r="D1755">
        <v>63</v>
      </c>
      <c r="E1755" s="3" t="s">
        <v>328</v>
      </c>
      <c r="F1755" t="s">
        <v>43</v>
      </c>
      <c r="G1755">
        <v>1</v>
      </c>
      <c r="I1755" s="45">
        <f t="shared" si="19"/>
        <v>0</v>
      </c>
    </row>
    <row r="1756" spans="1:9" x14ac:dyDescent="0.25">
      <c r="E1756" s="3"/>
      <c r="I1756" s="45"/>
    </row>
    <row r="1757" spans="1:9" x14ac:dyDescent="0.25">
      <c r="A1757">
        <v>5</v>
      </c>
      <c r="B1757">
        <v>1</v>
      </c>
      <c r="C1757">
        <v>118</v>
      </c>
      <c r="D1757">
        <v>64</v>
      </c>
      <c r="E1757" s="3" t="s">
        <v>329</v>
      </c>
      <c r="F1757" t="s">
        <v>43</v>
      </c>
      <c r="G1757">
        <v>1</v>
      </c>
      <c r="I1757" s="45">
        <f t="shared" si="19"/>
        <v>0</v>
      </c>
    </row>
    <row r="1758" spans="1:9" x14ac:dyDescent="0.25">
      <c r="E1758" s="3"/>
      <c r="I1758" s="45"/>
    </row>
    <row r="1759" spans="1:9" x14ac:dyDescent="0.25">
      <c r="A1759">
        <v>5</v>
      </c>
      <c r="B1759">
        <v>1</v>
      </c>
      <c r="C1759">
        <v>118</v>
      </c>
      <c r="E1759" s="3" t="s">
        <v>350</v>
      </c>
      <c r="G1759">
        <v>0</v>
      </c>
      <c r="I1759" s="45"/>
    </row>
    <row r="1760" spans="1:9" x14ac:dyDescent="0.25">
      <c r="E1760" s="3"/>
      <c r="I1760" s="45"/>
    </row>
    <row r="1761" spans="1:9" x14ac:dyDescent="0.25">
      <c r="A1761">
        <v>5</v>
      </c>
      <c r="B1761">
        <v>1</v>
      </c>
      <c r="C1761">
        <v>118</v>
      </c>
      <c r="D1761">
        <v>65</v>
      </c>
      <c r="E1761" s="3" t="s">
        <v>328</v>
      </c>
      <c r="F1761" t="s">
        <v>43</v>
      </c>
      <c r="G1761">
        <v>7</v>
      </c>
      <c r="I1761" s="45">
        <f t="shared" si="19"/>
        <v>0</v>
      </c>
    </row>
    <row r="1762" spans="1:9" x14ac:dyDescent="0.25">
      <c r="E1762" s="3"/>
      <c r="I1762" s="45"/>
    </row>
    <row r="1763" spans="1:9" x14ac:dyDescent="0.25">
      <c r="A1763">
        <v>5</v>
      </c>
      <c r="B1763">
        <v>1</v>
      </c>
      <c r="C1763">
        <v>118</v>
      </c>
      <c r="D1763">
        <v>66</v>
      </c>
      <c r="E1763" s="3" t="s">
        <v>329</v>
      </c>
      <c r="F1763" t="s">
        <v>43</v>
      </c>
      <c r="G1763">
        <v>7</v>
      </c>
      <c r="I1763" s="45">
        <f t="shared" si="19"/>
        <v>0</v>
      </c>
    </row>
    <row r="1764" spans="1:9" x14ac:dyDescent="0.25">
      <c r="E1764" s="3"/>
      <c r="I1764" s="45"/>
    </row>
    <row r="1765" spans="1:9" x14ac:dyDescent="0.25">
      <c r="A1765">
        <v>5</v>
      </c>
      <c r="B1765">
        <v>1</v>
      </c>
      <c r="C1765">
        <v>118</v>
      </c>
      <c r="E1765" s="3" t="s">
        <v>351</v>
      </c>
      <c r="G1765">
        <v>0</v>
      </c>
      <c r="I1765" s="45"/>
    </row>
    <row r="1766" spans="1:9" x14ac:dyDescent="0.25">
      <c r="E1766" s="3"/>
      <c r="I1766" s="45"/>
    </row>
    <row r="1767" spans="1:9" x14ac:dyDescent="0.25">
      <c r="A1767">
        <v>5</v>
      </c>
      <c r="B1767">
        <v>1</v>
      </c>
      <c r="C1767">
        <v>118</v>
      </c>
      <c r="D1767">
        <v>67</v>
      </c>
      <c r="E1767" s="3" t="s">
        <v>328</v>
      </c>
      <c r="F1767" t="s">
        <v>43</v>
      </c>
      <c r="G1767">
        <v>13</v>
      </c>
      <c r="I1767" s="45">
        <f t="shared" si="19"/>
        <v>0</v>
      </c>
    </row>
    <row r="1768" spans="1:9" x14ac:dyDescent="0.25">
      <c r="E1768" s="3"/>
      <c r="I1768" s="45"/>
    </row>
    <row r="1769" spans="1:9" x14ac:dyDescent="0.25">
      <c r="A1769">
        <v>5</v>
      </c>
      <c r="B1769">
        <v>1</v>
      </c>
      <c r="C1769">
        <v>118</v>
      </c>
      <c r="D1769">
        <v>68</v>
      </c>
      <c r="E1769" s="3" t="s">
        <v>329</v>
      </c>
      <c r="F1769" t="s">
        <v>43</v>
      </c>
      <c r="G1769">
        <v>13</v>
      </c>
      <c r="I1769" s="45">
        <f t="shared" si="19"/>
        <v>0</v>
      </c>
    </row>
    <row r="1770" spans="1:9" x14ac:dyDescent="0.25">
      <c r="E1770" s="3"/>
      <c r="I1770" s="45"/>
    </row>
    <row r="1771" spans="1:9" x14ac:dyDescent="0.25">
      <c r="A1771">
        <v>5</v>
      </c>
      <c r="B1771">
        <v>1</v>
      </c>
      <c r="C1771">
        <v>118</v>
      </c>
      <c r="E1771" s="3" t="s">
        <v>352</v>
      </c>
      <c r="G1771">
        <v>0</v>
      </c>
      <c r="I1771" s="45"/>
    </row>
    <row r="1772" spans="1:9" x14ac:dyDescent="0.25">
      <c r="E1772" s="3"/>
      <c r="I1772" s="45"/>
    </row>
    <row r="1773" spans="1:9" x14ac:dyDescent="0.25">
      <c r="A1773">
        <v>5</v>
      </c>
      <c r="B1773">
        <v>1</v>
      </c>
      <c r="C1773">
        <v>118</v>
      </c>
      <c r="D1773">
        <v>69</v>
      </c>
      <c r="E1773" s="3" t="s">
        <v>328</v>
      </c>
      <c r="F1773" t="s">
        <v>43</v>
      </c>
      <c r="G1773">
        <v>5</v>
      </c>
      <c r="I1773" s="45">
        <f t="shared" si="19"/>
        <v>0</v>
      </c>
    </row>
    <row r="1774" spans="1:9" x14ac:dyDescent="0.25">
      <c r="E1774" s="3"/>
      <c r="I1774" s="45"/>
    </row>
    <row r="1775" spans="1:9" x14ac:dyDescent="0.25">
      <c r="A1775">
        <v>5</v>
      </c>
      <c r="B1775">
        <v>1</v>
      </c>
      <c r="C1775">
        <v>118</v>
      </c>
      <c r="D1775">
        <v>70</v>
      </c>
      <c r="E1775" s="3" t="s">
        <v>329</v>
      </c>
      <c r="F1775" t="s">
        <v>43</v>
      </c>
      <c r="G1775">
        <v>5</v>
      </c>
      <c r="I1775" s="45">
        <f t="shared" si="19"/>
        <v>0</v>
      </c>
    </row>
    <row r="1776" spans="1:9" x14ac:dyDescent="0.25">
      <c r="E1776" s="3"/>
      <c r="I1776" s="45"/>
    </row>
    <row r="1777" spans="1:9" x14ac:dyDescent="0.25">
      <c r="A1777">
        <v>5</v>
      </c>
      <c r="B1777">
        <v>1</v>
      </c>
      <c r="C1777">
        <v>118</v>
      </c>
      <c r="E1777" s="3" t="s">
        <v>353</v>
      </c>
      <c r="G1777">
        <v>0</v>
      </c>
      <c r="I1777" s="45"/>
    </row>
    <row r="1778" spans="1:9" x14ac:dyDescent="0.25">
      <c r="E1778" s="3"/>
      <c r="I1778" s="45"/>
    </row>
    <row r="1779" spans="1:9" x14ac:dyDescent="0.25">
      <c r="A1779">
        <v>5</v>
      </c>
      <c r="B1779">
        <v>1</v>
      </c>
      <c r="C1779">
        <v>118</v>
      </c>
      <c r="D1779">
        <v>71</v>
      </c>
      <c r="E1779" s="3" t="s">
        <v>328</v>
      </c>
      <c r="F1779" t="s">
        <v>43</v>
      </c>
      <c r="G1779">
        <v>4</v>
      </c>
      <c r="I1779" s="45">
        <f t="shared" si="19"/>
        <v>0</v>
      </c>
    </row>
    <row r="1780" spans="1:9" x14ac:dyDescent="0.25">
      <c r="E1780" s="3"/>
      <c r="I1780" s="45"/>
    </row>
    <row r="1781" spans="1:9" x14ac:dyDescent="0.25">
      <c r="A1781">
        <v>5</v>
      </c>
      <c r="B1781">
        <v>1</v>
      </c>
      <c r="C1781">
        <v>118</v>
      </c>
      <c r="D1781">
        <v>72</v>
      </c>
      <c r="E1781" s="3" t="s">
        <v>329</v>
      </c>
      <c r="F1781" t="s">
        <v>43</v>
      </c>
      <c r="G1781">
        <v>4</v>
      </c>
      <c r="I1781" s="45">
        <f t="shared" si="19"/>
        <v>0</v>
      </c>
    </row>
    <row r="1782" spans="1:9" x14ac:dyDescent="0.25">
      <c r="E1782" s="3"/>
      <c r="I1782" s="45"/>
    </row>
    <row r="1783" spans="1:9" x14ac:dyDescent="0.25">
      <c r="A1783">
        <v>5</v>
      </c>
      <c r="B1783">
        <v>1</v>
      </c>
      <c r="C1783">
        <v>118</v>
      </c>
      <c r="E1783" s="3" t="s">
        <v>505</v>
      </c>
      <c r="G1783">
        <v>0</v>
      </c>
      <c r="I1783" s="45"/>
    </row>
    <row r="1784" spans="1:9" x14ac:dyDescent="0.25">
      <c r="E1784" s="3"/>
      <c r="I1784" s="45"/>
    </row>
    <row r="1785" spans="1:9" x14ac:dyDescent="0.25">
      <c r="A1785">
        <v>5</v>
      </c>
      <c r="B1785">
        <v>1</v>
      </c>
      <c r="C1785">
        <v>118</v>
      </c>
      <c r="D1785">
        <v>73</v>
      </c>
      <c r="E1785" s="3" t="s">
        <v>328</v>
      </c>
      <c r="F1785" t="s">
        <v>43</v>
      </c>
      <c r="G1785">
        <v>23</v>
      </c>
      <c r="I1785" s="45">
        <f t="shared" si="19"/>
        <v>0</v>
      </c>
    </row>
    <row r="1786" spans="1:9" x14ac:dyDescent="0.25">
      <c r="E1786" s="3"/>
      <c r="I1786" s="45"/>
    </row>
    <row r="1787" spans="1:9" x14ac:dyDescent="0.25">
      <c r="A1787">
        <v>5</v>
      </c>
      <c r="B1787">
        <v>1</v>
      </c>
      <c r="C1787">
        <v>118</v>
      </c>
      <c r="D1787">
        <v>74</v>
      </c>
      <c r="E1787" s="3" t="s">
        <v>329</v>
      </c>
      <c r="F1787" t="s">
        <v>43</v>
      </c>
      <c r="G1787">
        <v>23</v>
      </c>
      <c r="I1787" s="45">
        <f t="shared" si="19"/>
        <v>0</v>
      </c>
    </row>
    <row r="1788" spans="1:9" x14ac:dyDescent="0.25">
      <c r="E1788" s="3"/>
      <c r="I1788" s="45"/>
    </row>
    <row r="1789" spans="1:9" x14ac:dyDescent="0.25">
      <c r="A1789">
        <v>5</v>
      </c>
      <c r="B1789">
        <v>1</v>
      </c>
      <c r="C1789">
        <v>118</v>
      </c>
      <c r="E1789" s="3" t="s">
        <v>354</v>
      </c>
      <c r="G1789">
        <v>0</v>
      </c>
      <c r="I1789" s="45"/>
    </row>
    <row r="1790" spans="1:9" x14ac:dyDescent="0.25">
      <c r="E1790" s="3"/>
      <c r="I1790" s="45"/>
    </row>
    <row r="1791" spans="1:9" x14ac:dyDescent="0.25">
      <c r="A1791">
        <v>5</v>
      </c>
      <c r="B1791">
        <v>1</v>
      </c>
      <c r="C1791">
        <v>118</v>
      </c>
      <c r="D1791">
        <v>75</v>
      </c>
      <c r="E1791" s="3" t="s">
        <v>328</v>
      </c>
      <c r="F1791" t="s">
        <v>43</v>
      </c>
      <c r="G1791">
        <v>1</v>
      </c>
      <c r="I1791" s="45">
        <f t="shared" ref="I1791:I1851" si="20">G1791*H1791</f>
        <v>0</v>
      </c>
    </row>
    <row r="1792" spans="1:9" x14ac:dyDescent="0.25">
      <c r="E1792" s="3"/>
      <c r="I1792" s="45"/>
    </row>
    <row r="1793" spans="1:9" x14ac:dyDescent="0.25">
      <c r="A1793">
        <v>5</v>
      </c>
      <c r="B1793">
        <v>1</v>
      </c>
      <c r="C1793">
        <v>118</v>
      </c>
      <c r="D1793">
        <v>76</v>
      </c>
      <c r="E1793" s="3" t="s">
        <v>329</v>
      </c>
      <c r="F1793" t="s">
        <v>43</v>
      </c>
      <c r="G1793">
        <v>1</v>
      </c>
      <c r="I1793" s="45">
        <f t="shared" si="20"/>
        <v>0</v>
      </c>
    </row>
    <row r="1794" spans="1:9" x14ac:dyDescent="0.25">
      <c r="E1794" s="3"/>
      <c r="I1794" s="45"/>
    </row>
    <row r="1795" spans="1:9" x14ac:dyDescent="0.25">
      <c r="A1795">
        <v>5</v>
      </c>
      <c r="B1795">
        <v>1</v>
      </c>
      <c r="C1795">
        <v>119</v>
      </c>
      <c r="E1795" s="3" t="s">
        <v>355</v>
      </c>
      <c r="G1795">
        <v>0</v>
      </c>
      <c r="I1795" s="45"/>
    </row>
    <row r="1796" spans="1:9" x14ac:dyDescent="0.25">
      <c r="E1796" s="3"/>
      <c r="I1796" s="45"/>
    </row>
    <row r="1797" spans="1:9" x14ac:dyDescent="0.25">
      <c r="A1797">
        <v>5</v>
      </c>
      <c r="B1797">
        <v>1</v>
      </c>
      <c r="C1797">
        <v>119</v>
      </c>
      <c r="D1797">
        <v>77</v>
      </c>
      <c r="E1797" s="3" t="s">
        <v>328</v>
      </c>
      <c r="F1797" t="s">
        <v>43</v>
      </c>
      <c r="G1797">
        <v>2</v>
      </c>
      <c r="I1797" s="45">
        <f t="shared" si="20"/>
        <v>0</v>
      </c>
    </row>
    <row r="1798" spans="1:9" x14ac:dyDescent="0.25">
      <c r="E1798" s="3"/>
      <c r="I1798" s="45"/>
    </row>
    <row r="1799" spans="1:9" x14ac:dyDescent="0.25">
      <c r="A1799">
        <v>5</v>
      </c>
      <c r="B1799">
        <v>1</v>
      </c>
      <c r="C1799">
        <v>119</v>
      </c>
      <c r="D1799">
        <v>78</v>
      </c>
      <c r="E1799" s="3" t="s">
        <v>329</v>
      </c>
      <c r="F1799" t="s">
        <v>43</v>
      </c>
      <c r="G1799">
        <v>2</v>
      </c>
      <c r="I1799" s="45">
        <f t="shared" si="20"/>
        <v>0</v>
      </c>
    </row>
    <row r="1800" spans="1:9" x14ac:dyDescent="0.25">
      <c r="E1800" s="3"/>
      <c r="I1800" s="45"/>
    </row>
    <row r="1801" spans="1:9" x14ac:dyDescent="0.25">
      <c r="A1801">
        <v>5</v>
      </c>
      <c r="B1801">
        <v>1</v>
      </c>
      <c r="C1801">
        <v>119</v>
      </c>
      <c r="E1801" s="3" t="s">
        <v>356</v>
      </c>
      <c r="G1801">
        <v>0</v>
      </c>
      <c r="I1801" s="45"/>
    </row>
    <row r="1802" spans="1:9" x14ac:dyDescent="0.25">
      <c r="E1802" s="3"/>
      <c r="I1802" s="45"/>
    </row>
    <row r="1803" spans="1:9" x14ac:dyDescent="0.25">
      <c r="A1803">
        <v>5</v>
      </c>
      <c r="B1803">
        <v>1</v>
      </c>
      <c r="C1803">
        <v>119</v>
      </c>
      <c r="D1803">
        <v>79</v>
      </c>
      <c r="E1803" s="3" t="s">
        <v>328</v>
      </c>
      <c r="F1803" t="s">
        <v>43</v>
      </c>
      <c r="G1803">
        <v>20</v>
      </c>
      <c r="I1803" s="45">
        <f t="shared" si="20"/>
        <v>0</v>
      </c>
    </row>
    <row r="1804" spans="1:9" x14ac:dyDescent="0.25">
      <c r="E1804" s="3"/>
      <c r="I1804" s="45"/>
    </row>
    <row r="1805" spans="1:9" x14ac:dyDescent="0.25">
      <c r="A1805">
        <v>5</v>
      </c>
      <c r="B1805">
        <v>1</v>
      </c>
      <c r="C1805">
        <v>119</v>
      </c>
      <c r="D1805">
        <v>80</v>
      </c>
      <c r="E1805" s="3" t="s">
        <v>329</v>
      </c>
      <c r="F1805" t="s">
        <v>43</v>
      </c>
      <c r="G1805">
        <v>20</v>
      </c>
      <c r="I1805" s="45">
        <f t="shared" si="20"/>
        <v>0</v>
      </c>
    </row>
    <row r="1806" spans="1:9" x14ac:dyDescent="0.25">
      <c r="E1806" s="3"/>
      <c r="I1806" s="45"/>
    </row>
    <row r="1807" spans="1:9" x14ac:dyDescent="0.25">
      <c r="A1807">
        <v>5</v>
      </c>
      <c r="B1807">
        <v>1</v>
      </c>
      <c r="C1807">
        <v>119</v>
      </c>
      <c r="E1807" s="3" t="s">
        <v>357</v>
      </c>
      <c r="G1807">
        <v>0</v>
      </c>
      <c r="I1807" s="45"/>
    </row>
    <row r="1808" spans="1:9" x14ac:dyDescent="0.25">
      <c r="E1808" s="3"/>
      <c r="I1808" s="45"/>
    </row>
    <row r="1809" spans="1:9" x14ac:dyDescent="0.25">
      <c r="A1809">
        <v>5</v>
      </c>
      <c r="B1809">
        <v>1</v>
      </c>
      <c r="C1809">
        <v>119</v>
      </c>
      <c r="D1809">
        <v>81</v>
      </c>
      <c r="E1809" s="3" t="s">
        <v>328</v>
      </c>
      <c r="F1809" t="s">
        <v>43</v>
      </c>
      <c r="G1809">
        <v>10</v>
      </c>
      <c r="I1809" s="45">
        <f t="shared" si="20"/>
        <v>0</v>
      </c>
    </row>
    <row r="1810" spans="1:9" x14ac:dyDescent="0.25">
      <c r="E1810" s="3"/>
      <c r="I1810" s="45"/>
    </row>
    <row r="1811" spans="1:9" x14ac:dyDescent="0.25">
      <c r="A1811">
        <v>5</v>
      </c>
      <c r="B1811">
        <v>1</v>
      </c>
      <c r="C1811">
        <v>119</v>
      </c>
      <c r="D1811">
        <v>82</v>
      </c>
      <c r="E1811" s="3" t="s">
        <v>329</v>
      </c>
      <c r="F1811" t="s">
        <v>43</v>
      </c>
      <c r="G1811">
        <v>10</v>
      </c>
      <c r="I1811" s="45">
        <f t="shared" si="20"/>
        <v>0</v>
      </c>
    </row>
    <row r="1812" spans="1:9" x14ac:dyDescent="0.25">
      <c r="E1812" s="3"/>
      <c r="I1812" s="45"/>
    </row>
    <row r="1813" spans="1:9" x14ac:dyDescent="0.25">
      <c r="A1813">
        <v>5</v>
      </c>
      <c r="B1813">
        <v>1</v>
      </c>
      <c r="C1813">
        <v>119</v>
      </c>
      <c r="E1813" s="3" t="s">
        <v>358</v>
      </c>
      <c r="G1813">
        <v>0</v>
      </c>
      <c r="I1813" s="45"/>
    </row>
    <row r="1814" spans="1:9" x14ac:dyDescent="0.25">
      <c r="E1814" s="3"/>
      <c r="I1814" s="45"/>
    </row>
    <row r="1815" spans="1:9" x14ac:dyDescent="0.25">
      <c r="A1815">
        <v>5</v>
      </c>
      <c r="B1815">
        <v>1</v>
      </c>
      <c r="C1815">
        <v>119</v>
      </c>
      <c r="D1815">
        <v>83</v>
      </c>
      <c r="E1815" s="3" t="s">
        <v>328</v>
      </c>
      <c r="F1815" t="s">
        <v>43</v>
      </c>
      <c r="G1815">
        <v>1</v>
      </c>
      <c r="I1815" s="45">
        <f t="shared" si="20"/>
        <v>0</v>
      </c>
    </row>
    <row r="1816" spans="1:9" x14ac:dyDescent="0.25">
      <c r="E1816" s="3"/>
      <c r="I1816" s="45"/>
    </row>
    <row r="1817" spans="1:9" x14ac:dyDescent="0.25">
      <c r="A1817">
        <v>5</v>
      </c>
      <c r="B1817">
        <v>1</v>
      </c>
      <c r="C1817">
        <v>119</v>
      </c>
      <c r="D1817">
        <v>84</v>
      </c>
      <c r="E1817" s="3" t="s">
        <v>329</v>
      </c>
      <c r="F1817" t="s">
        <v>43</v>
      </c>
      <c r="G1817">
        <v>1</v>
      </c>
      <c r="I1817" s="45">
        <f t="shared" si="20"/>
        <v>0</v>
      </c>
    </row>
    <row r="1818" spans="1:9" x14ac:dyDescent="0.25">
      <c r="E1818" s="3"/>
      <c r="I1818" s="45"/>
    </row>
    <row r="1819" spans="1:9" x14ac:dyDescent="0.25">
      <c r="A1819">
        <v>5</v>
      </c>
      <c r="B1819">
        <v>1</v>
      </c>
      <c r="C1819">
        <v>119</v>
      </c>
      <c r="E1819" s="3" t="s">
        <v>359</v>
      </c>
      <c r="G1819">
        <v>0</v>
      </c>
      <c r="I1819" s="45"/>
    </row>
    <row r="1820" spans="1:9" x14ac:dyDescent="0.25">
      <c r="E1820" s="3"/>
      <c r="I1820" s="45"/>
    </row>
    <row r="1821" spans="1:9" x14ac:dyDescent="0.25">
      <c r="A1821">
        <v>5</v>
      </c>
      <c r="B1821">
        <v>1</v>
      </c>
      <c r="C1821">
        <v>119</v>
      </c>
      <c r="D1821">
        <v>85</v>
      </c>
      <c r="E1821" s="3" t="s">
        <v>328</v>
      </c>
      <c r="F1821" t="s">
        <v>43</v>
      </c>
      <c r="G1821">
        <v>3</v>
      </c>
      <c r="I1821" s="45">
        <f t="shared" si="20"/>
        <v>0</v>
      </c>
    </row>
    <row r="1822" spans="1:9" x14ac:dyDescent="0.25">
      <c r="E1822" s="3"/>
      <c r="I1822" s="45"/>
    </row>
    <row r="1823" spans="1:9" x14ac:dyDescent="0.25">
      <c r="A1823">
        <v>5</v>
      </c>
      <c r="B1823">
        <v>1</v>
      </c>
      <c r="C1823">
        <v>119</v>
      </c>
      <c r="D1823">
        <v>86</v>
      </c>
      <c r="E1823" s="3" t="s">
        <v>329</v>
      </c>
      <c r="F1823" t="s">
        <v>43</v>
      </c>
      <c r="G1823">
        <v>3</v>
      </c>
      <c r="I1823" s="45">
        <f t="shared" si="20"/>
        <v>0</v>
      </c>
    </row>
    <row r="1824" spans="1:9" x14ac:dyDescent="0.25">
      <c r="E1824" s="3"/>
      <c r="I1824" s="45"/>
    </row>
    <row r="1825" spans="1:9" ht="45" x14ac:dyDescent="0.25">
      <c r="A1825">
        <v>5</v>
      </c>
      <c r="B1825">
        <v>1</v>
      </c>
      <c r="C1825">
        <v>119</v>
      </c>
      <c r="E1825" s="3" t="s">
        <v>775</v>
      </c>
      <c r="G1825">
        <v>0</v>
      </c>
      <c r="I1825" s="45"/>
    </row>
    <row r="1826" spans="1:9" x14ac:dyDescent="0.25">
      <c r="E1826" s="3"/>
      <c r="I1826" s="45"/>
    </row>
    <row r="1827" spans="1:9" x14ac:dyDescent="0.25">
      <c r="A1827">
        <v>5</v>
      </c>
      <c r="B1827">
        <v>1</v>
      </c>
      <c r="C1827">
        <v>119</v>
      </c>
      <c r="D1827">
        <v>87</v>
      </c>
      <c r="E1827" s="3" t="s">
        <v>328</v>
      </c>
      <c r="F1827" t="s">
        <v>37</v>
      </c>
      <c r="G1827">
        <v>200</v>
      </c>
      <c r="I1827" s="45">
        <f t="shared" si="20"/>
        <v>0</v>
      </c>
    </row>
    <row r="1828" spans="1:9" x14ac:dyDescent="0.25">
      <c r="E1828" s="3"/>
      <c r="I1828" s="45"/>
    </row>
    <row r="1829" spans="1:9" x14ac:dyDescent="0.25">
      <c r="A1829">
        <v>5</v>
      </c>
      <c r="B1829">
        <v>1</v>
      </c>
      <c r="C1829">
        <v>119</v>
      </c>
      <c r="D1829">
        <v>88</v>
      </c>
      <c r="E1829" s="3" t="s">
        <v>329</v>
      </c>
      <c r="F1829" t="s">
        <v>37</v>
      </c>
      <c r="G1829">
        <v>200</v>
      </c>
      <c r="I1829" s="45">
        <f t="shared" si="20"/>
        <v>0</v>
      </c>
    </row>
    <row r="1830" spans="1:9" x14ac:dyDescent="0.25">
      <c r="E1830" s="3"/>
      <c r="I1830" s="45"/>
    </row>
    <row r="1831" spans="1:9" ht="45" x14ac:dyDescent="0.25">
      <c r="A1831">
        <v>5</v>
      </c>
      <c r="B1831">
        <v>1</v>
      </c>
      <c r="C1831">
        <v>120</v>
      </c>
      <c r="E1831" s="3" t="s">
        <v>776</v>
      </c>
      <c r="G1831">
        <v>0</v>
      </c>
      <c r="I1831" s="45"/>
    </row>
    <row r="1832" spans="1:9" x14ac:dyDescent="0.25">
      <c r="E1832" s="3"/>
      <c r="I1832" s="45"/>
    </row>
    <row r="1833" spans="1:9" x14ac:dyDescent="0.25">
      <c r="A1833">
        <v>5</v>
      </c>
      <c r="B1833">
        <v>1</v>
      </c>
      <c r="C1833">
        <v>120</v>
      </c>
      <c r="D1833">
        <v>89</v>
      </c>
      <c r="E1833" s="3" t="s">
        <v>328</v>
      </c>
      <c r="F1833" t="s">
        <v>43</v>
      </c>
      <c r="G1833">
        <v>20</v>
      </c>
      <c r="I1833" s="45">
        <f t="shared" si="20"/>
        <v>0</v>
      </c>
    </row>
    <row r="1834" spans="1:9" x14ac:dyDescent="0.25">
      <c r="E1834" s="3"/>
      <c r="I1834" s="45"/>
    </row>
    <row r="1835" spans="1:9" x14ac:dyDescent="0.25">
      <c r="A1835">
        <v>5</v>
      </c>
      <c r="B1835">
        <v>1</v>
      </c>
      <c r="C1835">
        <v>120</v>
      </c>
      <c r="D1835">
        <v>90</v>
      </c>
      <c r="E1835" s="3" t="s">
        <v>329</v>
      </c>
      <c r="F1835" t="s">
        <v>43</v>
      </c>
      <c r="G1835">
        <v>20</v>
      </c>
      <c r="I1835" s="45">
        <f t="shared" si="20"/>
        <v>0</v>
      </c>
    </row>
    <row r="1836" spans="1:9" x14ac:dyDescent="0.25">
      <c r="E1836" s="3"/>
      <c r="I1836" s="45"/>
    </row>
    <row r="1837" spans="1:9" ht="60" x14ac:dyDescent="0.25">
      <c r="A1837">
        <v>5</v>
      </c>
      <c r="B1837">
        <v>1</v>
      </c>
      <c r="C1837">
        <v>120</v>
      </c>
      <c r="E1837" s="3" t="s">
        <v>777</v>
      </c>
      <c r="G1837">
        <v>0</v>
      </c>
      <c r="I1837" s="45"/>
    </row>
    <row r="1838" spans="1:9" x14ac:dyDescent="0.25">
      <c r="E1838" s="3"/>
      <c r="I1838" s="45"/>
    </row>
    <row r="1839" spans="1:9" x14ac:dyDescent="0.25">
      <c r="A1839">
        <v>5</v>
      </c>
      <c r="B1839">
        <v>1</v>
      </c>
      <c r="C1839">
        <v>120</v>
      </c>
      <c r="D1839">
        <v>91</v>
      </c>
      <c r="E1839" s="3" t="s">
        <v>328</v>
      </c>
      <c r="F1839" t="s">
        <v>43</v>
      </c>
      <c r="G1839">
        <v>20</v>
      </c>
      <c r="I1839" s="45">
        <f t="shared" si="20"/>
        <v>0</v>
      </c>
    </row>
    <row r="1840" spans="1:9" x14ac:dyDescent="0.25">
      <c r="E1840" s="3"/>
      <c r="I1840" s="45"/>
    </row>
    <row r="1841" spans="1:9" x14ac:dyDescent="0.25">
      <c r="A1841">
        <v>5</v>
      </c>
      <c r="B1841">
        <v>1</v>
      </c>
      <c r="C1841">
        <v>120</v>
      </c>
      <c r="D1841">
        <v>92</v>
      </c>
      <c r="E1841" s="3" t="s">
        <v>329</v>
      </c>
      <c r="F1841" t="s">
        <v>43</v>
      </c>
      <c r="G1841">
        <v>20</v>
      </c>
      <c r="I1841" s="45">
        <f t="shared" si="20"/>
        <v>0</v>
      </c>
    </row>
    <row r="1842" spans="1:9" x14ac:dyDescent="0.25">
      <c r="E1842" s="3"/>
      <c r="I1842" s="45"/>
    </row>
    <row r="1843" spans="1:9" ht="30" x14ac:dyDescent="0.25">
      <c r="A1843">
        <v>5</v>
      </c>
      <c r="B1843">
        <v>1</v>
      </c>
      <c r="C1843">
        <v>120</v>
      </c>
      <c r="E1843" s="3" t="s">
        <v>360</v>
      </c>
      <c r="G1843">
        <v>0</v>
      </c>
      <c r="I1843" s="45"/>
    </row>
    <row r="1844" spans="1:9" x14ac:dyDescent="0.25">
      <c r="E1844" s="3"/>
      <c r="I1844" s="45"/>
    </row>
    <row r="1845" spans="1:9" x14ac:dyDescent="0.25">
      <c r="A1845">
        <v>5</v>
      </c>
      <c r="B1845">
        <v>1</v>
      </c>
      <c r="C1845">
        <v>120</v>
      </c>
      <c r="D1845">
        <v>93</v>
      </c>
      <c r="E1845" s="3" t="s">
        <v>328</v>
      </c>
      <c r="F1845" t="s">
        <v>37</v>
      </c>
      <c r="G1845">
        <v>150</v>
      </c>
      <c r="I1845" s="45">
        <f t="shared" si="20"/>
        <v>0</v>
      </c>
    </row>
    <row r="1846" spans="1:9" x14ac:dyDescent="0.25">
      <c r="E1846" s="3"/>
      <c r="I1846" s="45"/>
    </row>
    <row r="1847" spans="1:9" x14ac:dyDescent="0.25">
      <c r="A1847">
        <v>5</v>
      </c>
      <c r="B1847">
        <v>1</v>
      </c>
      <c r="C1847">
        <v>120</v>
      </c>
      <c r="D1847">
        <v>94</v>
      </c>
      <c r="E1847" s="3" t="s">
        <v>329</v>
      </c>
      <c r="F1847" t="s">
        <v>37</v>
      </c>
      <c r="G1847">
        <v>150</v>
      </c>
      <c r="I1847" s="45">
        <f t="shared" si="20"/>
        <v>0</v>
      </c>
    </row>
    <row r="1848" spans="1:9" x14ac:dyDescent="0.25">
      <c r="E1848" s="3"/>
      <c r="I1848" s="45"/>
    </row>
    <row r="1849" spans="1:9" ht="45" x14ac:dyDescent="0.25">
      <c r="A1849">
        <v>5</v>
      </c>
      <c r="B1849">
        <v>1</v>
      </c>
      <c r="C1849">
        <v>120</v>
      </c>
      <c r="E1849" s="3" t="s">
        <v>506</v>
      </c>
      <c r="G1849">
        <v>0</v>
      </c>
      <c r="I1849" s="45"/>
    </row>
    <row r="1850" spans="1:9" x14ac:dyDescent="0.25">
      <c r="E1850" s="3"/>
      <c r="I1850" s="45"/>
    </row>
    <row r="1851" spans="1:9" x14ac:dyDescent="0.25">
      <c r="A1851">
        <v>5</v>
      </c>
      <c r="B1851">
        <v>1</v>
      </c>
      <c r="C1851">
        <v>120</v>
      </c>
      <c r="D1851">
        <v>95</v>
      </c>
      <c r="E1851" s="3" t="s">
        <v>328</v>
      </c>
      <c r="F1851" t="s">
        <v>43</v>
      </c>
      <c r="G1851">
        <v>20</v>
      </c>
      <c r="I1851" s="45">
        <f t="shared" si="20"/>
        <v>0</v>
      </c>
    </row>
    <row r="1852" spans="1:9" x14ac:dyDescent="0.25">
      <c r="E1852" s="3"/>
      <c r="I1852" s="45"/>
    </row>
    <row r="1853" spans="1:9" x14ac:dyDescent="0.25">
      <c r="A1853">
        <v>5</v>
      </c>
      <c r="B1853">
        <v>1</v>
      </c>
      <c r="C1853">
        <v>120</v>
      </c>
      <c r="D1853">
        <v>96</v>
      </c>
      <c r="E1853" s="3" t="s">
        <v>329</v>
      </c>
      <c r="F1853" t="s">
        <v>43</v>
      </c>
      <c r="G1853">
        <v>20</v>
      </c>
      <c r="I1853" s="45">
        <f t="shared" ref="I1853:I1913" si="21">G1853*H1853</f>
        <v>0</v>
      </c>
    </row>
    <row r="1854" spans="1:9" x14ac:dyDescent="0.25">
      <c r="E1854" s="3"/>
      <c r="I1854" s="45"/>
    </row>
    <row r="1855" spans="1:9" x14ac:dyDescent="0.25">
      <c r="A1855">
        <v>5</v>
      </c>
      <c r="B1855">
        <v>1</v>
      </c>
      <c r="C1855">
        <v>120</v>
      </c>
      <c r="E1855" s="3" t="s">
        <v>778</v>
      </c>
      <c r="G1855">
        <v>0</v>
      </c>
      <c r="I1855" s="45"/>
    </row>
    <row r="1856" spans="1:9" x14ac:dyDescent="0.25">
      <c r="E1856" s="3"/>
      <c r="I1856" s="45"/>
    </row>
    <row r="1857" spans="1:9" x14ac:dyDescent="0.25">
      <c r="A1857">
        <v>5</v>
      </c>
      <c r="B1857">
        <v>1</v>
      </c>
      <c r="C1857">
        <v>120</v>
      </c>
      <c r="D1857">
        <v>97</v>
      </c>
      <c r="E1857" s="3" t="s">
        <v>328</v>
      </c>
      <c r="F1857" t="s">
        <v>37</v>
      </c>
      <c r="G1857">
        <v>50</v>
      </c>
      <c r="I1857" s="45">
        <f t="shared" si="21"/>
        <v>0</v>
      </c>
    </row>
    <row r="1858" spans="1:9" x14ac:dyDescent="0.25">
      <c r="E1858" s="3"/>
      <c r="I1858" s="45"/>
    </row>
    <row r="1859" spans="1:9" x14ac:dyDescent="0.25">
      <c r="A1859">
        <v>5</v>
      </c>
      <c r="B1859">
        <v>1</v>
      </c>
      <c r="C1859">
        <v>120</v>
      </c>
      <c r="D1859">
        <v>98</v>
      </c>
      <c r="E1859" s="3" t="s">
        <v>329</v>
      </c>
      <c r="F1859" t="s">
        <v>37</v>
      </c>
      <c r="G1859">
        <v>50</v>
      </c>
      <c r="I1859" s="45">
        <f t="shared" si="21"/>
        <v>0</v>
      </c>
    </row>
    <row r="1860" spans="1:9" x14ac:dyDescent="0.25">
      <c r="E1860" s="3"/>
      <c r="I1860" s="45"/>
    </row>
    <row r="1861" spans="1:9" x14ac:dyDescent="0.25">
      <c r="A1861">
        <v>5</v>
      </c>
      <c r="B1861">
        <v>1</v>
      </c>
      <c r="C1861">
        <v>120</v>
      </c>
      <c r="D1861">
        <v>99</v>
      </c>
      <c r="E1861" s="3" t="s">
        <v>361</v>
      </c>
      <c r="F1861" t="s">
        <v>43</v>
      </c>
      <c r="G1861">
        <v>10</v>
      </c>
      <c r="I1861" s="45">
        <f t="shared" si="21"/>
        <v>0</v>
      </c>
    </row>
    <row r="1862" spans="1:9" x14ac:dyDescent="0.25">
      <c r="E1862" s="3"/>
      <c r="I1862" s="45"/>
    </row>
    <row r="1863" spans="1:9" x14ac:dyDescent="0.25">
      <c r="A1863">
        <v>5</v>
      </c>
      <c r="B1863">
        <v>1</v>
      </c>
      <c r="C1863">
        <v>121</v>
      </c>
      <c r="E1863" s="3" t="s">
        <v>779</v>
      </c>
      <c r="G1863">
        <v>0</v>
      </c>
      <c r="I1863" s="45"/>
    </row>
    <row r="1864" spans="1:9" x14ac:dyDescent="0.25">
      <c r="E1864" s="3"/>
      <c r="I1864" s="45"/>
    </row>
    <row r="1865" spans="1:9" x14ac:dyDescent="0.25">
      <c r="A1865">
        <v>5</v>
      </c>
      <c r="B1865">
        <v>1</v>
      </c>
      <c r="C1865">
        <v>121</v>
      </c>
      <c r="D1865">
        <v>100</v>
      </c>
      <c r="E1865" s="3" t="s">
        <v>328</v>
      </c>
      <c r="F1865" t="s">
        <v>37</v>
      </c>
      <c r="G1865">
        <v>100</v>
      </c>
      <c r="I1865" s="45">
        <f t="shared" si="21"/>
        <v>0</v>
      </c>
    </row>
    <row r="1866" spans="1:9" x14ac:dyDescent="0.25">
      <c r="E1866" s="3"/>
      <c r="I1866" s="45"/>
    </row>
    <row r="1867" spans="1:9" x14ac:dyDescent="0.25">
      <c r="A1867">
        <v>5</v>
      </c>
      <c r="B1867">
        <v>1</v>
      </c>
      <c r="C1867">
        <v>121</v>
      </c>
      <c r="D1867">
        <v>101</v>
      </c>
      <c r="E1867" s="3" t="s">
        <v>329</v>
      </c>
      <c r="F1867" t="s">
        <v>37</v>
      </c>
      <c r="G1867">
        <v>100</v>
      </c>
      <c r="I1867" s="45">
        <f t="shared" si="21"/>
        <v>0</v>
      </c>
    </row>
    <row r="1868" spans="1:9" x14ac:dyDescent="0.25">
      <c r="E1868" s="3"/>
      <c r="I1868" s="45"/>
    </row>
    <row r="1869" spans="1:9" x14ac:dyDescent="0.25">
      <c r="A1869">
        <v>5</v>
      </c>
      <c r="B1869">
        <v>1</v>
      </c>
      <c r="C1869">
        <v>121</v>
      </c>
      <c r="D1869">
        <v>102</v>
      </c>
      <c r="E1869" s="3" t="s">
        <v>361</v>
      </c>
      <c r="F1869" t="s">
        <v>43</v>
      </c>
      <c r="G1869">
        <v>35</v>
      </c>
      <c r="I1869" s="45">
        <f t="shared" si="21"/>
        <v>0</v>
      </c>
    </row>
    <row r="1870" spans="1:9" x14ac:dyDescent="0.25">
      <c r="E1870" s="3"/>
      <c r="I1870" s="45"/>
    </row>
    <row r="1871" spans="1:9" x14ac:dyDescent="0.25">
      <c r="A1871">
        <v>5</v>
      </c>
      <c r="B1871">
        <v>1</v>
      </c>
      <c r="C1871">
        <v>121</v>
      </c>
      <c r="E1871" s="3" t="s">
        <v>780</v>
      </c>
      <c r="G1871">
        <v>0</v>
      </c>
      <c r="I1871" s="45"/>
    </row>
    <row r="1872" spans="1:9" x14ac:dyDescent="0.25">
      <c r="E1872" s="3"/>
      <c r="I1872" s="45"/>
    </row>
    <row r="1873" spans="1:9" x14ac:dyDescent="0.25">
      <c r="A1873">
        <v>5</v>
      </c>
      <c r="B1873">
        <v>1</v>
      </c>
      <c r="C1873">
        <v>121</v>
      </c>
      <c r="D1873">
        <v>103</v>
      </c>
      <c r="E1873" s="3" t="s">
        <v>328</v>
      </c>
      <c r="F1873" t="s">
        <v>37</v>
      </c>
      <c r="G1873">
        <v>40</v>
      </c>
      <c r="I1873" s="45">
        <f t="shared" si="21"/>
        <v>0</v>
      </c>
    </row>
    <row r="1874" spans="1:9" x14ac:dyDescent="0.25">
      <c r="E1874" s="3"/>
      <c r="I1874" s="45"/>
    </row>
    <row r="1875" spans="1:9" x14ac:dyDescent="0.25">
      <c r="A1875">
        <v>5</v>
      </c>
      <c r="B1875">
        <v>1</v>
      </c>
      <c r="C1875">
        <v>121</v>
      </c>
      <c r="D1875">
        <v>104</v>
      </c>
      <c r="E1875" s="3" t="s">
        <v>329</v>
      </c>
      <c r="F1875" t="s">
        <v>37</v>
      </c>
      <c r="G1875">
        <v>40</v>
      </c>
      <c r="I1875" s="45">
        <f t="shared" si="21"/>
        <v>0</v>
      </c>
    </row>
    <row r="1876" spans="1:9" x14ac:dyDescent="0.25">
      <c r="E1876" s="3"/>
      <c r="I1876" s="45"/>
    </row>
    <row r="1877" spans="1:9" x14ac:dyDescent="0.25">
      <c r="A1877">
        <v>5</v>
      </c>
      <c r="B1877">
        <v>1</v>
      </c>
      <c r="C1877">
        <v>121</v>
      </c>
      <c r="D1877">
        <v>105</v>
      </c>
      <c r="E1877" s="3" t="s">
        <v>361</v>
      </c>
      <c r="F1877" t="s">
        <v>43</v>
      </c>
      <c r="G1877">
        <v>20</v>
      </c>
      <c r="I1877" s="45">
        <f t="shared" si="21"/>
        <v>0</v>
      </c>
    </row>
    <row r="1878" spans="1:9" x14ac:dyDescent="0.25">
      <c r="E1878" s="3"/>
      <c r="I1878" s="45"/>
    </row>
    <row r="1879" spans="1:9" x14ac:dyDescent="0.25">
      <c r="A1879">
        <v>5</v>
      </c>
      <c r="B1879">
        <v>1</v>
      </c>
      <c r="C1879">
        <v>121</v>
      </c>
      <c r="E1879" s="3" t="s">
        <v>781</v>
      </c>
      <c r="G1879">
        <v>0</v>
      </c>
      <c r="I1879" s="45"/>
    </row>
    <row r="1880" spans="1:9" x14ac:dyDescent="0.25">
      <c r="E1880" s="3"/>
      <c r="I1880" s="45"/>
    </row>
    <row r="1881" spans="1:9" x14ac:dyDescent="0.25">
      <c r="A1881">
        <v>5</v>
      </c>
      <c r="B1881">
        <v>1</v>
      </c>
      <c r="C1881">
        <v>121</v>
      </c>
      <c r="D1881">
        <v>106</v>
      </c>
      <c r="E1881" s="3" t="s">
        <v>328</v>
      </c>
      <c r="F1881" t="s">
        <v>37</v>
      </c>
      <c r="G1881">
        <v>10</v>
      </c>
      <c r="I1881" s="45">
        <f t="shared" si="21"/>
        <v>0</v>
      </c>
    </row>
    <row r="1882" spans="1:9" x14ac:dyDescent="0.25">
      <c r="E1882" s="3"/>
      <c r="I1882" s="45"/>
    </row>
    <row r="1883" spans="1:9" x14ac:dyDescent="0.25">
      <c r="A1883">
        <v>5</v>
      </c>
      <c r="B1883">
        <v>1</v>
      </c>
      <c r="C1883">
        <v>121</v>
      </c>
      <c r="D1883">
        <v>107</v>
      </c>
      <c r="E1883" s="3" t="s">
        <v>329</v>
      </c>
      <c r="F1883" t="s">
        <v>37</v>
      </c>
      <c r="G1883">
        <v>10</v>
      </c>
      <c r="I1883" s="45">
        <f t="shared" si="21"/>
        <v>0</v>
      </c>
    </row>
    <row r="1884" spans="1:9" x14ac:dyDescent="0.25">
      <c r="E1884" s="3"/>
      <c r="I1884" s="45"/>
    </row>
    <row r="1885" spans="1:9" x14ac:dyDescent="0.25">
      <c r="A1885">
        <v>5</v>
      </c>
      <c r="B1885">
        <v>1</v>
      </c>
      <c r="C1885">
        <v>121</v>
      </c>
      <c r="D1885">
        <v>108</v>
      </c>
      <c r="E1885" s="3" t="s">
        <v>361</v>
      </c>
      <c r="F1885" t="s">
        <v>43</v>
      </c>
      <c r="G1885">
        <v>5</v>
      </c>
      <c r="I1885" s="45">
        <f t="shared" si="21"/>
        <v>0</v>
      </c>
    </row>
    <row r="1886" spans="1:9" x14ac:dyDescent="0.25">
      <c r="E1886" s="3"/>
      <c r="I1886" s="45"/>
    </row>
    <row r="1887" spans="1:9" ht="105" x14ac:dyDescent="0.25">
      <c r="A1887">
        <v>5</v>
      </c>
      <c r="B1887">
        <v>1</v>
      </c>
      <c r="C1887">
        <v>121</v>
      </c>
      <c r="E1887" s="3" t="s">
        <v>782</v>
      </c>
      <c r="G1887">
        <v>0</v>
      </c>
      <c r="I1887" s="45"/>
    </row>
    <row r="1888" spans="1:9" x14ac:dyDescent="0.25">
      <c r="E1888" s="3"/>
      <c r="I1888" s="45"/>
    </row>
    <row r="1889" spans="1:9" x14ac:dyDescent="0.25">
      <c r="A1889">
        <v>5</v>
      </c>
      <c r="B1889">
        <v>1</v>
      </c>
      <c r="C1889">
        <v>121</v>
      </c>
      <c r="D1889">
        <v>109</v>
      </c>
      <c r="E1889" s="3" t="s">
        <v>362</v>
      </c>
      <c r="F1889" t="s">
        <v>270</v>
      </c>
      <c r="G1889">
        <v>29</v>
      </c>
      <c r="I1889" s="45">
        <f t="shared" si="21"/>
        <v>0</v>
      </c>
    </row>
    <row r="1890" spans="1:9" x14ac:dyDescent="0.25">
      <c r="E1890" s="3"/>
      <c r="I1890" s="45"/>
    </row>
    <row r="1891" spans="1:9" x14ac:dyDescent="0.25">
      <c r="A1891">
        <v>5</v>
      </c>
      <c r="B1891">
        <v>1</v>
      </c>
      <c r="C1891">
        <v>121</v>
      </c>
      <c r="D1891">
        <v>110</v>
      </c>
      <c r="E1891" s="3" t="s">
        <v>363</v>
      </c>
      <c r="F1891" t="s">
        <v>270</v>
      </c>
      <c r="G1891">
        <v>29</v>
      </c>
      <c r="I1891" s="45">
        <f t="shared" si="21"/>
        <v>0</v>
      </c>
    </row>
    <row r="1892" spans="1:9" x14ac:dyDescent="0.25">
      <c r="E1892" s="3"/>
      <c r="I1892" s="45"/>
    </row>
    <row r="1893" spans="1:9" x14ac:dyDescent="0.25">
      <c r="A1893">
        <v>5</v>
      </c>
      <c r="B1893">
        <v>1</v>
      </c>
      <c r="C1893">
        <v>121</v>
      </c>
      <c r="D1893">
        <v>111</v>
      </c>
      <c r="E1893" s="3" t="s">
        <v>364</v>
      </c>
      <c r="F1893" t="s">
        <v>270</v>
      </c>
      <c r="G1893">
        <v>29</v>
      </c>
      <c r="I1893" s="45">
        <f t="shared" si="21"/>
        <v>0</v>
      </c>
    </row>
    <row r="1894" spans="1:9" x14ac:dyDescent="0.25">
      <c r="E1894" s="3"/>
      <c r="I1894" s="45"/>
    </row>
    <row r="1895" spans="1:9" ht="30" x14ac:dyDescent="0.25">
      <c r="A1895">
        <v>5</v>
      </c>
      <c r="B1895">
        <v>1</v>
      </c>
      <c r="C1895">
        <v>121</v>
      </c>
      <c r="D1895">
        <v>112</v>
      </c>
      <c r="E1895" s="3" t="s">
        <v>507</v>
      </c>
      <c r="F1895" t="s">
        <v>37</v>
      </c>
      <c r="G1895">
        <v>200</v>
      </c>
      <c r="I1895" s="45">
        <f t="shared" si="21"/>
        <v>0</v>
      </c>
    </row>
    <row r="1896" spans="1:9" x14ac:dyDescent="0.25">
      <c r="E1896" s="3"/>
      <c r="I1896" s="45"/>
    </row>
    <row r="1897" spans="1:9" x14ac:dyDescent="0.25">
      <c r="A1897">
        <v>5</v>
      </c>
      <c r="B1897">
        <v>1</v>
      </c>
      <c r="C1897">
        <v>122</v>
      </c>
      <c r="E1897" s="3" t="s">
        <v>365</v>
      </c>
      <c r="F1897" t="s">
        <v>20</v>
      </c>
      <c r="G1897">
        <v>0</v>
      </c>
      <c r="I1897" s="45"/>
    </row>
    <row r="1898" spans="1:9" x14ac:dyDescent="0.25">
      <c r="E1898" s="3"/>
      <c r="I1898" s="45"/>
    </row>
    <row r="1899" spans="1:9" ht="30" x14ac:dyDescent="0.25">
      <c r="A1899">
        <v>5</v>
      </c>
      <c r="B1899">
        <v>1</v>
      </c>
      <c r="C1899">
        <v>122</v>
      </c>
      <c r="D1899">
        <v>113</v>
      </c>
      <c r="E1899" s="3" t="s">
        <v>366</v>
      </c>
      <c r="F1899" t="s">
        <v>43</v>
      </c>
      <c r="G1899">
        <v>3</v>
      </c>
      <c r="I1899" s="45">
        <f t="shared" si="21"/>
        <v>0</v>
      </c>
    </row>
    <row r="1900" spans="1:9" x14ac:dyDescent="0.25">
      <c r="E1900" s="3"/>
      <c r="I1900" s="45"/>
    </row>
    <row r="1901" spans="1:9" ht="30" x14ac:dyDescent="0.25">
      <c r="A1901">
        <v>5</v>
      </c>
      <c r="B1901">
        <v>1</v>
      </c>
      <c r="C1901">
        <v>122</v>
      </c>
      <c r="D1901">
        <v>114</v>
      </c>
      <c r="E1901" s="3" t="s">
        <v>783</v>
      </c>
      <c r="F1901" t="s">
        <v>43</v>
      </c>
      <c r="G1901">
        <v>3</v>
      </c>
      <c r="I1901" s="45">
        <f t="shared" si="21"/>
        <v>0</v>
      </c>
    </row>
    <row r="1902" spans="1:9" x14ac:dyDescent="0.25">
      <c r="E1902" s="3"/>
      <c r="I1902" s="45"/>
    </row>
    <row r="1903" spans="1:9" ht="60" x14ac:dyDescent="0.25">
      <c r="A1903">
        <v>5</v>
      </c>
      <c r="B1903">
        <v>1</v>
      </c>
      <c r="C1903">
        <v>122</v>
      </c>
      <c r="D1903">
        <v>115</v>
      </c>
      <c r="E1903" s="3" t="s">
        <v>508</v>
      </c>
      <c r="F1903" t="s">
        <v>43</v>
      </c>
      <c r="G1903">
        <v>3</v>
      </c>
      <c r="I1903" s="45">
        <f t="shared" si="21"/>
        <v>0</v>
      </c>
    </row>
    <row r="1904" spans="1:9" x14ac:dyDescent="0.25">
      <c r="E1904" s="3"/>
      <c r="I1904" s="45"/>
    </row>
    <row r="1905" spans="1:9" ht="45" x14ac:dyDescent="0.25">
      <c r="A1905">
        <v>5</v>
      </c>
      <c r="B1905">
        <v>1</v>
      </c>
      <c r="C1905">
        <v>122</v>
      </c>
      <c r="D1905">
        <v>116</v>
      </c>
      <c r="E1905" s="3" t="s">
        <v>784</v>
      </c>
      <c r="F1905" t="s">
        <v>43</v>
      </c>
      <c r="G1905">
        <v>3</v>
      </c>
      <c r="I1905" s="45">
        <f t="shared" si="21"/>
        <v>0</v>
      </c>
    </row>
    <row r="1906" spans="1:9" x14ac:dyDescent="0.25">
      <c r="E1906" s="3"/>
      <c r="I1906" s="45"/>
    </row>
    <row r="1907" spans="1:9" x14ac:dyDescent="0.25">
      <c r="A1907">
        <v>5</v>
      </c>
      <c r="B1907">
        <v>1</v>
      </c>
      <c r="C1907">
        <v>122</v>
      </c>
      <c r="D1907">
        <v>117</v>
      </c>
      <c r="E1907" s="3" t="s">
        <v>367</v>
      </c>
      <c r="F1907" t="s">
        <v>14</v>
      </c>
      <c r="G1907">
        <v>1</v>
      </c>
      <c r="I1907" s="45">
        <v>50000</v>
      </c>
    </row>
    <row r="1908" spans="1:9" x14ac:dyDescent="0.25">
      <c r="E1908" s="3"/>
      <c r="I1908" s="45"/>
    </row>
    <row r="1909" spans="1:9" ht="30" x14ac:dyDescent="0.25">
      <c r="A1909">
        <v>5</v>
      </c>
      <c r="B1909">
        <v>1</v>
      </c>
      <c r="C1909">
        <v>122</v>
      </c>
      <c r="E1909" s="3" t="s">
        <v>368</v>
      </c>
      <c r="G1909">
        <v>0</v>
      </c>
      <c r="I1909" s="45"/>
    </row>
    <row r="1910" spans="1:9" x14ac:dyDescent="0.25">
      <c r="E1910" s="3"/>
      <c r="I1910" s="45"/>
    </row>
    <row r="1911" spans="1:9" x14ac:dyDescent="0.25">
      <c r="A1911">
        <v>5</v>
      </c>
      <c r="B1911">
        <v>1</v>
      </c>
      <c r="C1911">
        <v>122</v>
      </c>
      <c r="D1911">
        <v>118</v>
      </c>
      <c r="E1911" s="3" t="s">
        <v>328</v>
      </c>
      <c r="F1911" t="s">
        <v>43</v>
      </c>
      <c r="G1911">
        <v>2</v>
      </c>
      <c r="I1911" s="45">
        <f t="shared" si="21"/>
        <v>0</v>
      </c>
    </row>
    <row r="1912" spans="1:9" x14ac:dyDescent="0.25">
      <c r="E1912" s="3"/>
      <c r="I1912" s="45"/>
    </row>
    <row r="1913" spans="1:9" x14ac:dyDescent="0.25">
      <c r="A1913">
        <v>5</v>
      </c>
      <c r="B1913">
        <v>1</v>
      </c>
      <c r="C1913">
        <v>122</v>
      </c>
      <c r="D1913">
        <v>119</v>
      </c>
      <c r="E1913" s="3" t="s">
        <v>329</v>
      </c>
      <c r="F1913" t="s">
        <v>43</v>
      </c>
      <c r="G1913">
        <v>2</v>
      </c>
      <c r="I1913" s="45">
        <f t="shared" si="21"/>
        <v>0</v>
      </c>
    </row>
    <row r="1914" spans="1:9" x14ac:dyDescent="0.25">
      <c r="E1914" s="3"/>
      <c r="I1914" s="45"/>
    </row>
    <row r="1915" spans="1:9" x14ac:dyDescent="0.25">
      <c r="A1915">
        <v>5</v>
      </c>
      <c r="B1915">
        <v>1</v>
      </c>
      <c r="C1915">
        <v>122</v>
      </c>
      <c r="E1915" s="3" t="s">
        <v>779</v>
      </c>
      <c r="G1915">
        <v>0</v>
      </c>
      <c r="I1915" s="45"/>
    </row>
    <row r="1916" spans="1:9" x14ac:dyDescent="0.25">
      <c r="E1916" s="3"/>
      <c r="I1916" s="45"/>
    </row>
    <row r="1917" spans="1:9" x14ac:dyDescent="0.25">
      <c r="A1917">
        <v>5</v>
      </c>
      <c r="B1917">
        <v>1</v>
      </c>
      <c r="C1917">
        <v>122</v>
      </c>
      <c r="D1917">
        <v>120</v>
      </c>
      <c r="E1917" s="3" t="s">
        <v>328</v>
      </c>
      <c r="F1917" t="s">
        <v>37</v>
      </c>
      <c r="G1917">
        <v>50</v>
      </c>
      <c r="I1917" s="45">
        <f t="shared" ref="I1917:I1939" si="22">G1917*H1917</f>
        <v>0</v>
      </c>
    </row>
    <row r="1918" spans="1:9" x14ac:dyDescent="0.25">
      <c r="E1918" s="3"/>
      <c r="I1918" s="45"/>
    </row>
    <row r="1919" spans="1:9" x14ac:dyDescent="0.25">
      <c r="A1919">
        <v>5</v>
      </c>
      <c r="B1919">
        <v>1</v>
      </c>
      <c r="C1919">
        <v>122</v>
      </c>
      <c r="D1919">
        <v>121</v>
      </c>
      <c r="E1919" s="3" t="s">
        <v>329</v>
      </c>
      <c r="F1919" t="s">
        <v>37</v>
      </c>
      <c r="G1919">
        <v>50</v>
      </c>
      <c r="I1919" s="45">
        <f t="shared" si="22"/>
        <v>0</v>
      </c>
    </row>
    <row r="1920" spans="1:9" x14ac:dyDescent="0.25">
      <c r="E1920" s="3"/>
      <c r="I1920" s="45"/>
    </row>
    <row r="1921" spans="1:9" x14ac:dyDescent="0.25">
      <c r="A1921">
        <v>5</v>
      </c>
      <c r="B1921">
        <v>1</v>
      </c>
      <c r="C1921">
        <v>122</v>
      </c>
      <c r="D1921">
        <v>122</v>
      </c>
      <c r="E1921" s="3" t="s">
        <v>361</v>
      </c>
      <c r="F1921" t="s">
        <v>43</v>
      </c>
      <c r="G1921">
        <v>5</v>
      </c>
      <c r="I1921" s="45">
        <f t="shared" si="22"/>
        <v>0</v>
      </c>
    </row>
    <row r="1922" spans="1:9" x14ac:dyDescent="0.25">
      <c r="E1922" s="3"/>
      <c r="I1922" s="45"/>
    </row>
    <row r="1923" spans="1:9" ht="105" x14ac:dyDescent="0.25">
      <c r="A1923">
        <v>5</v>
      </c>
      <c r="B1923">
        <v>1</v>
      </c>
      <c r="C1923">
        <v>122</v>
      </c>
      <c r="E1923" s="3" t="s">
        <v>785</v>
      </c>
      <c r="G1923">
        <v>0</v>
      </c>
      <c r="I1923" s="45"/>
    </row>
    <row r="1924" spans="1:9" x14ac:dyDescent="0.25">
      <c r="E1924" s="3"/>
      <c r="I1924" s="45"/>
    </row>
    <row r="1925" spans="1:9" x14ac:dyDescent="0.25">
      <c r="A1925">
        <v>5</v>
      </c>
      <c r="B1925">
        <v>1</v>
      </c>
      <c r="C1925">
        <v>123</v>
      </c>
      <c r="D1925">
        <v>123</v>
      </c>
      <c r="E1925" s="3" t="s">
        <v>369</v>
      </c>
      <c r="F1925" t="s">
        <v>270</v>
      </c>
      <c r="G1925">
        <v>7</v>
      </c>
      <c r="I1925" s="45">
        <f t="shared" si="22"/>
        <v>0</v>
      </c>
    </row>
    <row r="1926" spans="1:9" x14ac:dyDescent="0.25">
      <c r="E1926" s="3"/>
      <c r="I1926" s="45"/>
    </row>
    <row r="1927" spans="1:9" x14ac:dyDescent="0.25">
      <c r="A1927">
        <v>5</v>
      </c>
      <c r="B1927">
        <v>1</v>
      </c>
      <c r="C1927">
        <v>123</v>
      </c>
      <c r="D1927">
        <v>124</v>
      </c>
      <c r="E1927" s="3" t="s">
        <v>363</v>
      </c>
      <c r="F1927" t="s">
        <v>270</v>
      </c>
      <c r="G1927">
        <v>7</v>
      </c>
      <c r="I1927" s="45">
        <f t="shared" si="22"/>
        <v>0</v>
      </c>
    </row>
    <row r="1928" spans="1:9" x14ac:dyDescent="0.25">
      <c r="E1928" s="3"/>
      <c r="I1928" s="45"/>
    </row>
    <row r="1929" spans="1:9" x14ac:dyDescent="0.25">
      <c r="A1929">
        <v>5</v>
      </c>
      <c r="B1929">
        <v>1</v>
      </c>
      <c r="C1929">
        <v>123</v>
      </c>
      <c r="D1929">
        <v>125</v>
      </c>
      <c r="E1929" s="3" t="s">
        <v>364</v>
      </c>
      <c r="F1929" t="s">
        <v>270</v>
      </c>
      <c r="G1929">
        <v>7</v>
      </c>
      <c r="I1929" s="45">
        <f t="shared" si="22"/>
        <v>0</v>
      </c>
    </row>
    <row r="1930" spans="1:9" x14ac:dyDescent="0.25">
      <c r="E1930" s="3"/>
      <c r="I1930" s="45"/>
    </row>
    <row r="1931" spans="1:9" ht="30" x14ac:dyDescent="0.25">
      <c r="A1931">
        <v>5</v>
      </c>
      <c r="B1931">
        <v>1</v>
      </c>
      <c r="C1931">
        <v>123</v>
      </c>
      <c r="D1931">
        <v>126</v>
      </c>
      <c r="E1931" s="3" t="s">
        <v>509</v>
      </c>
      <c r="F1931" t="s">
        <v>37</v>
      </c>
      <c r="G1931">
        <v>50</v>
      </c>
      <c r="I1931" s="45">
        <f t="shared" si="22"/>
        <v>0</v>
      </c>
    </row>
    <row r="1932" spans="1:9" x14ac:dyDescent="0.25">
      <c r="E1932" s="3"/>
      <c r="I1932" s="45"/>
    </row>
    <row r="1933" spans="1:9" x14ac:dyDescent="0.25">
      <c r="A1933">
        <v>5</v>
      </c>
      <c r="B1933">
        <v>1</v>
      </c>
      <c r="C1933">
        <v>123</v>
      </c>
      <c r="E1933" s="3" t="s">
        <v>365</v>
      </c>
      <c r="F1933" t="s">
        <v>20</v>
      </c>
      <c r="G1933">
        <v>0</v>
      </c>
      <c r="I1933" s="45"/>
    </row>
    <row r="1934" spans="1:9" x14ac:dyDescent="0.25">
      <c r="E1934" s="3"/>
      <c r="I1934" s="45"/>
    </row>
    <row r="1935" spans="1:9" ht="30" x14ac:dyDescent="0.25">
      <c r="A1935">
        <v>5</v>
      </c>
      <c r="B1935">
        <v>1</v>
      </c>
      <c r="C1935">
        <v>123</v>
      </c>
      <c r="D1935">
        <v>127</v>
      </c>
      <c r="E1935" s="3" t="s">
        <v>366</v>
      </c>
      <c r="F1935" t="s">
        <v>43</v>
      </c>
      <c r="G1935">
        <v>2</v>
      </c>
      <c r="I1935" s="45">
        <f t="shared" si="22"/>
        <v>0</v>
      </c>
    </row>
    <row r="1936" spans="1:9" x14ac:dyDescent="0.25">
      <c r="E1936" s="3"/>
      <c r="I1936" s="45"/>
    </row>
    <row r="1937" spans="1:9" ht="30" x14ac:dyDescent="0.25">
      <c r="A1937">
        <v>5</v>
      </c>
      <c r="B1937">
        <v>1</v>
      </c>
      <c r="C1937">
        <v>123</v>
      </c>
      <c r="D1937">
        <v>128</v>
      </c>
      <c r="E1937" s="3" t="s">
        <v>786</v>
      </c>
      <c r="F1937" t="s">
        <v>43</v>
      </c>
      <c r="G1937">
        <v>2</v>
      </c>
      <c r="I1937" s="45">
        <f t="shared" si="22"/>
        <v>0</v>
      </c>
    </row>
    <row r="1938" spans="1:9" x14ac:dyDescent="0.25">
      <c r="E1938" s="3"/>
      <c r="I1938" s="45"/>
    </row>
    <row r="1939" spans="1:9" ht="45" x14ac:dyDescent="0.25">
      <c r="A1939">
        <v>5</v>
      </c>
      <c r="B1939">
        <v>1</v>
      </c>
      <c r="C1939">
        <v>123</v>
      </c>
      <c r="D1939">
        <v>129</v>
      </c>
      <c r="E1939" s="3" t="s">
        <v>510</v>
      </c>
      <c r="F1939" t="s">
        <v>43</v>
      </c>
      <c r="G1939">
        <v>2</v>
      </c>
      <c r="I1939" s="45">
        <f t="shared" si="22"/>
        <v>0</v>
      </c>
    </row>
    <row r="1940" spans="1:9" x14ac:dyDescent="0.25">
      <c r="E1940" s="3"/>
      <c r="I1940" s="45"/>
    </row>
    <row r="1941" spans="1:9" ht="15.75" thickBot="1" x14ac:dyDescent="0.3">
      <c r="A1941">
        <v>5</v>
      </c>
      <c r="B1941">
        <v>1</v>
      </c>
      <c r="G1941">
        <v>0</v>
      </c>
      <c r="I1941" s="47">
        <f>SUM(I1562:I1940)</f>
        <v>50000</v>
      </c>
    </row>
    <row r="1942" spans="1:9" ht="15.75" thickTop="1" x14ac:dyDescent="0.25">
      <c r="I1942" s="45"/>
    </row>
    <row r="1943" spans="1:9" x14ac:dyDescent="0.25">
      <c r="E1943" s="1" t="s">
        <v>379</v>
      </c>
      <c r="I1943" s="45"/>
    </row>
    <row r="1944" spans="1:9" x14ac:dyDescent="0.25">
      <c r="I1944" s="45"/>
    </row>
    <row r="1945" spans="1:9" x14ac:dyDescent="0.25">
      <c r="A1945">
        <v>6</v>
      </c>
      <c r="B1945">
        <v>1</v>
      </c>
      <c r="C1945">
        <v>125</v>
      </c>
      <c r="D1945">
        <v>1</v>
      </c>
      <c r="E1945" t="s">
        <v>370</v>
      </c>
      <c r="F1945" t="s">
        <v>802</v>
      </c>
      <c r="I1945" s="45">
        <f>+I370</f>
        <v>0</v>
      </c>
    </row>
    <row r="1946" spans="1:9" x14ac:dyDescent="0.25">
      <c r="I1946" s="45"/>
    </row>
    <row r="1947" spans="1:9" x14ac:dyDescent="0.25">
      <c r="A1947">
        <v>6</v>
      </c>
      <c r="B1947">
        <v>1</v>
      </c>
      <c r="C1947">
        <v>125</v>
      </c>
      <c r="D1947">
        <v>2</v>
      </c>
      <c r="E1947" t="s">
        <v>371</v>
      </c>
      <c r="F1947" t="s">
        <v>803</v>
      </c>
      <c r="I1947" s="45">
        <f>+I541</f>
        <v>0</v>
      </c>
    </row>
    <row r="1948" spans="1:9" x14ac:dyDescent="0.25">
      <c r="I1948" s="45"/>
    </row>
    <row r="1949" spans="1:9" x14ac:dyDescent="0.25">
      <c r="A1949">
        <v>6</v>
      </c>
      <c r="B1949">
        <v>1</v>
      </c>
      <c r="C1949">
        <v>125</v>
      </c>
      <c r="D1949">
        <v>3</v>
      </c>
      <c r="E1949" t="s">
        <v>372</v>
      </c>
      <c r="F1949" t="s">
        <v>804</v>
      </c>
      <c r="I1949" s="45">
        <f>+I1225</f>
        <v>130000</v>
      </c>
    </row>
    <row r="1950" spans="1:9" x14ac:dyDescent="0.25">
      <c r="I1950" s="45"/>
    </row>
    <row r="1951" spans="1:9" x14ac:dyDescent="0.25">
      <c r="A1951">
        <v>6</v>
      </c>
      <c r="B1951">
        <v>1</v>
      </c>
      <c r="C1951">
        <v>125</v>
      </c>
      <c r="D1951">
        <v>4</v>
      </c>
      <c r="E1951" t="s">
        <v>373</v>
      </c>
      <c r="F1951" t="s">
        <v>805</v>
      </c>
      <c r="I1951" s="45">
        <f>+I1545</f>
        <v>0</v>
      </c>
    </row>
    <row r="1952" spans="1:9" x14ac:dyDescent="0.25">
      <c r="I1952" s="45"/>
    </row>
    <row r="1953" spans="1:9" x14ac:dyDescent="0.25">
      <c r="A1953">
        <v>6</v>
      </c>
      <c r="B1953">
        <v>1</v>
      </c>
      <c r="C1953">
        <v>125</v>
      </c>
      <c r="D1953">
        <v>5</v>
      </c>
      <c r="E1953" t="s">
        <v>374</v>
      </c>
      <c r="F1953" t="s">
        <v>806</v>
      </c>
      <c r="I1953" s="45">
        <f>+I1941</f>
        <v>50000</v>
      </c>
    </row>
    <row r="1954" spans="1:9" ht="15.75" thickBot="1" x14ac:dyDescent="0.3">
      <c r="I1954" s="45"/>
    </row>
    <row r="1955" spans="1:9" x14ac:dyDescent="0.25">
      <c r="A1955" s="2">
        <v>6</v>
      </c>
      <c r="B1955" s="2">
        <v>1</v>
      </c>
      <c r="C1955" s="2">
        <v>125</v>
      </c>
      <c r="D1955" s="2"/>
      <c r="E1955" s="2"/>
      <c r="F1955" s="2" t="s">
        <v>375</v>
      </c>
      <c r="G1955" s="2"/>
      <c r="H1955" s="2"/>
      <c r="I1955" s="48">
        <f>SUM(I1945:I1954)</f>
        <v>180000</v>
      </c>
    </row>
    <row r="1956" spans="1:9" x14ac:dyDescent="0.25">
      <c r="I1956" s="49"/>
    </row>
    <row r="1957" spans="1:9" x14ac:dyDescent="0.25">
      <c r="A1957">
        <v>6</v>
      </c>
      <c r="B1957">
        <v>1</v>
      </c>
      <c r="C1957">
        <v>125</v>
      </c>
      <c r="F1957" t="s">
        <v>376</v>
      </c>
      <c r="I1957" s="49">
        <f>+I1955*15%</f>
        <v>27000</v>
      </c>
    </row>
    <row r="1958" spans="1:9" ht="15.75" thickBot="1" x14ac:dyDescent="0.3">
      <c r="I1958" s="49"/>
    </row>
    <row r="1959" spans="1:9" x14ac:dyDescent="0.25">
      <c r="A1959" s="50"/>
      <c r="B1959" s="50"/>
      <c r="C1959" s="50"/>
      <c r="D1959" s="50"/>
      <c r="E1959" s="50"/>
      <c r="F1959" s="51" t="s">
        <v>380</v>
      </c>
      <c r="G1959" s="50"/>
      <c r="H1959" s="50"/>
      <c r="I1959" s="52">
        <f>SUM(I1955:I1958)</f>
        <v>207000</v>
      </c>
    </row>
  </sheetData>
  <sheetProtection algorithmName="SHA-512" hashValue="5+ok7x+/t+8eQX5wxZZkBjLdr/1PClRtjfDehXZmGdwry4hAcJnxdM2gBk5TkLGWj7ab3arBdmUJkhbjkVA2eQ==" saltValue="xrm+2t4RqfiPCmJDhjG84g==" spinCount="100000" sheet="1" objects="1" scenarios="1"/>
  <protectedRanges>
    <protectedRange sqref="H37:H1940" name="Range1"/>
  </protectedRanges>
  <mergeCells count="10">
    <mergeCell ref="A6:I6"/>
    <mergeCell ref="A1:I2"/>
    <mergeCell ref="A3:C3"/>
    <mergeCell ref="D3:E3"/>
    <mergeCell ref="F3:G3"/>
    <mergeCell ref="H3:I3"/>
    <mergeCell ref="A4:C5"/>
    <mergeCell ref="D4:E5"/>
    <mergeCell ref="F4:G5"/>
    <mergeCell ref="H4:I5"/>
  </mergeCells>
  <conditionalFormatting sqref="H37:H1940">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45" orientation="portrait" r:id="rId1"/>
  <rowBreaks count="1" manualBreakCount="1">
    <brk id="184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MAKHATHINI BOQ</vt:lpstr>
      <vt:lpstr>'MAKHATHINI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Danie LeRoux</cp:lastModifiedBy>
  <dcterms:created xsi:type="dcterms:W3CDTF">2023-05-31T11:35:49Z</dcterms:created>
  <dcterms:modified xsi:type="dcterms:W3CDTF">2023-07-23T11:25:41Z</dcterms:modified>
</cp:coreProperties>
</file>