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xl/revisions/userNames.xml" ContentType="application/vnd.openxmlformats-officedocument.spreadsheetml.userNames+xml"/>
  <Override PartName="/xl/revisions/revisionHeaders.xml" ContentType="application/vnd.openxmlformats-officedocument.spreadsheetml.revisionHeaders+xml"/>
  <Override PartName="/docProps/core.xml" ContentType="application/vnd.openxmlformats-package.core-properties+xml"/>
  <Override PartName="/docProps/app.xml" ContentType="application/vnd.openxmlformats-officedocument.extended-properties+xml"/>
  <Override PartName="/xl/revisions/revisionLog1.xml" ContentType="application/vnd.openxmlformats-officedocument.spreadsheetml.revisionLog+xml"/>
  <Override PartName="/xl/revisions/revisionLog10.xml" ContentType="application/vnd.openxmlformats-officedocument.spreadsheetml.revisionLog+xml"/>
  <Override PartName="/xl/revisions/revisionLog6.xml" ContentType="application/vnd.openxmlformats-officedocument.spreadsheetml.revisionLog+xml"/>
  <Override PartName="/xl/revisions/revisionLog9.xml" ContentType="application/vnd.openxmlformats-officedocument.spreadsheetml.revisionLog+xml"/>
  <Override PartName="/xl/revisions/revisionLog5.xml" ContentType="application/vnd.openxmlformats-officedocument.spreadsheetml.revisionLog+xml"/>
  <Override PartName="/xl/revisions/revisionLog8.xml" ContentType="application/vnd.openxmlformats-officedocument.spreadsheetml.revisionLog+xml"/>
  <Override PartName="/xl/revisions/revisionLog7.xml" ContentType="application/vnd.openxmlformats-officedocument.spreadsheetml.revisionLog+xml"/>
  <Override PartName="/xl/revisions/revisionLog3.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tloana.m\Desktop\"/>
    </mc:Choice>
  </mc:AlternateContent>
  <bookViews>
    <workbookView xWindow="0" yWindow="0" windowWidth="19200" windowHeight="6760" tabRatio="653"/>
  </bookViews>
  <sheets>
    <sheet name="COVER SHEET" sheetId="1" r:id="rId1"/>
    <sheet name=" 1. TRANSACTION FEE ONSITE" sheetId="2" r:id="rId2"/>
    <sheet name="Price Declaration " sheetId="3" r:id="rId3"/>
  </sheets>
  <definedNames>
    <definedName name="AA">#REF!</definedName>
    <definedName name="Answers_to_Template4_Q">#REF!</definedName>
    <definedName name="Cost_Changes">#REF!</definedName>
    <definedName name="EE">#REF!</definedName>
    <definedName name="Names_cells">#REF!</definedName>
    <definedName name="_xlnm.Print_Area" localSheetId="1">' 1. TRANSACTION FEE ONSITE'!$A$1:$F$30</definedName>
    <definedName name="_xlnm.Print_Area" localSheetId="0">'COVER SHEET'!$A$1:$M$44</definedName>
    <definedName name="_xlnm.Print_Area" localSheetId="2">'Price Declaration '!$A$1:$I$42</definedName>
    <definedName name="QQ">#REF!</definedName>
    <definedName name="RR">#REF!</definedName>
    <definedName name="SS">#REF!</definedName>
    <definedName name="TOTAL_E">#REF!</definedName>
    <definedName name="TOTAL_I">#REF!</definedName>
    <definedName name="TOTAL_M">#REF!</definedName>
    <definedName name="TT">#REF!</definedName>
    <definedName name="WW">#REF!</definedName>
    <definedName name="XX">#REF!</definedName>
    <definedName name="Years">#REF!</definedName>
    <definedName name="YY">#REF!</definedName>
    <definedName name="Z_5AB4B99B_942A_452E_A81A_055BE53F3C4D_.wvu.PrintArea" localSheetId="1" hidden="1">' 1. TRANSACTION FEE ONSITE'!$A$1:$F$30</definedName>
    <definedName name="Z_5AB4B99B_942A_452E_A81A_055BE53F3C4D_.wvu.PrintArea" localSheetId="0" hidden="1">'COVER SHEET'!$A$1:$M$44</definedName>
    <definedName name="Z_5AB4B99B_942A_452E_A81A_055BE53F3C4D_.wvu.PrintArea" localSheetId="2" hidden="1">'Price Declaration '!$A$1:$I$42</definedName>
    <definedName name="Z_71F3BE60_8B1E_4A14_954C_C2FD909B6575_.wvu.PrintArea" localSheetId="1" hidden="1">' 1. TRANSACTION FEE ONSITE'!$A$1:$F$30</definedName>
    <definedName name="Z_71F3BE60_8B1E_4A14_954C_C2FD909B6575_.wvu.PrintArea" localSheetId="0" hidden="1">'COVER SHEET'!$A$1:$M$44</definedName>
    <definedName name="Z_71F3BE60_8B1E_4A14_954C_C2FD909B6575_.wvu.PrintArea" localSheetId="2" hidden="1">'Price Declaration '!$A$1:$I$42</definedName>
    <definedName name="Z_AE0E1ACC_BB37_4EDE_B8F9_B0ABF72A6B25_.wvu.PrintArea" localSheetId="1" hidden="1">' 1. TRANSACTION FEE ONSITE'!$A$1:$F$30</definedName>
    <definedName name="Z_AE0E1ACC_BB37_4EDE_B8F9_B0ABF72A6B25_.wvu.PrintArea" localSheetId="0" hidden="1">'COVER SHEET'!$A$1:$M$44</definedName>
    <definedName name="Z_AE0E1ACC_BB37_4EDE_B8F9_B0ABF72A6B25_.wvu.PrintArea" localSheetId="2" hidden="1">'Price Declaration '!$A$1:$I$42</definedName>
    <definedName name="Z_E6F1ED97_2090_4F2E_84B6_D26EB506BBB8_.wvu.PrintArea" localSheetId="1" hidden="1">' 1. TRANSACTION FEE ONSITE'!$A$1:$F$30</definedName>
    <definedName name="Z_E6F1ED97_2090_4F2E_84B6_D26EB506BBB8_.wvu.PrintArea" localSheetId="0" hidden="1">'COVER SHEET'!$A$1:$M$44</definedName>
    <definedName name="Z_E6F1ED97_2090_4F2E_84B6_D26EB506BBB8_.wvu.PrintArea" localSheetId="2" hidden="1">'Price Declaration '!$A$1:$I$42</definedName>
    <definedName name="Z_EEDC33A7_0A12_4A8C_8F6A_27682C953626_.wvu.PrintArea" localSheetId="1" hidden="1">' 1. TRANSACTION FEE ONSITE'!$A$1:$F$30</definedName>
    <definedName name="Z_EEDC33A7_0A12_4A8C_8F6A_27682C953626_.wvu.PrintArea" localSheetId="0" hidden="1">'COVER SHEET'!$A$1:$M$44</definedName>
    <definedName name="Z_EEDC33A7_0A12_4A8C_8F6A_27682C953626_.wvu.PrintArea" localSheetId="2" hidden="1">'Price Declaration '!$A$1:$I$42</definedName>
  </definedNames>
  <calcPr calcId="162913"/>
  <customWorkbookViews>
    <customWorkbookView name="Ntloana, Manku - Personal View" guid="{E6F1ED97-2090-4F2E-84B6-D26EB506BBB8}" mergeInterval="0" personalView="1" maximized="1" xWindow="-11" yWindow="-11" windowWidth="1942" windowHeight="1042" tabRatio="653" activeSheetId="1"/>
    <customWorkbookView name="Thebe, Neo - Personal View" guid="{EEDC33A7-0A12-4A8C-8F6A-27682C953626}" mergeInterval="0" personalView="1" maximized="1" xWindow="-11" yWindow="-11" windowWidth="1942" windowHeight="1042" tabRatio="653" activeSheetId="2"/>
    <customWorkbookView name="Moukangwe.D - Personal View" guid="{71F3BE60-8B1E-4A14-954C-C2FD909B6575}" mergeInterval="0" personalView="1" maximized="1" xWindow="-8" yWindow="-8" windowWidth="1296" windowHeight="1000" tabRatio="653" activeSheetId="2"/>
    <customWorkbookView name="Lundt.S - Personal View" guid="{5AB4B99B-942A-452E-A81A-055BE53F3C4D}" mergeInterval="0" personalView="1" maximized="1" windowWidth="1276" windowHeight="717" tabRatio="653" activeSheetId="2"/>
    <customWorkbookView name="tleane.s - Personal View" guid="{AE0E1ACC-BB37-4EDE-B8F9-B0ABF72A6B25}" mergeInterval="0" personalView="1" maximized="1" xWindow="-8" yWindow="-8" windowWidth="1296" windowHeight="1000" tabRatio="653" activeSheetId="2"/>
  </customWorkbookViews>
</workbook>
</file>

<file path=xl/calcChain.xml><?xml version="1.0" encoding="utf-8"?>
<calcChain xmlns="http://schemas.openxmlformats.org/spreadsheetml/2006/main">
  <c r="F18" i="2" l="1"/>
  <c r="E26" i="2"/>
  <c r="E25" i="2"/>
  <c r="E24" i="2"/>
  <c r="E23" i="2"/>
  <c r="E22" i="2"/>
  <c r="E21" i="2"/>
  <c r="E20" i="2"/>
  <c r="E19" i="2"/>
  <c r="E18" i="2"/>
  <c r="E17" i="2"/>
  <c r="E16" i="2"/>
  <c r="E15" i="2"/>
  <c r="E14" i="2"/>
  <c r="F22" i="2" l="1"/>
  <c r="F26" i="2"/>
  <c r="F25" i="2"/>
  <c r="F24" i="2"/>
  <c r="F17" i="2"/>
  <c r="F16" i="2"/>
  <c r="F15" i="2"/>
  <c r="C27" i="2" l="1"/>
  <c r="F20" i="2" l="1"/>
  <c r="C8" i="3" l="1"/>
  <c r="F19" i="2" l="1"/>
  <c r="F21" i="2"/>
  <c r="F23" i="2"/>
  <c r="F14" i="2"/>
  <c r="C7" i="2"/>
  <c r="F27" i="2" l="1"/>
  <c r="A19" i="3" l="1"/>
</calcChain>
</file>

<file path=xl/sharedStrings.xml><?xml version="1.0" encoding="utf-8"?>
<sst xmlns="http://schemas.openxmlformats.org/spreadsheetml/2006/main" count="74" uniqueCount="68">
  <si>
    <t>PRICING SUBMISSION</t>
  </si>
  <si>
    <t>BIDDER NAME</t>
  </si>
  <si>
    <t>Tel No: ……………………………………….</t>
  </si>
  <si>
    <t>Fax No: ……………………………………….</t>
  </si>
  <si>
    <t>Cell No: ……………………………………….</t>
  </si>
  <si>
    <t>Dear Sir/Madam,</t>
  </si>
  <si>
    <t>Price Declaration</t>
  </si>
  <si>
    <t>Total</t>
  </si>
  <si>
    <t>RFP NO:</t>
  </si>
  <si>
    <t>RFP NAME:</t>
  </si>
  <si>
    <t>PRICE INSTRUCTIONS</t>
  </si>
  <si>
    <t>2.1.2 Bidders must sign all paper copies of their Pricing Schedule.</t>
  </si>
  <si>
    <t>ITEM</t>
  </si>
  <si>
    <t>Car Rental – Domestic</t>
  </si>
  <si>
    <t>After Hours Services</t>
  </si>
  <si>
    <t>Unit Price
(excl VAT)</t>
  </si>
  <si>
    <t>Transaction Type</t>
  </si>
  <si>
    <t>Unit Price
(incl VAT)</t>
  </si>
  <si>
    <t>TOTAL Price
(incl VAT)</t>
  </si>
  <si>
    <t>TRADITIONAL BOOKINGS</t>
  </si>
  <si>
    <t>1.1  TRANSACTION FEES</t>
  </si>
  <si>
    <t>TEMPLATE 1: TRANSACTION FEE MODEL</t>
  </si>
  <si>
    <t>ON-SITE SERVICES</t>
  </si>
  <si>
    <t>1.  STRUCTURE OF THE TENDER</t>
  </si>
  <si>
    <t>2.  GENERAL INSTRUCTIONS FOR COMPLETING THE PRICING SCHEDULE TEMPLATES</t>
  </si>
  <si>
    <t>2.1  Tender submission format</t>
  </si>
  <si>
    <t>2.2  Input spreadsheets</t>
  </si>
  <si>
    <t>2.3  Currency and VAT</t>
  </si>
  <si>
    <t>Template 1: Transaction Fee (On-Site)</t>
  </si>
  <si>
    <t>In words:</t>
  </si>
  <si>
    <t>(incl. VAT)</t>
  </si>
  <si>
    <t>We hereby undertake for the period during which this bid remains open for acceptance not to divulge to any persons, other than the persons to which the bid is submitted, any information relating to the submission of this bid or the details therein except where such is necessary for the submission of this bid.</t>
  </si>
  <si>
    <t>Signature</t>
  </si>
  <si>
    <t>Date</t>
  </si>
  <si>
    <t xml:space="preserve">Print name of signatory: ……………………………………………………………………………. </t>
  </si>
  <si>
    <t xml:space="preserve">Designation: ………………………………………………………………………………………….  </t>
  </si>
  <si>
    <t>Email:………………………………………….</t>
  </si>
  <si>
    <t>ANNEXURE A3</t>
  </si>
  <si>
    <t>2.2.1 The Pricing Schedule templates are contained within the one (1) Excel Workbook</t>
  </si>
  <si>
    <t>2.2.2 Bidders must not  make any changes to the spreadsheets or change the formatting of the Pricing Schedule.</t>
  </si>
  <si>
    <t>2.3.1 All Bidders’ pricing must be quoted in South African Rands (ZAR).</t>
  </si>
  <si>
    <t>PRICE THAT WILL BE USED FOR EVALUATION PURPOSES</t>
  </si>
  <si>
    <t xml:space="preserve">DBE </t>
  </si>
  <si>
    <r>
      <t xml:space="preserve">2.1.1 Bidders must submit  a paper copy </t>
    </r>
    <r>
      <rPr>
        <sz val="11"/>
        <rFont val="Arial"/>
        <family val="2"/>
      </rPr>
      <t xml:space="preserve">of the Pricing Schedule. </t>
    </r>
  </si>
  <si>
    <t>Estimated Volume
per annum</t>
  </si>
  <si>
    <r>
      <t xml:space="preserve">2.3.2 The Pricing Schedule template is designed such that VAT will be calculated on Bidders’ input pricing; therefore Bidders 
         </t>
    </r>
    <r>
      <rPr>
        <b/>
        <sz val="11"/>
        <rFont val="Arial"/>
        <family val="2"/>
      </rPr>
      <t>must</t>
    </r>
    <r>
      <rPr>
        <sz val="11"/>
        <rFont val="Arial"/>
        <family val="2"/>
      </rPr>
      <t xml:space="preserve"> complete the templates with </t>
    </r>
    <r>
      <rPr>
        <b/>
        <sz val="11"/>
        <rFont val="Arial"/>
        <family val="2"/>
      </rPr>
      <t>unit prices excluding VAT</t>
    </r>
    <r>
      <rPr>
        <sz val="11"/>
        <rFont val="Arial"/>
        <family val="2"/>
      </rPr>
      <t>.</t>
    </r>
  </si>
  <si>
    <t>2.1.3 Bidders must complete and submit the templates attached, which is onsite transactional fee (no online bookings)</t>
  </si>
  <si>
    <r>
      <t>Having read through and examined the Request For Proposal (RFP) Document, the General Conditions, The Requirement and all other Annexures to the RFP Document, we offer to provide</t>
    </r>
    <r>
      <rPr>
        <sz val="10"/>
        <color rgb="FF00B0F0"/>
        <rFont val="Arial"/>
        <family val="2"/>
      </rPr>
      <t xml:space="preserve"> </t>
    </r>
    <r>
      <rPr>
        <b/>
        <sz val="10"/>
        <color theme="1"/>
        <rFont val="Arial"/>
        <family val="2"/>
      </rPr>
      <t>ON-SITE</t>
    </r>
    <r>
      <rPr>
        <b/>
        <sz val="10"/>
        <color rgb="FF00B0F0"/>
        <rFont val="Arial"/>
        <family val="2"/>
      </rPr>
      <t xml:space="preserve"> </t>
    </r>
    <r>
      <rPr>
        <sz val="10"/>
        <rFont val="Arial"/>
        <family val="2"/>
      </rPr>
      <t>travel management service to the</t>
    </r>
    <r>
      <rPr>
        <sz val="10"/>
        <color theme="1"/>
        <rFont val="Arial"/>
        <family val="2"/>
      </rPr>
      <t xml:space="preserve"> </t>
    </r>
    <r>
      <rPr>
        <b/>
        <sz val="10"/>
        <color theme="1"/>
        <rFont val="Arial"/>
        <family val="2"/>
      </rPr>
      <t>DBE</t>
    </r>
    <r>
      <rPr>
        <sz val="10"/>
        <color theme="1"/>
        <rFont val="Arial"/>
        <family val="2"/>
      </rPr>
      <t xml:space="preserve"> </t>
    </r>
    <r>
      <rPr>
        <sz val="10"/>
        <rFont val="Arial"/>
        <family val="2"/>
      </rPr>
      <t>at the following total amounts (including VAT)</t>
    </r>
  </si>
  <si>
    <r>
      <t xml:space="preserve">We undertake to hold this offer open for acceptance for a period of </t>
    </r>
    <r>
      <rPr>
        <b/>
        <sz val="10"/>
        <color theme="1"/>
        <rFont val="Arial"/>
        <family val="2"/>
      </rPr>
      <t>180 days</t>
    </r>
    <r>
      <rPr>
        <sz val="10"/>
        <rFont val="Arial"/>
        <family val="2"/>
      </rPr>
      <t xml:space="preserve"> from the date of submission of offers. We further undertake that upon final acceptance of our offer and the bank guarantee provided, we will commence with the provision of service when required to do so by the </t>
    </r>
    <r>
      <rPr>
        <b/>
        <sz val="10"/>
        <color theme="1"/>
        <rFont val="Arial"/>
        <family val="2"/>
      </rPr>
      <t>DBE</t>
    </r>
  </si>
  <si>
    <r>
      <t xml:space="preserve">We understand that </t>
    </r>
    <r>
      <rPr>
        <b/>
        <sz val="10"/>
        <color theme="1"/>
        <rFont val="Arial"/>
        <family val="2"/>
      </rPr>
      <t>DBE</t>
    </r>
    <r>
      <rPr>
        <sz val="10"/>
        <rFont val="Arial"/>
        <family val="2"/>
      </rPr>
      <t xml:space="preserve"> are not bound to accept the lowest or any offer and that we must bear all costs which we have incurred in connection with preparing and submitting this bid.</t>
    </r>
  </si>
  <si>
    <t xml:space="preserve">FOR AND ON BEHALF OF: </t>
  </si>
  <si>
    <t>2.1.4 Bidders must reference RFP/BID main document section 4.3 for current travel volumes.</t>
  </si>
  <si>
    <t>Insurance (International travel)</t>
  </si>
  <si>
    <t>Shuttle Services - Domestic</t>
  </si>
  <si>
    <t>Parking</t>
  </si>
  <si>
    <t>Train Bookings</t>
  </si>
  <si>
    <t>Transfers</t>
  </si>
  <si>
    <t>Group Accomodation</t>
  </si>
  <si>
    <t>Group Transfers</t>
  </si>
  <si>
    <t>Accomodation - Domestic</t>
  </si>
  <si>
    <t xml:space="preserve">Accomodation - International &amp; Regional </t>
  </si>
  <si>
    <t>Air Travel - Domestic</t>
  </si>
  <si>
    <t>Air Travel - International &amp; Regional</t>
  </si>
  <si>
    <t xml:space="preserve">APPOINTMENT OF A TRAVEL MANAGEMENT COMPANY (TMC) TO PROVIDE TRAVEL AND ACCOMMODATION  SERVICES FOR THE DEPARTMENT OF BASIC EDUCATION (DBE) FOR A PERIOD OF THREE (3) YEARS </t>
  </si>
  <si>
    <t xml:space="preserve">APPOINTMENT OF A TRAVEL MANAGEMENT COMPANY (TMC) TO PROVIDE TRAVEL AND ACCOMODATION SERVICES FOR THE DEPARTMENT OF BASIC EDUCATION (DBE) FOR A PERIOD OF 3 YEARS </t>
  </si>
  <si>
    <t xml:space="preserve">APPOINTMENT OF TRAVEL MANAGEMENT COMPANY (TMC) TO PROVIDE TRAVEL &amp; ACCOMMODATION SERVICES FOR DEPARTMENT OF BASIC EDUCATION (DBE) FOR A PERIOD OF  3 YEARS </t>
  </si>
  <si>
    <t>2.1.5 Pricing must be inclusive of VAT and contract price adjustments will be done annually on the anniversary of the contract start date.</t>
  </si>
  <si>
    <r>
      <t xml:space="preserve">This spreadsheet for </t>
    </r>
    <r>
      <rPr>
        <b/>
        <sz val="11"/>
        <color theme="1"/>
        <rFont val="Arial"/>
        <family val="2"/>
      </rPr>
      <t>BID : DBE 187</t>
    </r>
    <r>
      <rPr>
        <sz val="11"/>
        <color theme="1"/>
        <rFont val="Arial"/>
        <family val="2"/>
      </rPr>
      <t xml:space="preserve"> </t>
    </r>
    <r>
      <rPr>
        <sz val="11"/>
        <rFont val="Arial"/>
        <family val="2"/>
      </rPr>
      <t>contains the financial response templates for the bid. The bid pricing submission instructions in this document must be read in conjunction with instructions or notes embedded in the various tabs of spreadsheet (Pricing Schedule).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</si>
</sst>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quot;R&quot;\ * #,##0.00_ ;_ &quot;R&quot;\ * \-#,##0.00_ ;_ &quot;R&quot;\ * &quot;-&quot;??_ ;_ @_ "/>
  </numFmts>
  <fonts count="21" x14ac:knownFonts="1">
    <font>
      <sz val="10"/>
      <name val="Arial"/>
    </font>
    <font>
      <sz val="10"/>
      <name val="Arial"/>
      <family val="2"/>
    </font>
    <font>
      <b/>
      <sz val="10"/>
      <name val="Arial"/>
      <family val="2"/>
    </font>
    <font>
      <b/>
      <sz val="12"/>
      <name val="Arial"/>
      <family val="2"/>
    </font>
    <font>
      <sz val="12"/>
      <name val="Arial"/>
      <family val="2"/>
    </font>
    <font>
      <b/>
      <sz val="11"/>
      <color theme="0"/>
      <name val="Arial"/>
      <family val="2"/>
    </font>
    <font>
      <b/>
      <sz val="11"/>
      <name val="Arial"/>
      <family val="2"/>
    </font>
    <font>
      <b/>
      <sz val="16"/>
      <name val="Arial"/>
      <family val="2"/>
    </font>
    <font>
      <sz val="11"/>
      <name val="Arial"/>
      <family val="2"/>
    </font>
    <font>
      <b/>
      <i/>
      <sz val="11"/>
      <name val="Arial"/>
      <family val="2"/>
    </font>
    <font>
      <b/>
      <sz val="16"/>
      <color rgb="FFFF0000"/>
      <name val="Arial"/>
      <family val="2"/>
    </font>
    <font>
      <b/>
      <sz val="10"/>
      <color rgb="FF00B0F0"/>
      <name val="Arial"/>
      <family val="2"/>
    </font>
    <font>
      <b/>
      <sz val="10"/>
      <color theme="0" tint="-0.249977111117893"/>
      <name val="Arial"/>
      <family val="2"/>
    </font>
    <font>
      <b/>
      <sz val="14"/>
      <name val="Arial"/>
      <family val="2"/>
    </font>
    <font>
      <b/>
      <sz val="14"/>
      <color rgb="FFFF0000"/>
      <name val="Arial"/>
      <family val="2"/>
    </font>
    <font>
      <b/>
      <sz val="18"/>
      <color rgb="FFFF0000"/>
      <name val="Arial"/>
      <family val="2"/>
    </font>
    <font>
      <sz val="10"/>
      <color rgb="FF00B0F0"/>
      <name val="Arial"/>
      <family val="2"/>
    </font>
    <font>
      <sz val="11"/>
      <color theme="1"/>
      <name val="Arial"/>
      <family val="2"/>
    </font>
    <font>
      <b/>
      <sz val="10"/>
      <color theme="1"/>
      <name val="Arial"/>
      <family val="2"/>
    </font>
    <font>
      <sz val="10"/>
      <color theme="1"/>
      <name val="Arial"/>
      <family val="2"/>
    </font>
    <font>
      <b/>
      <sz val="11"/>
      <color theme="1"/>
      <name val="Arial"/>
      <family val="2"/>
    </font>
  </fonts>
  <fills count="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2"/>
        <bgColor indexed="64"/>
      </patternFill>
    </fill>
    <fill>
      <patternFill patternType="solid">
        <fgColor theme="1"/>
        <bgColor indexed="64"/>
      </patternFill>
    </fill>
    <fill>
      <patternFill patternType="solid">
        <fgColor rgb="FF92D050"/>
        <bgColor indexed="64"/>
      </patternFill>
    </fill>
    <fill>
      <patternFill patternType="solid">
        <fgColor theme="9"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auto="1"/>
      </top>
      <bottom/>
      <diagonal/>
    </border>
    <border>
      <left style="thin">
        <color indexed="64"/>
      </left>
      <right style="medium">
        <color auto="1"/>
      </right>
      <top style="thin">
        <color indexed="64"/>
      </top>
      <bottom style="thin">
        <color indexed="64"/>
      </bottom>
      <diagonal/>
    </border>
    <border>
      <left style="medium">
        <color auto="1"/>
      </left>
      <right style="thin">
        <color indexed="64"/>
      </right>
      <top style="thin">
        <color indexed="64"/>
      </top>
      <bottom style="thin">
        <color indexed="64"/>
      </bottom>
      <diagonal/>
    </border>
    <border>
      <left/>
      <right/>
      <top/>
      <bottom style="medium">
        <color auto="1"/>
      </bottom>
      <diagonal/>
    </border>
    <border>
      <left/>
      <right/>
      <top style="medium">
        <color indexed="64"/>
      </top>
      <bottom style="medium">
        <color indexed="64"/>
      </bottom>
      <diagonal/>
    </border>
    <border>
      <left style="medium">
        <color indexed="64"/>
      </left>
      <right style="medium">
        <color indexed="64"/>
      </right>
      <top/>
      <bottom/>
      <diagonal/>
    </border>
    <border>
      <left style="thick">
        <color auto="1"/>
      </left>
      <right/>
      <top style="thick">
        <color auto="1"/>
      </top>
      <bottom/>
      <diagonal/>
    </border>
    <border>
      <left/>
      <right/>
      <top style="thick">
        <color auto="1"/>
      </top>
      <bottom/>
      <diagonal/>
    </border>
    <border>
      <left style="thick">
        <color auto="1"/>
      </left>
      <right/>
      <top/>
      <bottom/>
      <diagonal/>
    </border>
    <border>
      <left style="thick">
        <color auto="1"/>
      </left>
      <right/>
      <top style="medium">
        <color indexed="64"/>
      </top>
      <bottom style="medium">
        <color indexed="64"/>
      </bottom>
      <diagonal/>
    </border>
    <border>
      <left style="thick">
        <color auto="1"/>
      </left>
      <right style="medium">
        <color indexed="64"/>
      </right>
      <top style="medium">
        <color indexed="64"/>
      </top>
      <bottom style="medium">
        <color indexed="64"/>
      </bottom>
      <diagonal/>
    </border>
    <border>
      <left style="thick">
        <color auto="1"/>
      </left>
      <right/>
      <top/>
      <bottom style="thick">
        <color auto="1"/>
      </bottom>
      <diagonal/>
    </border>
    <border>
      <left/>
      <right/>
      <top/>
      <bottom style="thick">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xf numFmtId="164" fontId="1" fillId="0" borderId="0" applyFont="0" applyFill="0" applyBorder="0" applyAlignment="0" applyProtection="0"/>
  </cellStyleXfs>
  <cellXfs count="150">
    <xf numFmtId="0" fontId="0" fillId="0" borderId="0" xfId="0"/>
    <xf numFmtId="0" fontId="6" fillId="0" borderId="0" xfId="0" applyFont="1"/>
    <xf numFmtId="0" fontId="8" fillId="0" borderId="0" xfId="0" applyFont="1"/>
    <xf numFmtId="0" fontId="8" fillId="0" borderId="0" xfId="0" applyFont="1" applyAlignment="1">
      <alignment wrapText="1"/>
    </xf>
    <xf numFmtId="0" fontId="0" fillId="3" borderId="4" xfId="0" applyFill="1" applyBorder="1"/>
    <xf numFmtId="0" fontId="0" fillId="3" borderId="11" xfId="0" applyFill="1" applyBorder="1"/>
    <xf numFmtId="0" fontId="0" fillId="3" borderId="5" xfId="0" applyFill="1" applyBorder="1"/>
    <xf numFmtId="0" fontId="0" fillId="3" borderId="3" xfId="0" applyFill="1" applyBorder="1"/>
    <xf numFmtId="0" fontId="0" fillId="3" borderId="0" xfId="0" applyFill="1" applyBorder="1"/>
    <xf numFmtId="0" fontId="0" fillId="3" borderId="8" xfId="0" applyFill="1" applyBorder="1"/>
    <xf numFmtId="0" fontId="7" fillId="3" borderId="3" xfId="0" applyFont="1" applyFill="1" applyBorder="1"/>
    <xf numFmtId="0" fontId="8" fillId="3" borderId="0" xfId="0" applyFont="1" applyFill="1" applyBorder="1"/>
    <xf numFmtId="0" fontId="4" fillId="3" borderId="0" xfId="0" applyFont="1" applyFill="1" applyBorder="1"/>
    <xf numFmtId="0" fontId="8" fillId="0" borderId="0" xfId="0" applyFont="1" applyBorder="1" applyAlignment="1">
      <alignment horizontal="justify" vertical="center" wrapText="1"/>
    </xf>
    <xf numFmtId="0" fontId="1" fillId="3" borderId="3" xfId="0" applyFont="1" applyFill="1" applyBorder="1"/>
    <xf numFmtId="0" fontId="6" fillId="3" borderId="0" xfId="0" applyFont="1" applyFill="1" applyBorder="1"/>
    <xf numFmtId="0" fontId="8" fillId="3" borderId="0" xfId="0" applyFont="1" applyFill="1" applyBorder="1" applyAlignment="1">
      <alignment horizontal="center"/>
    </xf>
    <xf numFmtId="0" fontId="6" fillId="0" borderId="15" xfId="0" applyFont="1" applyBorder="1" applyAlignment="1">
      <alignment horizontal="justify" vertical="center" wrapText="1"/>
    </xf>
    <xf numFmtId="0" fontId="6" fillId="4" borderId="2" xfId="0" applyFont="1" applyFill="1" applyBorder="1" applyAlignment="1">
      <alignment wrapText="1"/>
    </xf>
    <xf numFmtId="0" fontId="6" fillId="4" borderId="2" xfId="0" applyFont="1" applyFill="1" applyBorder="1" applyAlignment="1">
      <alignment horizontal="center" wrapText="1"/>
    </xf>
    <xf numFmtId="0" fontId="6" fillId="3" borderId="0" xfId="0" applyFont="1" applyFill="1" applyBorder="1" applyAlignment="1">
      <alignment horizontal="center"/>
    </xf>
    <xf numFmtId="0" fontId="8" fillId="3" borderId="18" xfId="0" applyFont="1" applyFill="1" applyBorder="1"/>
    <xf numFmtId="0" fontId="8" fillId="0" borderId="19" xfId="0" applyFont="1" applyBorder="1" applyAlignment="1">
      <alignment horizontal="center"/>
    </xf>
    <xf numFmtId="0" fontId="8" fillId="3" borderId="23" xfId="0" applyFont="1" applyFill="1" applyBorder="1"/>
    <xf numFmtId="0" fontId="2" fillId="3" borderId="3" xfId="0" applyFont="1" applyFill="1" applyBorder="1" applyAlignment="1"/>
    <xf numFmtId="0" fontId="2" fillId="3" borderId="0" xfId="0" applyFont="1" applyFill="1" applyBorder="1" applyAlignment="1"/>
    <xf numFmtId="0" fontId="2" fillId="3" borderId="8" xfId="0" applyFont="1" applyFill="1" applyBorder="1" applyAlignment="1"/>
    <xf numFmtId="0" fontId="1" fillId="3" borderId="3" xfId="0" applyFont="1" applyFill="1" applyBorder="1" applyAlignment="1"/>
    <xf numFmtId="0" fontId="1" fillId="3" borderId="0" xfId="0" applyFont="1" applyFill="1" applyBorder="1" applyAlignment="1"/>
    <xf numFmtId="0" fontId="1" fillId="3" borderId="8" xfId="0" applyFont="1" applyFill="1" applyBorder="1" applyAlignment="1"/>
    <xf numFmtId="164" fontId="8" fillId="6" borderId="0" xfId="1" applyFont="1" applyFill="1" applyBorder="1"/>
    <xf numFmtId="0" fontId="8" fillId="3" borderId="17" xfId="0" applyFont="1" applyFill="1" applyBorder="1" applyAlignment="1">
      <alignment horizontal="center"/>
    </xf>
    <xf numFmtId="0" fontId="8" fillId="3" borderId="19" xfId="0" applyFont="1" applyFill="1" applyBorder="1" applyAlignment="1">
      <alignment horizontal="center"/>
    </xf>
    <xf numFmtId="0" fontId="6" fillId="4" borderId="21" xfId="0" applyFont="1" applyFill="1" applyBorder="1" applyAlignment="1">
      <alignment horizontal="center" wrapText="1"/>
    </xf>
    <xf numFmtId="0" fontId="6" fillId="0" borderId="20" xfId="0" applyFont="1" applyBorder="1" applyAlignment="1">
      <alignment horizontal="center"/>
    </xf>
    <xf numFmtId="0" fontId="8" fillId="3" borderId="22" xfId="0" applyFont="1" applyFill="1" applyBorder="1" applyAlignment="1">
      <alignment horizontal="center"/>
    </xf>
    <xf numFmtId="0" fontId="8" fillId="0" borderId="0" xfId="0" applyFont="1" applyAlignment="1">
      <alignment horizontal="center"/>
    </xf>
    <xf numFmtId="0" fontId="6" fillId="3" borderId="19" xfId="0" applyFont="1" applyFill="1" applyBorder="1" applyAlignment="1">
      <alignment horizontal="left"/>
    </xf>
    <xf numFmtId="0" fontId="8" fillId="0" borderId="0" xfId="0" applyFont="1" applyFill="1"/>
    <xf numFmtId="164" fontId="6" fillId="5" borderId="15" xfId="1" applyFont="1" applyFill="1" applyBorder="1"/>
    <xf numFmtId="0" fontId="14" fillId="3" borderId="0" xfId="0" applyFont="1" applyFill="1" applyBorder="1" applyAlignment="1">
      <alignment horizontal="left" vertical="center" wrapText="1"/>
    </xf>
    <xf numFmtId="164" fontId="15" fillId="3" borderId="0" xfId="1" applyFont="1" applyFill="1" applyBorder="1" applyAlignment="1">
      <alignment vertical="center"/>
    </xf>
    <xf numFmtId="0" fontId="8" fillId="0" borderId="0" xfId="0" applyFont="1"/>
    <xf numFmtId="2" fontId="6" fillId="0" borderId="2" xfId="0" applyNumberFormat="1" applyFont="1" applyBorder="1"/>
    <xf numFmtId="1" fontId="6" fillId="7" borderId="16" xfId="0" applyNumberFormat="1" applyFont="1" applyFill="1" applyBorder="1" applyAlignment="1">
      <alignment horizontal="center"/>
    </xf>
    <xf numFmtId="0" fontId="8" fillId="0" borderId="0" xfId="0" applyFont="1"/>
    <xf numFmtId="0" fontId="8" fillId="0" borderId="0" xfId="0" applyFont="1"/>
    <xf numFmtId="0" fontId="8" fillId="0" borderId="0" xfId="0" applyFont="1"/>
    <xf numFmtId="0" fontId="6" fillId="4" borderId="30" xfId="0" applyFont="1" applyFill="1" applyBorder="1" applyAlignment="1">
      <alignment horizontal="center" wrapText="1"/>
    </xf>
    <xf numFmtId="164" fontId="6" fillId="5" borderId="14" xfId="1" applyFont="1" applyFill="1" applyBorder="1"/>
    <xf numFmtId="164" fontId="6" fillId="0" borderId="31" xfId="1" applyFont="1" applyBorder="1"/>
    <xf numFmtId="164" fontId="8" fillId="0" borderId="1" xfId="1" applyFont="1" applyBorder="1"/>
    <xf numFmtId="0" fontId="13" fillId="3" borderId="0" xfId="0" applyFont="1" applyFill="1" applyBorder="1" applyAlignment="1">
      <alignment horizontal="center"/>
    </xf>
    <xf numFmtId="0" fontId="8" fillId="3" borderId="3" xfId="0" applyFont="1" applyFill="1" applyBorder="1" applyAlignment="1">
      <alignment wrapText="1"/>
    </xf>
    <xf numFmtId="0" fontId="8" fillId="3" borderId="0" xfId="0" applyFont="1" applyFill="1" applyBorder="1" applyAlignment="1">
      <alignment wrapText="1"/>
    </xf>
    <xf numFmtId="0" fontId="8" fillId="3" borderId="8" xfId="0" applyFont="1" applyFill="1" applyBorder="1" applyAlignment="1">
      <alignment wrapText="1"/>
    </xf>
    <xf numFmtId="0" fontId="7" fillId="4" borderId="9" xfId="0" applyFont="1" applyFill="1" applyBorder="1" applyAlignment="1">
      <alignment horizontal="center"/>
    </xf>
    <xf numFmtId="0" fontId="7" fillId="4" borderId="15" xfId="0" applyFont="1" applyFill="1" applyBorder="1" applyAlignment="1">
      <alignment horizontal="center"/>
    </xf>
    <xf numFmtId="0" fontId="7" fillId="4" borderId="10" xfId="0" applyFont="1" applyFill="1" applyBorder="1" applyAlignment="1">
      <alignment horizontal="center"/>
    </xf>
    <xf numFmtId="0" fontId="4" fillId="7" borderId="9" xfId="0" applyFont="1" applyFill="1" applyBorder="1" applyAlignment="1">
      <alignment horizontal="center"/>
    </xf>
    <xf numFmtId="0" fontId="4" fillId="7" borderId="15" xfId="0" applyFont="1" applyFill="1" applyBorder="1" applyAlignment="1">
      <alignment horizontal="center"/>
    </xf>
    <xf numFmtId="0" fontId="4" fillId="7" borderId="10" xfId="0" applyFont="1" applyFill="1" applyBorder="1" applyAlignment="1">
      <alignment horizontal="center"/>
    </xf>
    <xf numFmtId="0" fontId="4" fillId="7" borderId="9" xfId="0" applyFont="1" applyFill="1" applyBorder="1" applyAlignment="1">
      <alignment horizontal="center" wrapText="1"/>
    </xf>
    <xf numFmtId="0" fontId="4" fillId="7" borderId="15" xfId="0" applyFont="1" applyFill="1" applyBorder="1" applyAlignment="1">
      <alignment horizontal="center" wrapText="1"/>
    </xf>
    <xf numFmtId="0" fontId="4" fillId="7" borderId="10" xfId="0" applyFont="1" applyFill="1" applyBorder="1" applyAlignment="1">
      <alignment horizontal="center" wrapText="1"/>
    </xf>
    <xf numFmtId="0" fontId="4" fillId="6" borderId="9" xfId="0" applyFont="1" applyFill="1" applyBorder="1" applyAlignment="1">
      <alignment horizontal="center" wrapText="1"/>
    </xf>
    <xf numFmtId="0" fontId="4" fillId="6" borderId="15" xfId="0" applyFont="1" applyFill="1" applyBorder="1" applyAlignment="1">
      <alignment horizontal="center" wrapText="1"/>
    </xf>
    <xf numFmtId="0" fontId="4" fillId="6" borderId="10" xfId="0" applyFont="1" applyFill="1" applyBorder="1" applyAlignment="1">
      <alignment horizontal="center" wrapText="1"/>
    </xf>
    <xf numFmtId="0" fontId="6" fillId="3" borderId="3" xfId="0" applyFont="1" applyFill="1" applyBorder="1" applyAlignment="1">
      <alignment wrapText="1"/>
    </xf>
    <xf numFmtId="0" fontId="6" fillId="3" borderId="0" xfId="0" applyFont="1" applyFill="1" applyBorder="1" applyAlignment="1">
      <alignment wrapText="1"/>
    </xf>
    <xf numFmtId="0" fontId="6" fillId="3" borderId="8" xfId="0" applyFont="1" applyFill="1" applyBorder="1" applyAlignment="1">
      <alignment wrapText="1"/>
    </xf>
    <xf numFmtId="0" fontId="9" fillId="3" borderId="3" xfId="0" applyFont="1" applyFill="1" applyBorder="1" applyAlignment="1">
      <alignment wrapText="1"/>
    </xf>
    <xf numFmtId="0" fontId="9" fillId="3" borderId="0" xfId="0" applyFont="1" applyFill="1" applyBorder="1" applyAlignment="1">
      <alignment wrapText="1"/>
    </xf>
    <xf numFmtId="0" fontId="9" fillId="3" borderId="8" xfId="0" applyFont="1" applyFill="1" applyBorder="1" applyAlignment="1">
      <alignment wrapText="1"/>
    </xf>
    <xf numFmtId="0" fontId="17" fillId="3" borderId="3" xfId="0" applyFont="1" applyFill="1" applyBorder="1" applyAlignment="1">
      <alignment wrapText="1"/>
    </xf>
    <xf numFmtId="0" fontId="17" fillId="3" borderId="0" xfId="0" applyFont="1" applyFill="1" applyBorder="1" applyAlignment="1">
      <alignment wrapText="1"/>
    </xf>
    <xf numFmtId="0" fontId="17" fillId="3" borderId="8" xfId="0" applyFont="1" applyFill="1" applyBorder="1" applyAlignment="1">
      <alignment wrapText="1"/>
    </xf>
    <xf numFmtId="0" fontId="6" fillId="3" borderId="6" xfId="0" applyFont="1" applyFill="1" applyBorder="1" applyAlignment="1">
      <alignment horizontal="center"/>
    </xf>
    <xf numFmtId="0" fontId="6" fillId="3" borderId="14" xfId="0" applyFont="1" applyFill="1" applyBorder="1" applyAlignment="1">
      <alignment horizontal="center"/>
    </xf>
    <xf numFmtId="0" fontId="6" fillId="3" borderId="7" xfId="0" applyFont="1" applyFill="1" applyBorder="1" applyAlignment="1">
      <alignment horizontal="center"/>
    </xf>
    <xf numFmtId="0" fontId="8" fillId="0" borderId="0" xfId="0" applyFont="1"/>
    <xf numFmtId="0" fontId="9" fillId="3" borderId="3" xfId="0" applyFont="1" applyFill="1" applyBorder="1"/>
    <xf numFmtId="0" fontId="9" fillId="3" borderId="0" xfId="0" applyFont="1" applyFill="1" applyBorder="1"/>
    <xf numFmtId="0" fontId="9" fillId="3" borderId="8" xfId="0" applyFont="1" applyFill="1" applyBorder="1"/>
    <xf numFmtId="0" fontId="8" fillId="3" borderId="3" xfId="0" applyFont="1" applyFill="1" applyBorder="1"/>
    <xf numFmtId="0" fontId="8" fillId="3" borderId="0" xfId="0" applyFont="1" applyFill="1" applyBorder="1"/>
    <xf numFmtId="0" fontId="8" fillId="3" borderId="8" xfId="0" applyFont="1" applyFill="1" applyBorder="1"/>
    <xf numFmtId="0" fontId="8" fillId="3" borderId="3" xfId="0" applyFont="1" applyFill="1" applyBorder="1" applyAlignment="1">
      <alignment horizontal="left" wrapText="1"/>
    </xf>
    <xf numFmtId="0" fontId="8" fillId="3" borderId="0" xfId="0" applyFont="1" applyFill="1" applyBorder="1" applyAlignment="1">
      <alignment horizontal="left" wrapText="1"/>
    </xf>
    <xf numFmtId="0" fontId="8" fillId="3" borderId="8" xfId="0" applyFont="1" applyFill="1" applyBorder="1" applyAlignment="1">
      <alignment horizontal="left" wrapText="1"/>
    </xf>
    <xf numFmtId="164" fontId="15" fillId="3" borderId="9" xfId="1" applyFont="1" applyFill="1" applyBorder="1" applyAlignment="1">
      <alignment vertical="center"/>
    </xf>
    <xf numFmtId="164" fontId="15" fillId="3" borderId="15" xfId="1" applyFont="1" applyFill="1" applyBorder="1" applyAlignment="1">
      <alignment vertical="center"/>
    </xf>
    <xf numFmtId="0" fontId="14" fillId="3" borderId="9" xfId="0" applyFont="1" applyFill="1" applyBorder="1" applyAlignment="1">
      <alignment horizontal="left" vertical="center" wrapText="1"/>
    </xf>
    <xf numFmtId="0" fontId="14" fillId="3" borderId="15"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7" fillId="3" borderId="18" xfId="0" applyFont="1" applyFill="1" applyBorder="1" applyAlignment="1">
      <alignment horizontal="center"/>
    </xf>
    <xf numFmtId="0" fontId="6" fillId="3" borderId="18" xfId="0" applyFont="1" applyFill="1" applyBorder="1" applyAlignment="1">
      <alignment horizontal="center"/>
    </xf>
    <xf numFmtId="0" fontId="6" fillId="3" borderId="0" xfId="0" applyFont="1" applyFill="1" applyBorder="1" applyAlignment="1">
      <alignment horizontal="center"/>
    </xf>
    <xf numFmtId="0" fontId="10" fillId="3" borderId="0" xfId="0" applyFont="1" applyFill="1" applyBorder="1" applyAlignment="1">
      <alignment horizontal="center"/>
    </xf>
    <xf numFmtId="0" fontId="6" fillId="4" borderId="9" xfId="0" applyFont="1" applyFill="1" applyBorder="1" applyAlignment="1">
      <alignment horizontal="center"/>
    </xf>
    <xf numFmtId="0" fontId="6" fillId="4" borderId="15" xfId="0" applyFont="1" applyFill="1" applyBorder="1" applyAlignment="1">
      <alignment horizontal="center"/>
    </xf>
    <xf numFmtId="0" fontId="6" fillId="4" borderId="10" xfId="0" applyFont="1" applyFill="1" applyBorder="1" applyAlignment="1">
      <alignment horizontal="center"/>
    </xf>
    <xf numFmtId="0" fontId="8" fillId="3" borderId="1" xfId="0" applyFont="1" applyFill="1" applyBorder="1" applyAlignment="1">
      <alignment horizontal="center"/>
    </xf>
    <xf numFmtId="0" fontId="8" fillId="3" borderId="1" xfId="0" applyFont="1" applyFill="1" applyBorder="1" applyAlignment="1">
      <alignment horizontal="center" wrapText="1"/>
    </xf>
    <xf numFmtId="0" fontId="8" fillId="4" borderId="20" xfId="0" applyFont="1" applyFill="1" applyBorder="1" applyAlignment="1">
      <alignment horizontal="center"/>
    </xf>
    <xf numFmtId="0" fontId="8" fillId="4" borderId="15" xfId="0" applyFont="1" applyFill="1" applyBorder="1" applyAlignment="1">
      <alignment horizontal="center"/>
    </xf>
    <xf numFmtId="0" fontId="8" fillId="4" borderId="10" xfId="0" applyFont="1" applyFill="1" applyBorder="1" applyAlignment="1">
      <alignment horizontal="center"/>
    </xf>
    <xf numFmtId="0" fontId="1" fillId="0" borderId="13" xfId="0" applyFont="1" applyBorder="1" applyAlignment="1">
      <alignment vertical="top"/>
    </xf>
    <xf numFmtId="0" fontId="1" fillId="0" borderId="1" xfId="0" applyFont="1" applyBorder="1" applyAlignment="1">
      <alignment vertical="top"/>
    </xf>
    <xf numFmtId="0" fontId="1" fillId="0" borderId="12" xfId="0" applyFont="1" applyBorder="1" applyAlignment="1">
      <alignment vertical="top"/>
    </xf>
    <xf numFmtId="0" fontId="1" fillId="0" borderId="27" xfId="0" applyFont="1" applyBorder="1" applyAlignment="1">
      <alignment horizontal="left" vertical="top" wrapText="1"/>
    </xf>
    <xf numFmtId="0" fontId="1" fillId="0" borderId="28" xfId="0" applyFont="1" applyBorder="1" applyAlignment="1">
      <alignment horizontal="left" vertical="top" wrapText="1"/>
    </xf>
    <xf numFmtId="0" fontId="1" fillId="0" borderId="29" xfId="0" applyFont="1" applyBorder="1" applyAlignment="1">
      <alignment horizontal="left" vertical="top" wrapText="1"/>
    </xf>
    <xf numFmtId="0" fontId="6" fillId="3" borderId="2" xfId="0" applyFont="1" applyFill="1" applyBorder="1"/>
    <xf numFmtId="0" fontId="5" fillId="2" borderId="3" xfId="0" applyFont="1" applyFill="1" applyBorder="1" applyAlignment="1">
      <alignment horizontal="center"/>
    </xf>
    <xf numFmtId="0" fontId="5" fillId="2" borderId="0" xfId="0" applyFont="1" applyFill="1" applyBorder="1" applyAlignment="1">
      <alignment horizontal="center"/>
    </xf>
    <xf numFmtId="0" fontId="5" fillId="2" borderId="8" xfId="0" applyFont="1" applyFill="1" applyBorder="1" applyAlignment="1">
      <alignment horizontal="center"/>
    </xf>
    <xf numFmtId="0" fontId="1" fillId="3" borderId="3" xfId="0" applyFont="1" applyFill="1" applyBorder="1" applyAlignment="1">
      <alignment vertical="top" wrapText="1"/>
    </xf>
    <xf numFmtId="0" fontId="1" fillId="3" borderId="0" xfId="0" applyFont="1" applyFill="1" applyBorder="1" applyAlignment="1">
      <alignment vertical="top" wrapText="1"/>
    </xf>
    <xf numFmtId="0" fontId="1" fillId="3" borderId="8" xfId="0" applyFont="1" applyFill="1" applyBorder="1" applyAlignment="1">
      <alignment vertical="top" wrapText="1"/>
    </xf>
    <xf numFmtId="0" fontId="8" fillId="3" borderId="2" xfId="0" applyFont="1" applyFill="1" applyBorder="1" applyAlignment="1">
      <alignment horizontal="center" wrapText="1"/>
    </xf>
    <xf numFmtId="0" fontId="0" fillId="3" borderId="3" xfId="0" applyFill="1" applyBorder="1"/>
    <xf numFmtId="0" fontId="0" fillId="3" borderId="0" xfId="0" applyFill="1" applyBorder="1"/>
    <xf numFmtId="0" fontId="0" fillId="3" borderId="8" xfId="0" applyFill="1" applyBorder="1"/>
    <xf numFmtId="0" fontId="2" fillId="4" borderId="24" xfId="0" applyFont="1" applyFill="1" applyBorder="1" applyAlignment="1">
      <alignment horizontal="center"/>
    </xf>
    <xf numFmtId="0" fontId="2" fillId="4" borderId="25" xfId="0" applyFont="1" applyFill="1" applyBorder="1" applyAlignment="1">
      <alignment horizontal="center"/>
    </xf>
    <xf numFmtId="0" fontId="2" fillId="4" borderId="26" xfId="0" applyFont="1" applyFill="1" applyBorder="1" applyAlignment="1">
      <alignment horizontal="center"/>
    </xf>
    <xf numFmtId="164" fontId="3" fillId="0" borderId="13" xfId="0" applyNumberFormat="1" applyFont="1" applyBorder="1" applyAlignment="1">
      <alignment horizontal="left"/>
    </xf>
    <xf numFmtId="164" fontId="3" fillId="0" borderId="1" xfId="0" applyNumberFormat="1" applyFont="1" applyBorder="1" applyAlignment="1">
      <alignment horizontal="left"/>
    </xf>
    <xf numFmtId="0" fontId="2" fillId="0" borderId="1" xfId="0" applyFont="1" applyBorder="1" applyAlignment="1">
      <alignment horizontal="center"/>
    </xf>
    <xf numFmtId="164" fontId="3" fillId="5" borderId="1" xfId="0" applyNumberFormat="1" applyFont="1" applyFill="1" applyBorder="1" applyAlignment="1">
      <alignment horizontal="center"/>
    </xf>
    <xf numFmtId="0" fontId="2" fillId="5" borderId="1" xfId="0" applyFont="1" applyFill="1" applyBorder="1" applyAlignment="1">
      <alignment horizontal="center"/>
    </xf>
    <xf numFmtId="0" fontId="2" fillId="5" borderId="12" xfId="0" applyFont="1" applyFill="1" applyBorder="1" applyAlignment="1">
      <alignment horizontal="center"/>
    </xf>
    <xf numFmtId="0" fontId="0" fillId="3" borderId="6" xfId="0" applyFill="1" applyBorder="1"/>
    <xf numFmtId="0" fontId="0" fillId="3" borderId="14" xfId="0" applyFill="1" applyBorder="1"/>
    <xf numFmtId="0" fontId="0" fillId="3" borderId="7" xfId="0" applyFill="1" applyBorder="1"/>
    <xf numFmtId="0" fontId="1" fillId="3" borderId="3" xfId="0" applyFont="1" applyFill="1" applyBorder="1"/>
    <xf numFmtId="0" fontId="2" fillId="3" borderId="3" xfId="0" applyFont="1" applyFill="1" applyBorder="1"/>
    <xf numFmtId="0" fontId="2" fillId="3" borderId="0" xfId="0" applyFont="1" applyFill="1" applyBorder="1"/>
    <xf numFmtId="0" fontId="2" fillId="3" borderId="8" xfId="0" applyFont="1" applyFill="1" applyBorder="1"/>
    <xf numFmtId="0" fontId="1" fillId="3" borderId="3" xfId="0" applyFont="1" applyFill="1" applyBorder="1" applyAlignment="1"/>
    <xf numFmtId="0" fontId="1" fillId="3" borderId="0" xfId="0" applyFont="1" applyFill="1" applyBorder="1" applyAlignment="1"/>
    <xf numFmtId="0" fontId="1" fillId="3" borderId="8" xfId="0" applyFont="1" applyFill="1" applyBorder="1" applyAlignment="1"/>
    <xf numFmtId="0" fontId="12" fillId="3" borderId="9" xfId="0" applyFont="1" applyFill="1" applyBorder="1" applyAlignment="1">
      <alignment horizontal="left"/>
    </xf>
    <xf numFmtId="0" fontId="12" fillId="3" borderId="15" xfId="0" applyFont="1" applyFill="1" applyBorder="1" applyAlignment="1">
      <alignment horizontal="left"/>
    </xf>
    <xf numFmtId="0" fontId="12" fillId="3" borderId="10" xfId="0" applyFont="1" applyFill="1" applyBorder="1" applyAlignment="1">
      <alignment horizontal="left"/>
    </xf>
    <xf numFmtId="0" fontId="0" fillId="3" borderId="0" xfId="0" applyFill="1" applyBorder="1" applyAlignment="1"/>
    <xf numFmtId="0" fontId="0" fillId="3" borderId="8" xfId="0" applyFill="1" applyBorder="1" applyAlignment="1"/>
    <xf numFmtId="0" fontId="0" fillId="3" borderId="0" xfId="0" applyFill="1" applyBorder="1" applyAlignment="1">
      <alignment vertical="top" wrapText="1"/>
    </xf>
    <xf numFmtId="0" fontId="0" fillId="3" borderId="8" xfId="0" applyFill="1" applyBorder="1" applyAlignment="1">
      <alignment vertical="top" wrapText="1"/>
    </xf>
  </cellXfs>
  <cellStyles count="2">
    <cellStyle name="Currency" xfId="1" builtinId="4"/>
    <cellStyle name="Normal" xfId="0" builtinId="0"/>
  </cellStyles>
  <dxfs count="0"/>
  <tableStyles count="0" defaultTableStyle="TableStyleMedium9"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usernames" Target="revisions/userNames.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revisionHeaders" Target="revisions/revisionHeader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457199</xdr:colOff>
      <xdr:row>1</xdr:row>
      <xdr:rowOff>203200</xdr:rowOff>
    </xdr:from>
    <xdr:to>
      <xdr:col>8</xdr:col>
      <xdr:colOff>601979</xdr:colOff>
      <xdr:row>10</xdr:row>
      <xdr:rowOff>114935</xdr:rowOff>
    </xdr:to>
    <xdr:pic>
      <xdr:nvPicPr>
        <xdr:cNvPr id="10" name="Picture 9" descr="C:\Users\Lundt.s\Documents\222 Struben\DBE Logo.jp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399" y="372533"/>
          <a:ext cx="3802380" cy="148653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93133</xdr:colOff>
      <xdr:row>0</xdr:row>
      <xdr:rowOff>76200</xdr:rowOff>
    </xdr:from>
    <xdr:to>
      <xdr:col>1</xdr:col>
      <xdr:colOff>2345266</xdr:colOff>
      <xdr:row>5</xdr:row>
      <xdr:rowOff>157269</xdr:rowOff>
    </xdr:to>
    <xdr:pic>
      <xdr:nvPicPr>
        <xdr:cNvPr id="14" name="Picture 13" descr="C:\Users\Lundt.s\Documents\222 Struben\DBE Logo.jp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33" y="76200"/>
          <a:ext cx="2844800" cy="1071669"/>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76201</xdr:colOff>
      <xdr:row>0</xdr:row>
      <xdr:rowOff>33868</xdr:rowOff>
    </xdr:from>
    <xdr:to>
      <xdr:col>5</xdr:col>
      <xdr:colOff>118533</xdr:colOff>
      <xdr:row>6</xdr:row>
      <xdr:rowOff>135468</xdr:rowOff>
    </xdr:to>
    <xdr:pic>
      <xdr:nvPicPr>
        <xdr:cNvPr id="11" name="Picture 10" descr="C:\Users\Lundt.s\Documents\222 Struben\DBE Logo.jp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4934" y="33868"/>
          <a:ext cx="3149599" cy="1117600"/>
        </a:xfrm>
        <a:prstGeom prst="rect">
          <a:avLst/>
        </a:prstGeom>
        <a:noFill/>
        <a:ln>
          <a:noFill/>
        </a:ln>
      </xdr:spPr>
    </xdr:pic>
    <xdr:clientData/>
  </xdr:twoCellAnchor>
</xdr:wsDr>
</file>

<file path=xl/revisions/_rels/revisionHeaders.xml.rels><?xml version="1.0" encoding="UTF-8" standalone="yes"?>
<Relationships xmlns="http://schemas.openxmlformats.org/package/2006/relationships"><Relationship Id="rId34" Type="http://schemas.openxmlformats.org/officeDocument/2006/relationships/revisionLog" Target="revisionLog1.xml"/><Relationship Id="rId33" Type="http://schemas.openxmlformats.org/officeDocument/2006/relationships/revisionLog" Target="revisionLog10.xml"/><Relationship Id="rId29" Type="http://schemas.openxmlformats.org/officeDocument/2006/relationships/revisionLog" Target="revisionLog6.xml"/><Relationship Id="rId32" Type="http://schemas.openxmlformats.org/officeDocument/2006/relationships/revisionLog" Target="revisionLog9.xml"/><Relationship Id="rId28" Type="http://schemas.openxmlformats.org/officeDocument/2006/relationships/revisionLog" Target="revisionLog5.xml"/><Relationship Id="rId31" Type="http://schemas.openxmlformats.org/officeDocument/2006/relationships/revisionLog" Target="revisionLog8.xml"/><Relationship Id="rId30" Type="http://schemas.openxmlformats.org/officeDocument/2006/relationships/revisionLog" Target="revisionLog7.xml"/><Relationship Id="rId27" Type="http://schemas.openxmlformats.org/officeDocument/2006/relationships/revisionLog" Target="revisionLog3.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ED388331-0727-491A-B94A-4FF0A7FD6B4E}" diskRevisions="1" revisionId="256">
  <header guid="{046FFF2A-05BC-4E2C-9A54-3AC2942ADD03}" dateTime="2023-04-17T18:28:12" maxSheetId="4" userName="Ntloana, Manku" r:id="rId27" minRId="208" maxRId="222">
    <sheetIdMap count="3">
      <sheetId val="1"/>
      <sheetId val="2"/>
      <sheetId val="3"/>
    </sheetIdMap>
  </header>
  <header guid="{74885A48-62D8-495F-BD2A-89D216A3866D}" dateTime="2023-04-17T19:13:02" maxSheetId="4" userName="Ntloana, Manku" r:id="rId28" minRId="223">
    <sheetIdMap count="3">
      <sheetId val="1"/>
      <sheetId val="2"/>
      <sheetId val="3"/>
    </sheetIdMap>
  </header>
  <header guid="{5523F843-53BE-44B7-A341-A314CC4893F1}" dateTime="2023-04-17T19:16:32" maxSheetId="4" userName="Ntloana, Manku" r:id="rId29" minRId="227">
    <sheetIdMap count="3">
      <sheetId val="1"/>
      <sheetId val="2"/>
      <sheetId val="3"/>
    </sheetIdMap>
  </header>
  <header guid="{A11A78D3-2EA0-4056-A964-97ADBCBBDFE3}" dateTime="2023-04-17T19:19:16" maxSheetId="4" userName="Ntloana, Manku" r:id="rId30" minRId="231">
    <sheetIdMap count="3">
      <sheetId val="1"/>
      <sheetId val="2"/>
      <sheetId val="3"/>
    </sheetIdMap>
  </header>
  <header guid="{A0D3834C-8A96-440B-B48D-1B0B1505DE93}" dateTime="2023-04-18T16:08:23" maxSheetId="4" userName="Ntloana, Manku" r:id="rId31" minRId="235">
    <sheetIdMap count="3">
      <sheetId val="1"/>
      <sheetId val="2"/>
      <sheetId val="3"/>
    </sheetIdMap>
  </header>
  <header guid="{F6328F15-EFF6-4CB7-B96A-8B9F7F34FA85}" dateTime="2023-04-18T16:30:01" maxSheetId="4" userName="Ntloana, Manku" r:id="rId32" minRId="239" maxRId="252">
    <sheetIdMap count="3">
      <sheetId val="1"/>
      <sheetId val="2"/>
      <sheetId val="3"/>
    </sheetIdMap>
  </header>
  <header guid="{ADD33448-DE49-4E39-B74C-94DE17FCC461}" dateTime="2023-04-18T16:41:05" maxSheetId="4" userName="Ntloana, Manku" r:id="rId33" minRId="253">
    <sheetIdMap count="3">
      <sheetId val="1"/>
      <sheetId val="2"/>
      <sheetId val="3"/>
    </sheetIdMap>
  </header>
  <header guid="{ED388331-0727-491A-B94A-4FF0A7FD6B4E}" dateTime="2023-04-18T16:43:48" maxSheetId="4" userName="Ntloana, Manku" r:id="rId34">
    <sheetIdMap count="3">
      <sheetId val="1"/>
      <sheetId val="2"/>
      <sheetId val="3"/>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E6F1ED97-2090-4F2E-84B6-D26EB506BBB8}" action="delete"/>
  <rdn rId="0" localSheetId="1" customView="1" name="Z_E6F1ED97_2090_4F2E_84B6_D26EB506BBB8_.wvu.PrintArea" hidden="1" oldHidden="1">
    <formula>'COVER SHEET'!$A$1:$M$44</formula>
    <oldFormula>'COVER SHEET'!$A$1:$M$44</oldFormula>
  </rdn>
  <rdn rId="0" localSheetId="2" customView="1" name="Z_E6F1ED97_2090_4F2E_84B6_D26EB506BBB8_.wvu.PrintArea" hidden="1" oldHidden="1">
    <formula>' 1. TRANSACTION FEE ONSITE'!$A$1:$F$30</formula>
    <oldFormula>' 1. TRANSACTION FEE ONSITE'!$A$1:$F$30</oldFormula>
  </rdn>
  <rdn rId="0" localSheetId="3" customView="1" name="Z_E6F1ED97_2090_4F2E_84B6_D26EB506BBB8_.wvu.PrintArea" hidden="1" oldHidden="1">
    <formula>'Price Declaration '!$A$1:$I$42</formula>
    <oldFormula>'Price Declaration '!$A$1:$I$42</oldFormula>
  </rdn>
  <rcv guid="{E6F1ED97-2090-4F2E-84B6-D26EB506BBB8}"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53" sId="1">
    <oc r="A27" t="inlineStr">
      <is>
        <r>
          <t xml:space="preserve">This spreadsheet for </t>
        </r>
        <r>
          <rPr>
            <b/>
            <sz val="11"/>
            <color theme="1"/>
            <rFont val="Arial"/>
            <family val="2"/>
          </rPr>
          <t>RFP/BID ________________</t>
        </r>
        <r>
          <rPr>
            <sz val="11"/>
            <color theme="1"/>
            <rFont val="Arial"/>
            <family val="2"/>
          </rPr>
          <t xml:space="preserve"> </t>
        </r>
        <r>
          <rPr>
            <sz val="11"/>
            <rFont val="Arial"/>
            <family val="2"/>
          </rPr>
          <t>contains the financial response templates for the bid. The bid pricing submission instructions in this document must be read in conjunction with instructions or notes embedded in the various tabs of spreadsheet (Pricing Schedule).</t>
        </r>
      </is>
    </oc>
    <nc r="A27" t="inlineStr">
      <is>
        <r>
          <t xml:space="preserve">This spreadsheet for </t>
        </r>
        <r>
          <rPr>
            <b/>
            <sz val="11"/>
            <color theme="1"/>
            <rFont val="Arial"/>
            <family val="2"/>
          </rPr>
          <t>BID : DBE 187</t>
        </r>
        <r>
          <rPr>
            <sz val="11"/>
            <color theme="1"/>
            <rFont val="Arial"/>
            <family val="2"/>
          </rPr>
          <t xml:space="preserve"> </t>
        </r>
        <r>
          <rPr>
            <sz val="11"/>
            <rFont val="Arial"/>
            <family val="2"/>
          </rPr>
          <t>contains the financial response templates for the bid. The bid pricing submission instructions in this document must be read in conjunction with instructions or notes embedded in the various tabs of spreadsheet (Pricing Schedule).</t>
        </r>
      </is>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8" sId="2" numFmtId="4">
    <oc r="C17">
      <v>1</v>
    </oc>
    <nc r="C17">
      <v>8</v>
    </nc>
  </rcc>
  <rcc rId="209" sId="2">
    <nc r="E15">
      <f>D15*1.14</f>
    </nc>
  </rcc>
  <rcc rId="210" sId="2">
    <nc r="E16">
      <f>D16*1.14</f>
    </nc>
  </rcc>
  <rcc rId="211" sId="2">
    <nc r="E17">
      <f>D17*1.14</f>
    </nc>
  </rcc>
  <rcc rId="212" sId="2" odxf="1" dxf="1">
    <nc r="F15">
      <f>E15*1.14</f>
    </nc>
    <odxf>
      <border outline="0">
        <left style="medium">
          <color indexed="64"/>
        </left>
        <right style="medium">
          <color indexed="64"/>
        </right>
      </border>
    </odxf>
    <ndxf>
      <border outline="0">
        <left/>
        <right/>
      </border>
    </ndxf>
  </rcc>
  <rcc rId="213" sId="2" odxf="1" dxf="1">
    <nc r="F16">
      <f>E16*1.14</f>
    </nc>
    <odxf>
      <border outline="0">
        <left style="medium">
          <color indexed="64"/>
        </left>
        <right style="medium">
          <color indexed="64"/>
        </right>
      </border>
    </odxf>
    <ndxf>
      <border outline="0">
        <left/>
        <right/>
      </border>
    </ndxf>
  </rcc>
  <rcc rId="214" sId="2" odxf="1" dxf="1">
    <nc r="F17">
      <f>E17*1.14</f>
    </nc>
    <odxf>
      <border outline="0">
        <left style="medium">
          <color indexed="64"/>
        </left>
        <right style="medium">
          <color indexed="64"/>
        </right>
      </border>
    </odxf>
    <ndxf>
      <border outline="0">
        <left/>
        <right/>
      </border>
    </ndxf>
  </rcc>
  <rcc rId="215" sId="2">
    <nc r="E22">
      <f>D22*1.14</f>
    </nc>
  </rcc>
  <rcc rId="216" sId="2">
    <nc r="E24">
      <f>D24*1.14</f>
    </nc>
  </rcc>
  <rcc rId="217" sId="2">
    <nc r="E25">
      <f>D25*1.14</f>
    </nc>
  </rcc>
  <rcc rId="218" sId="2">
    <nc r="E26">
      <f>D26*1.14</f>
    </nc>
  </rcc>
  <rcc rId="219" sId="2" odxf="1" dxf="1">
    <nc r="F24">
      <f>E24*1.14</f>
    </nc>
    <odxf>
      <border outline="0">
        <left style="medium">
          <color indexed="64"/>
        </left>
        <right style="medium">
          <color indexed="64"/>
        </right>
      </border>
    </odxf>
    <ndxf>
      <border outline="0">
        <left/>
        <right/>
      </border>
    </ndxf>
  </rcc>
  <rcc rId="220" sId="2" odxf="1" dxf="1">
    <nc r="F25">
      <f>E25*1.14</f>
    </nc>
    <odxf>
      <border outline="0">
        <left style="medium">
          <color indexed="64"/>
        </left>
        <right style="medium">
          <color indexed="64"/>
        </right>
      </border>
    </odxf>
    <ndxf>
      <border outline="0">
        <left/>
        <right/>
      </border>
    </ndxf>
  </rcc>
  <rcc rId="221" sId="2" odxf="1" dxf="1">
    <nc r="F26">
      <f>E26*1.14</f>
    </nc>
    <odxf>
      <border outline="0">
        <left style="medium">
          <color indexed="64"/>
        </left>
        <right style="medium">
          <color indexed="64"/>
        </right>
      </border>
    </odxf>
    <ndxf>
      <border outline="0">
        <left/>
        <right/>
      </border>
    </ndxf>
  </rcc>
  <rcc rId="222" sId="2" odxf="1" dxf="1">
    <nc r="F22">
      <f>E22*1.14</f>
    </nc>
    <odxf>
      <border outline="0">
        <left style="medium">
          <color indexed="64"/>
        </left>
        <right style="medium">
          <color indexed="64"/>
        </right>
      </border>
    </odxf>
    <ndxf>
      <border outline="0">
        <left/>
        <right/>
      </border>
    </ndxf>
  </rcc>
  <rfmt sheetId="2" sqref="E14:E26" start="0" length="0">
    <dxf>
      <border>
        <left style="thin">
          <color indexed="64"/>
        </left>
      </border>
    </dxf>
  </rfmt>
  <rfmt sheetId="2" sqref="E14:F14" start="0" length="0">
    <dxf>
      <border>
        <top style="thin">
          <color indexed="64"/>
        </top>
      </border>
    </dxf>
  </rfmt>
  <rfmt sheetId="2" sqref="F14:F26" start="0" length="0">
    <dxf>
      <border>
        <right style="thin">
          <color indexed="64"/>
        </right>
      </border>
    </dxf>
  </rfmt>
  <rfmt sheetId="2" sqref="E26:F26" start="0" length="0">
    <dxf>
      <border>
        <bottom style="thin">
          <color indexed="64"/>
        </bottom>
      </border>
    </dxf>
  </rfmt>
  <rfmt sheetId="2" sqref="E14:F26">
    <dxf>
      <border>
        <left style="thin">
          <color indexed="64"/>
        </left>
        <right style="thin">
          <color indexed="64"/>
        </right>
        <top style="thin">
          <color indexed="64"/>
        </top>
        <bottom style="thin">
          <color indexed="64"/>
        </bottom>
        <vertical style="thin">
          <color indexed="64"/>
        </vertical>
        <horizontal style="thin">
          <color indexed="64"/>
        </horizontal>
      </border>
    </dxf>
  </rfmt>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3" sId="2">
    <oc r="C8" t="inlineStr">
      <is>
        <t xml:space="preserve">APPOINTMENT OF TRAVEL MANAGEMENT COMPANY TO PROVIDE TRAVEL AND ACCOMMODATION ARRANGEMENTS FOR THE DEPARTMENT OF BASIC EDUCATION FOR A PERIOD OF THREE (3) YEARS </t>
      </is>
    </oc>
    <nc r="C8" t="inlineStr">
      <is>
        <t xml:space="preserve">APPOINTMENT OF A TRAVEL MANAGEMENT COMPANY (TMC) TO PROVIDE TRAVEL AND ACCOMMODATION  SERVICES FOR THE DEPARTMENT OF BASIC EDUCATION (DBE) FOR A PERIOD OF THREE (3) YEARS </t>
      </is>
    </nc>
  </rcc>
  <rcv guid="{E6F1ED97-2090-4F2E-84B6-D26EB506BBB8}" action="delete"/>
  <rdn rId="0" localSheetId="1" customView="1" name="Z_E6F1ED97_2090_4F2E_84B6_D26EB506BBB8_.wvu.PrintArea" hidden="1" oldHidden="1">
    <formula>'COVER SHEET'!$A$1:$M$44</formula>
    <oldFormula>'COVER SHEET'!$A$1:$M$44</oldFormula>
  </rdn>
  <rdn rId="0" localSheetId="2" customView="1" name="Z_E6F1ED97_2090_4F2E_84B6_D26EB506BBB8_.wvu.PrintArea" hidden="1" oldHidden="1">
    <formula>' 1. TRANSACTION FEE ONSITE'!$A$1:$F$30</formula>
    <oldFormula>' 1. TRANSACTION FEE ONSITE'!$A$1:$F$30</oldFormula>
  </rdn>
  <rdn rId="0" localSheetId="3" customView="1" name="Z_E6F1ED97_2090_4F2E_84B6_D26EB506BBB8_.wvu.PrintArea" hidden="1" oldHidden="1">
    <formula>'Price Declaration '!$A$1:$I$42</formula>
    <oldFormula>'Price Declaration '!$A$1:$I$42</oldFormula>
  </rdn>
  <rcv guid="{E6F1ED97-2090-4F2E-84B6-D26EB506BBB8}"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7" sId="1">
    <oc r="E19" t="inlineStr">
      <is>
        <t xml:space="preserve">Appointment of Travel Management Company 
To Provide Travel &amp; Accommodation arrangements for the Department of Basic Education a period of 
for three (3) years </t>
      </is>
    </oc>
    <nc r="E19" t="inlineStr">
      <is>
        <t xml:space="preserve">APPOINTMENT OF A TRAVEL MANAGEMENT COMPANY (TMC) TO PROVIDE TRAVEL AND ACCOMODATION SERVICES FOR THE DEPARTMENT OF BASIC EDUCATION (DBE) FOR A PERIOD OF 3 YEARS </t>
      </is>
    </nc>
  </rcc>
  <rcv guid="{E6F1ED97-2090-4F2E-84B6-D26EB506BBB8}" action="delete"/>
  <rdn rId="0" localSheetId="1" customView="1" name="Z_E6F1ED97_2090_4F2E_84B6_D26EB506BBB8_.wvu.PrintArea" hidden="1" oldHidden="1">
    <formula>'COVER SHEET'!$A$1:$M$44</formula>
    <oldFormula>'COVER SHEET'!$A$1:$M$44</oldFormula>
  </rdn>
  <rdn rId="0" localSheetId="2" customView="1" name="Z_E6F1ED97_2090_4F2E_84B6_D26EB506BBB8_.wvu.PrintArea" hidden="1" oldHidden="1">
    <formula>' 1. TRANSACTION FEE ONSITE'!$A$1:$F$30</formula>
    <oldFormula>' 1. TRANSACTION FEE ONSITE'!$A$1:$F$30</oldFormula>
  </rdn>
  <rdn rId="0" localSheetId="3" customView="1" name="Z_E6F1ED97_2090_4F2E_84B6_D26EB506BBB8_.wvu.PrintArea" hidden="1" oldHidden="1">
    <formula>'Price Declaration '!$A$1:$I$42</formula>
    <oldFormula>'Price Declaration '!$A$1:$I$42</oldFormula>
  </rdn>
  <rcv guid="{E6F1ED97-2090-4F2E-84B6-D26EB506BBB8}"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1" sId="3">
    <oc r="C9" t="inlineStr">
      <is>
        <t xml:space="preserve">APPOINTMENT OF TRAVEL MANAGEMENT COMPANY TO PROVIDE TRAVEL &amp; ACCOMMODATION ARRANGEMENTS FOR DEPARTMENT OF BASIC EDUCATION FOR A PERIOD OF  THREE (3) YEARS </t>
      </is>
    </oc>
    <nc r="C9" t="inlineStr">
      <is>
        <t xml:space="preserve">APPOINTMENT OF TRAVEL MANAGEMENT COMPANY (TMC) TO PROVIDE TRAVEL &amp; ACCOMMODATION SERVICES FOR DEPARTMENT OF BASIC EDUCATION (DBE) FOR A PERIOD OF  3 YEARS </t>
      </is>
    </nc>
  </rcc>
  <rcv guid="{E6F1ED97-2090-4F2E-84B6-D26EB506BBB8}" action="delete"/>
  <rdn rId="0" localSheetId="1" customView="1" name="Z_E6F1ED97_2090_4F2E_84B6_D26EB506BBB8_.wvu.PrintArea" hidden="1" oldHidden="1">
    <formula>'COVER SHEET'!$A$1:$M$44</formula>
    <oldFormula>'COVER SHEET'!$A$1:$M$44</oldFormula>
  </rdn>
  <rdn rId="0" localSheetId="2" customView="1" name="Z_E6F1ED97_2090_4F2E_84B6_D26EB506BBB8_.wvu.PrintArea" hidden="1" oldHidden="1">
    <formula>' 1. TRANSACTION FEE ONSITE'!$A$1:$F$30</formula>
    <oldFormula>' 1. TRANSACTION FEE ONSITE'!$A$1:$F$30</oldFormula>
  </rdn>
  <rdn rId="0" localSheetId="3" customView="1" name="Z_E6F1ED97_2090_4F2E_84B6_D26EB506BBB8_.wvu.PrintArea" hidden="1" oldHidden="1">
    <formula>'Price Declaration '!$A$1:$I$42</formula>
    <oldFormula>'Price Declaration '!$A$1:$I$42</oldFormula>
  </rdn>
  <rcv guid="{E6F1ED97-2090-4F2E-84B6-D26EB506BBB8}"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5" sId="1">
    <oc r="A35" t="inlineStr">
      <is>
        <t>2.1.5 Pricing remains fixed for the duration of the contract and must be inclusive of VAT &amp; fees like 'billback fees' etc.</t>
      </is>
    </oc>
    <nc r="A35" t="inlineStr">
      <is>
        <t>2.1.5 Pricing must be inclusive of VAT and contract price adjustments will be done annually on the anniversary of the contract start date.</t>
      </is>
    </nc>
  </rcc>
  <rcv guid="{E6F1ED97-2090-4F2E-84B6-D26EB506BBB8}" action="delete"/>
  <rdn rId="0" localSheetId="1" customView="1" name="Z_E6F1ED97_2090_4F2E_84B6_D26EB506BBB8_.wvu.PrintArea" hidden="1" oldHidden="1">
    <formula>'COVER SHEET'!$A$1:$M$44</formula>
    <oldFormula>'COVER SHEET'!$A$1:$M$44</oldFormula>
  </rdn>
  <rdn rId="0" localSheetId="2" customView="1" name="Z_E6F1ED97_2090_4F2E_84B6_D26EB506BBB8_.wvu.PrintArea" hidden="1" oldHidden="1">
    <formula>' 1. TRANSACTION FEE ONSITE'!$A$1:$F$30</formula>
    <oldFormula>' 1. TRANSACTION FEE ONSITE'!$A$1:$F$30</oldFormula>
  </rdn>
  <rdn rId="0" localSheetId="3" customView="1" name="Z_E6F1ED97_2090_4F2E_84B6_D26EB506BBB8_.wvu.PrintArea" hidden="1" oldHidden="1">
    <formula>'Price Declaration '!$A$1:$I$42</formula>
    <oldFormula>'Price Declaration '!$A$1:$I$42</oldFormula>
  </rdn>
  <rcv guid="{E6F1ED97-2090-4F2E-84B6-D26EB506BBB8}"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39" sId="2">
    <oc r="E14">
      <f>D14*1.14</f>
    </oc>
    <nc r="E14">
      <f>D14*1.15</f>
    </nc>
  </rcc>
  <rcc rId="240" sId="2">
    <oc r="E15">
      <f>D15*1.14</f>
    </oc>
    <nc r="E15">
      <f>D15*1.15</f>
    </nc>
  </rcc>
  <rcc rId="241" sId="2">
    <oc r="E16">
      <f>D16*1.14</f>
    </oc>
    <nc r="E16">
      <f>D16*1.15</f>
    </nc>
  </rcc>
  <rcc rId="242" sId="2">
    <oc r="E17">
      <f>D17*1.14</f>
    </oc>
    <nc r="E17">
      <f>D17*1.15</f>
    </nc>
  </rcc>
  <rcc rId="243" sId="2">
    <oc r="E18">
      <f>D18*1.14</f>
    </oc>
    <nc r="E18">
      <f>D18*1.15</f>
    </nc>
  </rcc>
  <rcc rId="244" sId="2">
    <oc r="E19">
      <f>D19*1.14</f>
    </oc>
    <nc r="E19">
      <f>D19*1.15</f>
    </nc>
  </rcc>
  <rcc rId="245" sId="2">
    <oc r="E20">
      <f>D20*1.14</f>
    </oc>
    <nc r="E20">
      <f>D20*1.15</f>
    </nc>
  </rcc>
  <rcc rId="246" sId="2">
    <oc r="E21">
      <f>D21*1.14</f>
    </oc>
    <nc r="E21">
      <f>D21*1.15</f>
    </nc>
  </rcc>
  <rcc rId="247" sId="2">
    <oc r="E22">
      <f>D22*1.14</f>
    </oc>
    <nc r="E22">
      <f>D22*1.15</f>
    </nc>
  </rcc>
  <rcc rId="248" sId="2">
    <oc r="E23">
      <f>D23*1.14</f>
    </oc>
    <nc r="E23">
      <f>D23*1.15</f>
    </nc>
  </rcc>
  <rcc rId="249" sId="2">
    <oc r="E24">
      <f>D24*1.14</f>
    </oc>
    <nc r="E24">
      <f>D24*1.15</f>
    </nc>
  </rcc>
  <rcc rId="250" sId="2">
    <oc r="E25">
      <f>D25*1.14</f>
    </oc>
    <nc r="E25">
      <f>D25*1.15</f>
    </nc>
  </rcc>
  <rcc rId="251" sId="2">
    <oc r="E26">
      <f>D26*1.14</f>
    </oc>
    <nc r="E26">
      <f>D26*1.15</f>
    </nc>
  </rcc>
  <rcc rId="252" sId="2">
    <oc r="F18">
      <f>E18*C18</f>
    </oc>
    <nc r="F18">
      <f>E18*1.15</f>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ED388331-0727-491A-B94A-4FF0A7FD6B4E}" name="Ntloana, Manku" id="-40892168" dateTime="2023-04-18T16:44:07"/>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drawing" Target="../drawings/drawing3.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tabSelected="1" topLeftCell="A17" zoomScale="90" zoomScaleNormal="90" zoomScaleSheetLayoutView="90" workbookViewId="0">
      <selection activeCell="B19" sqref="B19"/>
    </sheetView>
  </sheetViews>
  <sheetFormatPr defaultRowHeight="12.5" x14ac:dyDescent="0.25"/>
  <cols>
    <col min="13" max="13" width="21.1796875" customWidth="1"/>
    <col min="14" max="14" width="55.453125" customWidth="1"/>
  </cols>
  <sheetData>
    <row r="1" spans="1:13" x14ac:dyDescent="0.25">
      <c r="A1" s="4"/>
      <c r="B1" s="5"/>
      <c r="C1" s="5"/>
      <c r="D1" s="5"/>
      <c r="E1" s="5"/>
      <c r="F1" s="5"/>
      <c r="G1" s="5"/>
      <c r="H1" s="5"/>
      <c r="I1" s="5"/>
      <c r="J1" s="5"/>
      <c r="K1" s="5"/>
      <c r="L1" s="5"/>
      <c r="M1" s="6"/>
    </row>
    <row r="2" spans="1:13" ht="18" x14ac:dyDescent="0.4">
      <c r="A2" s="7"/>
      <c r="B2" s="8"/>
      <c r="C2" s="8"/>
      <c r="D2" s="8"/>
      <c r="E2" s="8"/>
      <c r="F2" s="8"/>
      <c r="G2" s="8"/>
      <c r="H2" s="8"/>
      <c r="I2" s="8"/>
      <c r="J2" s="52" t="s">
        <v>37</v>
      </c>
      <c r="K2" s="52"/>
      <c r="L2" s="52"/>
      <c r="M2" s="9"/>
    </row>
    <row r="3" spans="1:13" x14ac:dyDescent="0.25">
      <c r="A3" s="7"/>
      <c r="B3" s="8"/>
      <c r="C3" s="8"/>
      <c r="D3" s="8"/>
      <c r="E3" s="8"/>
      <c r="F3" s="8"/>
      <c r="G3" s="8"/>
      <c r="H3" s="8"/>
      <c r="I3" s="8"/>
      <c r="J3" s="8"/>
      <c r="K3" s="8"/>
      <c r="L3" s="8"/>
      <c r="M3" s="9"/>
    </row>
    <row r="4" spans="1:13" x14ac:dyDescent="0.25">
      <c r="A4" s="7"/>
      <c r="B4" s="8"/>
      <c r="C4" s="8"/>
      <c r="D4" s="8"/>
      <c r="E4" s="8"/>
      <c r="F4" s="8"/>
      <c r="G4" s="8"/>
      <c r="H4" s="8"/>
      <c r="I4" s="8"/>
      <c r="J4" s="8"/>
      <c r="K4" s="8"/>
      <c r="L4" s="8"/>
      <c r="M4" s="9"/>
    </row>
    <row r="5" spans="1:13" x14ac:dyDescent="0.25">
      <c r="A5" s="7"/>
      <c r="B5" s="8"/>
      <c r="C5" s="8"/>
      <c r="D5" s="8"/>
      <c r="E5" s="8"/>
      <c r="F5" s="8"/>
      <c r="G5" s="8"/>
      <c r="H5" s="8"/>
      <c r="I5" s="8"/>
      <c r="J5" s="8"/>
      <c r="K5" s="8"/>
      <c r="L5" s="8"/>
      <c r="M5" s="9"/>
    </row>
    <row r="6" spans="1:13" x14ac:dyDescent="0.25">
      <c r="A6" s="7"/>
      <c r="B6" s="8"/>
      <c r="C6" s="8"/>
      <c r="D6" s="8"/>
      <c r="E6" s="8"/>
      <c r="F6" s="8"/>
      <c r="G6" s="8"/>
      <c r="H6" s="8"/>
      <c r="I6" s="8"/>
      <c r="J6" s="8"/>
      <c r="K6" s="8"/>
      <c r="L6" s="8"/>
      <c r="M6" s="9"/>
    </row>
    <row r="7" spans="1:13" x14ac:dyDescent="0.25">
      <c r="A7" s="7"/>
      <c r="B7" s="8"/>
      <c r="C7" s="8"/>
      <c r="D7" s="8"/>
      <c r="E7" s="8"/>
      <c r="F7" s="8"/>
      <c r="G7" s="8"/>
      <c r="H7" s="8"/>
      <c r="I7" s="8"/>
      <c r="J7" s="8"/>
      <c r="K7" s="8"/>
      <c r="L7" s="8"/>
      <c r="M7" s="9"/>
    </row>
    <row r="8" spans="1:13" x14ac:dyDescent="0.25">
      <c r="A8" s="7"/>
      <c r="B8" s="8"/>
      <c r="C8" s="8"/>
      <c r="D8" s="8"/>
      <c r="E8" s="8"/>
      <c r="F8" s="8"/>
      <c r="G8" s="8"/>
      <c r="H8" s="8"/>
      <c r="I8" s="8"/>
      <c r="J8" s="8"/>
      <c r="K8" s="8"/>
      <c r="L8" s="8"/>
      <c r="M8" s="9"/>
    </row>
    <row r="9" spans="1:13" x14ac:dyDescent="0.25">
      <c r="A9" s="7"/>
      <c r="B9" s="8"/>
      <c r="C9" s="8"/>
      <c r="D9" s="8"/>
      <c r="E9" s="8"/>
      <c r="F9" s="8"/>
      <c r="G9" s="8"/>
      <c r="H9" s="8"/>
      <c r="I9" s="8"/>
      <c r="J9" s="8"/>
      <c r="K9" s="8"/>
      <c r="L9" s="8"/>
      <c r="M9" s="9"/>
    </row>
    <row r="10" spans="1:13" x14ac:dyDescent="0.25">
      <c r="A10" s="7"/>
      <c r="B10" s="8"/>
      <c r="C10" s="8"/>
      <c r="D10" s="8"/>
      <c r="E10" s="8"/>
      <c r="F10" s="8"/>
      <c r="G10" s="8"/>
      <c r="H10" s="8"/>
      <c r="I10" s="8"/>
      <c r="J10" s="8"/>
      <c r="K10" s="8"/>
      <c r="L10" s="8"/>
      <c r="M10" s="9"/>
    </row>
    <row r="11" spans="1:13" x14ac:dyDescent="0.25">
      <c r="A11" s="7"/>
      <c r="B11" s="8"/>
      <c r="C11" s="8"/>
      <c r="D11" s="8"/>
      <c r="E11" s="8"/>
      <c r="F11" s="8"/>
      <c r="G11" s="8"/>
      <c r="H11" s="8"/>
      <c r="I11" s="8"/>
      <c r="J11" s="8"/>
      <c r="K11" s="8"/>
      <c r="L11" s="8"/>
      <c r="M11" s="9"/>
    </row>
    <row r="12" spans="1:13" x14ac:dyDescent="0.25">
      <c r="A12" s="7"/>
      <c r="B12" s="8"/>
      <c r="C12" s="8"/>
      <c r="D12" s="8"/>
      <c r="E12" s="8"/>
      <c r="F12" s="8"/>
      <c r="G12" s="8"/>
      <c r="H12" s="8"/>
      <c r="I12" s="8"/>
      <c r="J12" s="8"/>
      <c r="K12" s="8"/>
      <c r="L12" s="8"/>
      <c r="M12" s="9"/>
    </row>
    <row r="13" spans="1:13" ht="13" thickBot="1" x14ac:dyDescent="0.3">
      <c r="A13" s="7"/>
      <c r="B13" s="8"/>
      <c r="C13" s="8"/>
      <c r="D13" s="8"/>
      <c r="E13" s="8"/>
      <c r="F13" s="8"/>
      <c r="G13" s="8"/>
      <c r="H13" s="8"/>
      <c r="I13" s="8"/>
      <c r="J13" s="8"/>
      <c r="K13" s="8"/>
      <c r="L13" s="8"/>
      <c r="M13" s="9"/>
    </row>
    <row r="14" spans="1:13" ht="20.5" thickBot="1" x14ac:dyDescent="0.45">
      <c r="A14" s="56" t="s">
        <v>0</v>
      </c>
      <c r="B14" s="57"/>
      <c r="C14" s="57"/>
      <c r="D14" s="57"/>
      <c r="E14" s="57"/>
      <c r="F14" s="57"/>
      <c r="G14" s="57"/>
      <c r="H14" s="57"/>
      <c r="I14" s="57"/>
      <c r="J14" s="57"/>
      <c r="K14" s="57"/>
      <c r="L14" s="57"/>
      <c r="M14" s="58"/>
    </row>
    <row r="15" spans="1:13" x14ac:dyDescent="0.25">
      <c r="A15" s="7"/>
      <c r="B15" s="8"/>
      <c r="C15" s="8"/>
      <c r="D15" s="8"/>
      <c r="E15" s="8"/>
      <c r="F15" s="8"/>
      <c r="G15" s="8"/>
      <c r="H15" s="8"/>
      <c r="I15" s="8"/>
      <c r="J15" s="8"/>
      <c r="K15" s="8"/>
      <c r="L15" s="8"/>
      <c r="M15" s="9"/>
    </row>
    <row r="16" spans="1:13" ht="13" thickBot="1" x14ac:dyDescent="0.3">
      <c r="A16" s="7"/>
      <c r="B16" s="8"/>
      <c r="C16" s="8"/>
      <c r="D16" s="8"/>
      <c r="E16" s="8"/>
      <c r="F16" s="8"/>
      <c r="G16" s="8"/>
      <c r="H16" s="8"/>
      <c r="I16" s="8"/>
      <c r="J16" s="8"/>
      <c r="K16" s="8"/>
      <c r="L16" s="8"/>
      <c r="M16" s="9"/>
    </row>
    <row r="17" spans="1:13" ht="20.5" thickBot="1" x14ac:dyDescent="0.45">
      <c r="A17" s="10" t="s">
        <v>8</v>
      </c>
      <c r="B17" s="8"/>
      <c r="C17" s="8"/>
      <c r="D17" s="8"/>
      <c r="E17" s="59" t="s">
        <v>42</v>
      </c>
      <c r="F17" s="60"/>
      <c r="G17" s="60"/>
      <c r="H17" s="60"/>
      <c r="I17" s="60"/>
      <c r="J17" s="60"/>
      <c r="K17" s="60"/>
      <c r="L17" s="61"/>
      <c r="M17" s="9"/>
    </row>
    <row r="18" spans="1:13" ht="16" thickBot="1" x14ac:dyDescent="0.4">
      <c r="A18" s="7"/>
      <c r="B18" s="8"/>
      <c r="C18" s="8"/>
      <c r="D18" s="8"/>
      <c r="E18" s="12"/>
      <c r="F18" s="12"/>
      <c r="G18" s="12"/>
      <c r="H18" s="12"/>
      <c r="I18" s="12"/>
      <c r="J18" s="12"/>
      <c r="K18" s="12"/>
      <c r="L18" s="12"/>
      <c r="M18" s="9"/>
    </row>
    <row r="19" spans="1:13" ht="74" customHeight="1" thickBot="1" x14ac:dyDescent="0.45">
      <c r="A19" s="10" t="s">
        <v>9</v>
      </c>
      <c r="B19" s="8"/>
      <c r="C19" s="8"/>
      <c r="D19" s="8"/>
      <c r="E19" s="62" t="s">
        <v>64</v>
      </c>
      <c r="F19" s="63"/>
      <c r="G19" s="63"/>
      <c r="H19" s="63"/>
      <c r="I19" s="63"/>
      <c r="J19" s="63"/>
      <c r="K19" s="63"/>
      <c r="L19" s="64"/>
      <c r="M19" s="9"/>
    </row>
    <row r="20" spans="1:13" ht="16" thickBot="1" x14ac:dyDescent="0.4">
      <c r="A20" s="7"/>
      <c r="B20" s="8"/>
      <c r="C20" s="8"/>
      <c r="D20" s="8"/>
      <c r="E20" s="12"/>
      <c r="F20" s="12"/>
      <c r="G20" s="12"/>
      <c r="H20" s="12"/>
      <c r="I20" s="12"/>
      <c r="J20" s="12"/>
      <c r="K20" s="12"/>
      <c r="L20" s="12"/>
      <c r="M20" s="9"/>
    </row>
    <row r="21" spans="1:13" ht="45.75" customHeight="1" thickBot="1" x14ac:dyDescent="0.45">
      <c r="A21" s="10" t="s">
        <v>1</v>
      </c>
      <c r="B21" s="8"/>
      <c r="C21" s="8"/>
      <c r="D21" s="8"/>
      <c r="E21" s="65"/>
      <c r="F21" s="66"/>
      <c r="G21" s="66"/>
      <c r="H21" s="66"/>
      <c r="I21" s="66"/>
      <c r="J21" s="66"/>
      <c r="K21" s="66"/>
      <c r="L21" s="67"/>
      <c r="M21" s="9"/>
    </row>
    <row r="22" spans="1:13" x14ac:dyDescent="0.25">
      <c r="A22" s="7"/>
      <c r="B22" s="8"/>
      <c r="C22" s="8"/>
      <c r="D22" s="8"/>
      <c r="E22" s="8"/>
      <c r="F22" s="8"/>
      <c r="G22" s="8"/>
      <c r="H22" s="8"/>
      <c r="I22" s="8"/>
      <c r="J22" s="8"/>
      <c r="K22" s="8"/>
      <c r="L22" s="8"/>
      <c r="M22" s="9"/>
    </row>
    <row r="23" spans="1:13" ht="13" thickBot="1" x14ac:dyDescent="0.3">
      <c r="A23" s="7"/>
      <c r="B23" s="8"/>
      <c r="C23" s="8"/>
      <c r="D23" s="8"/>
      <c r="E23" s="8"/>
      <c r="F23" s="8"/>
      <c r="G23" s="8"/>
      <c r="H23" s="8"/>
      <c r="I23" s="8"/>
      <c r="J23" s="8"/>
      <c r="K23" s="8"/>
      <c r="L23" s="8"/>
      <c r="M23" s="9"/>
    </row>
    <row r="24" spans="1:13" ht="20.5" thickBot="1" x14ac:dyDescent="0.45">
      <c r="A24" s="56" t="s">
        <v>10</v>
      </c>
      <c r="B24" s="57"/>
      <c r="C24" s="57"/>
      <c r="D24" s="57"/>
      <c r="E24" s="57"/>
      <c r="F24" s="57"/>
      <c r="G24" s="57"/>
      <c r="H24" s="57"/>
      <c r="I24" s="57"/>
      <c r="J24" s="57"/>
      <c r="K24" s="57"/>
      <c r="L24" s="57"/>
      <c r="M24" s="58"/>
    </row>
    <row r="25" spans="1:13" x14ac:dyDescent="0.25">
      <c r="A25" s="7"/>
      <c r="B25" s="8"/>
      <c r="C25" s="8"/>
      <c r="D25" s="8"/>
      <c r="E25" s="8"/>
      <c r="F25" s="8"/>
      <c r="G25" s="8"/>
      <c r="H25" s="8"/>
      <c r="I25" s="8"/>
      <c r="J25" s="8"/>
      <c r="K25" s="8"/>
      <c r="L25" s="8"/>
      <c r="M25" s="9"/>
    </row>
    <row r="26" spans="1:13" s="2" customFormat="1" ht="14" x14ac:dyDescent="0.3">
      <c r="A26" s="68" t="s">
        <v>23</v>
      </c>
      <c r="B26" s="69"/>
      <c r="C26" s="69"/>
      <c r="D26" s="69"/>
      <c r="E26" s="69"/>
      <c r="F26" s="69"/>
      <c r="G26" s="69"/>
      <c r="H26" s="69"/>
      <c r="I26" s="69"/>
      <c r="J26" s="69"/>
      <c r="K26" s="69"/>
      <c r="L26" s="69"/>
      <c r="M26" s="70"/>
    </row>
    <row r="27" spans="1:13" s="2" customFormat="1" ht="45" customHeight="1" x14ac:dyDescent="0.3">
      <c r="A27" s="53" t="s">
        <v>67</v>
      </c>
      <c r="B27" s="54"/>
      <c r="C27" s="54"/>
      <c r="D27" s="54"/>
      <c r="E27" s="54"/>
      <c r="F27" s="54"/>
      <c r="G27" s="54"/>
      <c r="H27" s="54"/>
      <c r="I27" s="54"/>
      <c r="J27" s="54"/>
      <c r="K27" s="54"/>
      <c r="L27" s="54"/>
      <c r="M27" s="55"/>
    </row>
    <row r="28" spans="1:13" s="2" customFormat="1" ht="14" x14ac:dyDescent="0.3">
      <c r="A28" s="53"/>
      <c r="B28" s="54"/>
      <c r="C28" s="54"/>
      <c r="D28" s="54"/>
      <c r="E28" s="54"/>
      <c r="F28" s="54"/>
      <c r="G28" s="54"/>
      <c r="H28" s="54"/>
      <c r="I28" s="54"/>
      <c r="J28" s="54"/>
      <c r="K28" s="54"/>
      <c r="L28" s="54"/>
      <c r="M28" s="55"/>
    </row>
    <row r="29" spans="1:13" s="2" customFormat="1" ht="14" x14ac:dyDescent="0.3">
      <c r="A29" s="68" t="s">
        <v>24</v>
      </c>
      <c r="B29" s="69"/>
      <c r="C29" s="69"/>
      <c r="D29" s="69"/>
      <c r="E29" s="69"/>
      <c r="F29" s="69"/>
      <c r="G29" s="69"/>
      <c r="H29" s="69"/>
      <c r="I29" s="69"/>
      <c r="J29" s="69"/>
      <c r="K29" s="69"/>
      <c r="L29" s="69"/>
      <c r="M29" s="70"/>
    </row>
    <row r="30" spans="1:13" s="2" customFormat="1" ht="14" x14ac:dyDescent="0.3">
      <c r="A30" s="71" t="s">
        <v>25</v>
      </c>
      <c r="B30" s="72"/>
      <c r="C30" s="72"/>
      <c r="D30" s="72"/>
      <c r="E30" s="72"/>
      <c r="F30" s="72"/>
      <c r="G30" s="72"/>
      <c r="H30" s="72"/>
      <c r="I30" s="72"/>
      <c r="J30" s="72"/>
      <c r="K30" s="72"/>
      <c r="L30" s="72"/>
      <c r="M30" s="73"/>
    </row>
    <row r="31" spans="1:13" s="2" customFormat="1" ht="38.25" customHeight="1" x14ac:dyDescent="0.3">
      <c r="A31" s="53" t="s">
        <v>43</v>
      </c>
      <c r="B31" s="54"/>
      <c r="C31" s="54"/>
      <c r="D31" s="54"/>
      <c r="E31" s="54"/>
      <c r="F31" s="54"/>
      <c r="G31" s="54"/>
      <c r="H31" s="54"/>
      <c r="I31" s="54"/>
      <c r="J31" s="54"/>
      <c r="K31" s="54"/>
      <c r="L31" s="54"/>
      <c r="M31" s="55"/>
    </row>
    <row r="32" spans="1:13" s="2" customFormat="1" ht="19.5" customHeight="1" x14ac:dyDescent="0.3">
      <c r="A32" s="53" t="s">
        <v>11</v>
      </c>
      <c r="B32" s="54"/>
      <c r="C32" s="54"/>
      <c r="D32" s="54"/>
      <c r="E32" s="54"/>
      <c r="F32" s="54"/>
      <c r="G32" s="54"/>
      <c r="H32" s="54"/>
      <c r="I32" s="54"/>
      <c r="J32" s="54"/>
      <c r="K32" s="54"/>
      <c r="L32" s="54"/>
      <c r="M32" s="55"/>
    </row>
    <row r="33" spans="1:13" s="2" customFormat="1" ht="19.149999999999999" customHeight="1" x14ac:dyDescent="0.3">
      <c r="A33" s="74" t="s">
        <v>46</v>
      </c>
      <c r="B33" s="75"/>
      <c r="C33" s="75"/>
      <c r="D33" s="75"/>
      <c r="E33" s="75"/>
      <c r="F33" s="75"/>
      <c r="G33" s="75"/>
      <c r="H33" s="75"/>
      <c r="I33" s="75"/>
      <c r="J33" s="75"/>
      <c r="K33" s="75"/>
      <c r="L33" s="75"/>
      <c r="M33" s="76"/>
    </row>
    <row r="34" spans="1:13" s="2" customFormat="1" ht="21" customHeight="1" x14ac:dyDescent="0.3">
      <c r="A34" s="53" t="s">
        <v>51</v>
      </c>
      <c r="B34" s="54"/>
      <c r="C34" s="54"/>
      <c r="D34" s="54"/>
      <c r="E34" s="54"/>
      <c r="F34" s="54"/>
      <c r="G34" s="54"/>
      <c r="H34" s="54"/>
      <c r="I34" s="54"/>
      <c r="J34" s="54"/>
      <c r="K34" s="54"/>
      <c r="L34" s="54"/>
      <c r="M34" s="55"/>
    </row>
    <row r="35" spans="1:13" s="42" customFormat="1" ht="19" customHeight="1" x14ac:dyDescent="0.3">
      <c r="A35" s="87" t="s">
        <v>66</v>
      </c>
      <c r="B35" s="88"/>
      <c r="C35" s="88"/>
      <c r="D35" s="88"/>
      <c r="E35" s="88"/>
      <c r="F35" s="88"/>
      <c r="G35" s="88"/>
      <c r="H35" s="88"/>
      <c r="I35" s="88"/>
      <c r="J35" s="88"/>
      <c r="K35" s="88"/>
      <c r="L35" s="88"/>
      <c r="M35" s="89"/>
    </row>
    <row r="36" spans="1:13" s="2" customFormat="1" ht="30.75" customHeight="1" x14ac:dyDescent="0.3">
      <c r="A36" s="71" t="s">
        <v>26</v>
      </c>
      <c r="B36" s="72"/>
      <c r="C36" s="72"/>
      <c r="D36" s="72"/>
      <c r="E36" s="72"/>
      <c r="F36" s="72"/>
      <c r="G36" s="72"/>
      <c r="H36" s="72"/>
      <c r="I36" s="72"/>
      <c r="J36" s="72"/>
      <c r="K36" s="72"/>
      <c r="L36" s="72"/>
      <c r="M36" s="73"/>
    </row>
    <row r="37" spans="1:13" s="2" customFormat="1" ht="21.75" customHeight="1" x14ac:dyDescent="0.3">
      <c r="A37" s="53" t="s">
        <v>38</v>
      </c>
      <c r="B37" s="54"/>
      <c r="C37" s="54"/>
      <c r="D37" s="54"/>
      <c r="E37" s="54"/>
      <c r="F37" s="54"/>
      <c r="G37" s="54"/>
      <c r="H37" s="54"/>
      <c r="I37" s="54"/>
      <c r="J37" s="54"/>
      <c r="K37" s="54"/>
      <c r="L37" s="54"/>
      <c r="M37" s="55"/>
    </row>
    <row r="38" spans="1:13" s="2" customFormat="1" ht="24" customHeight="1" x14ac:dyDescent="0.3">
      <c r="A38" s="53" t="s">
        <v>39</v>
      </c>
      <c r="B38" s="54"/>
      <c r="C38" s="54"/>
      <c r="D38" s="54"/>
      <c r="E38" s="54"/>
      <c r="F38" s="54"/>
      <c r="G38" s="54"/>
      <c r="H38" s="54"/>
      <c r="I38" s="54"/>
      <c r="J38" s="54"/>
      <c r="K38" s="54"/>
      <c r="L38" s="54"/>
      <c r="M38" s="55"/>
    </row>
    <row r="39" spans="1:13" s="2" customFormat="1" ht="14" x14ac:dyDescent="0.3">
      <c r="A39" s="53"/>
      <c r="B39" s="54"/>
      <c r="C39" s="54"/>
      <c r="D39" s="54"/>
      <c r="E39" s="54"/>
      <c r="F39" s="54"/>
      <c r="G39" s="54"/>
      <c r="H39" s="54"/>
      <c r="I39" s="54"/>
      <c r="J39" s="54"/>
      <c r="K39" s="54"/>
      <c r="L39" s="54"/>
      <c r="M39" s="55"/>
    </row>
    <row r="40" spans="1:13" s="2" customFormat="1" ht="14" x14ac:dyDescent="0.3">
      <c r="A40" s="53"/>
      <c r="B40" s="54"/>
      <c r="C40" s="54"/>
      <c r="D40" s="54"/>
      <c r="E40" s="54"/>
      <c r="F40" s="54"/>
      <c r="G40" s="54"/>
      <c r="H40" s="54"/>
      <c r="I40" s="54"/>
      <c r="J40" s="54"/>
      <c r="K40" s="54"/>
      <c r="L40" s="54"/>
      <c r="M40" s="55"/>
    </row>
    <row r="41" spans="1:13" s="2" customFormat="1" ht="14" x14ac:dyDescent="0.3">
      <c r="A41" s="81" t="s">
        <v>27</v>
      </c>
      <c r="B41" s="82"/>
      <c r="C41" s="82"/>
      <c r="D41" s="82"/>
      <c r="E41" s="82"/>
      <c r="F41" s="82"/>
      <c r="G41" s="82"/>
      <c r="H41" s="82"/>
      <c r="I41" s="82"/>
      <c r="J41" s="82"/>
      <c r="K41" s="82"/>
      <c r="L41" s="82"/>
      <c r="M41" s="83"/>
    </row>
    <row r="42" spans="1:13" s="2" customFormat="1" ht="21.75" customHeight="1" x14ac:dyDescent="0.3">
      <c r="A42" s="84" t="s">
        <v>40</v>
      </c>
      <c r="B42" s="85"/>
      <c r="C42" s="85"/>
      <c r="D42" s="85"/>
      <c r="E42" s="85"/>
      <c r="F42" s="85"/>
      <c r="G42" s="85"/>
      <c r="H42" s="85"/>
      <c r="I42" s="85"/>
      <c r="J42" s="85"/>
      <c r="K42" s="85"/>
      <c r="L42" s="85"/>
      <c r="M42" s="86"/>
    </row>
    <row r="43" spans="1:13" s="2" customFormat="1" ht="36" customHeight="1" x14ac:dyDescent="0.3">
      <c r="A43" s="53" t="s">
        <v>45</v>
      </c>
      <c r="B43" s="54"/>
      <c r="C43" s="54"/>
      <c r="D43" s="54"/>
      <c r="E43" s="54"/>
      <c r="F43" s="54"/>
      <c r="G43" s="54"/>
      <c r="H43" s="54"/>
      <c r="I43" s="54"/>
      <c r="J43" s="54"/>
      <c r="K43" s="54"/>
      <c r="L43" s="54"/>
      <c r="M43" s="55"/>
    </row>
    <row r="44" spans="1:13" s="2" customFormat="1" ht="14.5" thickBot="1" x14ac:dyDescent="0.35">
      <c r="A44" s="77"/>
      <c r="B44" s="78"/>
      <c r="C44" s="78"/>
      <c r="D44" s="78"/>
      <c r="E44" s="78"/>
      <c r="F44" s="78"/>
      <c r="G44" s="78"/>
      <c r="H44" s="78"/>
      <c r="I44" s="78"/>
      <c r="J44" s="78"/>
      <c r="K44" s="78"/>
      <c r="L44" s="78"/>
      <c r="M44" s="79"/>
    </row>
    <row r="45" spans="1:13" s="2" customFormat="1" ht="14" x14ac:dyDescent="0.3">
      <c r="A45" s="80"/>
      <c r="B45" s="80"/>
      <c r="C45" s="80"/>
      <c r="D45" s="80"/>
      <c r="E45" s="80"/>
      <c r="F45" s="80"/>
      <c r="G45" s="80"/>
      <c r="H45" s="80"/>
      <c r="I45" s="80"/>
      <c r="J45" s="80"/>
      <c r="K45" s="80"/>
      <c r="L45" s="80"/>
      <c r="M45" s="80"/>
    </row>
  </sheetData>
  <customSheetViews>
    <customSheetView guid="{E6F1ED97-2090-4F2E-84B6-D26EB506BBB8}" scale="90" showPageBreaks="1" printArea="1" topLeftCell="A17">
      <selection activeCell="B19" sqref="B19"/>
      <pageMargins left="0.51181102362204722" right="0.11811023622047245" top="0.74803149606299213" bottom="0.74803149606299213" header="0.31496062992125984" footer="0.31496062992125984"/>
      <printOptions horizontalCentered="1"/>
      <pageSetup paperSize="9" scale="78" fitToHeight="18" orientation="portrait" horizontalDpi="4294967295" verticalDpi="4294967295" r:id="rId1"/>
      <headerFooter>
        <oddFooter>&amp;L&amp;D&amp;C&amp;P of &amp;N&amp;R&amp;A</oddFooter>
      </headerFooter>
    </customSheetView>
    <customSheetView guid="{EEDC33A7-0A12-4A8C-8F6A-27682C953626}" scale="90" topLeftCell="A34">
      <selection activeCell="E21" sqref="E21:L21"/>
      <pageMargins left="0.51181102362204722" right="0.11811023622047245" top="0.74803149606299213" bottom="0.74803149606299213" header="0.31496062992125984" footer="0.31496062992125984"/>
      <printOptions horizontalCentered="1"/>
      <pageSetup paperSize="9" scale="78" fitToHeight="18" orientation="portrait" horizontalDpi="4294967295" verticalDpi="4294967295" r:id="rId2"/>
      <headerFooter>
        <oddFooter>&amp;L&amp;D&amp;C&amp;P of &amp;N&amp;R&amp;A</oddFooter>
      </headerFooter>
    </customSheetView>
    <customSheetView guid="{71F3BE60-8B1E-4A14-954C-C2FD909B6575}" scale="90" topLeftCell="A34">
      <selection activeCell="E21" sqref="E21:L21"/>
      <pageMargins left="0.51181102362204722" right="0.11811023622047245" top="0.74803149606299213" bottom="0.74803149606299213" header="0.31496062992125984" footer="0.31496062992125984"/>
      <printOptions horizontalCentered="1"/>
      <pageSetup paperSize="9" scale="78" fitToHeight="18" orientation="portrait" horizontalDpi="4294967295" verticalDpi="4294967295" r:id="rId3"/>
      <headerFooter>
        <oddFooter>&amp;L&amp;D&amp;C&amp;P of &amp;N&amp;R&amp;A</oddFooter>
      </headerFooter>
    </customSheetView>
    <customSheetView guid="{5AB4B99B-942A-452E-A81A-055BE53F3C4D}" scale="90">
      <selection activeCell="A32" sqref="A32:M32"/>
      <pageMargins left="0.51181102362204722" right="0.11811023622047245" top="0.74803149606299213" bottom="0.74803149606299213" header="0.31496062992125984" footer="0.31496062992125984"/>
      <printOptions horizontalCentered="1"/>
      <pageSetup paperSize="9" scale="78" fitToHeight="18" orientation="portrait" horizontalDpi="4294967295" verticalDpi="4294967295" r:id="rId4"/>
      <headerFooter>
        <oddFooter>&amp;L&amp;D&amp;C&amp;P of &amp;N&amp;R&amp;A</oddFooter>
      </headerFooter>
    </customSheetView>
    <customSheetView guid="{AE0E1ACC-BB37-4EDE-B8F9-B0ABF72A6B25}" scale="90" showPageBreaks="1" printArea="1" topLeftCell="A34">
      <selection activeCell="E21" sqref="E21:L21"/>
      <pageMargins left="0.51181102362204722" right="0.11811023622047245" top="0.74803149606299213" bottom="0.74803149606299213" header="0.31496062992125984" footer="0.31496062992125984"/>
      <printOptions horizontalCentered="1"/>
      <pageSetup paperSize="9" scale="78" fitToHeight="18" orientation="portrait" horizontalDpi="4294967295" verticalDpi="4294967295" r:id="rId5"/>
      <headerFooter>
        <oddFooter>&amp;L&amp;D&amp;C&amp;P of &amp;N&amp;R&amp;A</oddFooter>
      </headerFooter>
    </customSheetView>
  </customSheetViews>
  <mergeCells count="26">
    <mergeCell ref="A34:M34"/>
    <mergeCell ref="A36:M36"/>
    <mergeCell ref="A44:M44"/>
    <mergeCell ref="A45:M45"/>
    <mergeCell ref="A39:M39"/>
    <mergeCell ref="A40:M40"/>
    <mergeCell ref="A41:M41"/>
    <mergeCell ref="A42:M42"/>
    <mergeCell ref="A43:M43"/>
    <mergeCell ref="A35:M35"/>
    <mergeCell ref="J2:L2"/>
    <mergeCell ref="A37:M37"/>
    <mergeCell ref="A38:M38"/>
    <mergeCell ref="A32:M32"/>
    <mergeCell ref="A14:M14"/>
    <mergeCell ref="E17:L17"/>
    <mergeCell ref="E19:L19"/>
    <mergeCell ref="E21:L21"/>
    <mergeCell ref="A24:M24"/>
    <mergeCell ref="A26:M26"/>
    <mergeCell ref="A27:M27"/>
    <mergeCell ref="A28:M28"/>
    <mergeCell ref="A29:M29"/>
    <mergeCell ref="A30:M30"/>
    <mergeCell ref="A31:M31"/>
    <mergeCell ref="A33:M33"/>
  </mergeCells>
  <printOptions horizontalCentered="1"/>
  <pageMargins left="0.51181102362204722" right="0.11811023622047245" top="0.74803149606299213" bottom="0.74803149606299213" header="0.31496062992125984" footer="0.31496062992125984"/>
  <pageSetup paperSize="9" scale="78" fitToHeight="18" orientation="portrait" horizontalDpi="4294967295" verticalDpi="4294967295" r:id="rId6"/>
  <headerFooter>
    <oddFooter>&amp;L&amp;D&amp;C&amp;P of &amp;N&amp;R&amp;A</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view="pageBreakPreview" topLeftCell="A10" zoomScale="75" zoomScaleNormal="75" zoomScaleSheetLayoutView="75" workbookViewId="0">
      <selection activeCell="C27" sqref="C27"/>
    </sheetView>
  </sheetViews>
  <sheetFormatPr defaultColWidth="9.1796875" defaultRowHeight="14" x14ac:dyDescent="0.3"/>
  <cols>
    <col min="1" max="1" width="8.7265625" style="36" customWidth="1"/>
    <col min="2" max="2" width="41.26953125" style="2" customWidth="1"/>
    <col min="3" max="3" width="14.7265625" style="2" customWidth="1"/>
    <col min="4" max="5" width="13.7265625" style="2" customWidth="1"/>
    <col min="6" max="6" width="21" style="2" customWidth="1"/>
    <col min="7" max="7" width="52.7265625" style="2" customWidth="1"/>
    <col min="8" max="16384" width="9.1796875" style="2"/>
  </cols>
  <sheetData>
    <row r="1" spans="1:6" ht="14.5" thickTop="1" x14ac:dyDescent="0.3">
      <c r="A1" s="31"/>
      <c r="B1" s="21"/>
      <c r="C1" s="95" t="s">
        <v>21</v>
      </c>
      <c r="D1" s="96"/>
      <c r="E1" s="96"/>
      <c r="F1" s="96"/>
    </row>
    <row r="2" spans="1:6" x14ac:dyDescent="0.3">
      <c r="A2" s="32"/>
      <c r="B2" s="11"/>
      <c r="C2" s="97"/>
      <c r="D2" s="97"/>
      <c r="E2" s="97"/>
      <c r="F2" s="97"/>
    </row>
    <row r="3" spans="1:6" x14ac:dyDescent="0.3">
      <c r="A3" s="32"/>
      <c r="B3" s="11"/>
      <c r="C3" s="97"/>
      <c r="D3" s="97"/>
      <c r="E3" s="97"/>
      <c r="F3" s="97"/>
    </row>
    <row r="4" spans="1:6" ht="21.75" customHeight="1" x14ac:dyDescent="0.4">
      <c r="A4" s="32"/>
      <c r="B4" s="11"/>
      <c r="C4" s="98" t="s">
        <v>22</v>
      </c>
      <c r="D4" s="98"/>
      <c r="E4" s="98"/>
      <c r="F4" s="98"/>
    </row>
    <row r="5" spans="1:6" ht="14.25" customHeight="1" x14ac:dyDescent="0.3">
      <c r="A5" s="32"/>
      <c r="B5" s="11"/>
      <c r="C5" s="20"/>
      <c r="D5" s="20"/>
      <c r="E5" s="20"/>
      <c r="F5" s="20"/>
    </row>
    <row r="6" spans="1:6" ht="14.25" customHeight="1" x14ac:dyDescent="0.3">
      <c r="A6" s="32"/>
      <c r="B6" s="11"/>
      <c r="C6" s="20"/>
      <c r="D6" s="20"/>
      <c r="E6" s="20"/>
      <c r="F6" s="20"/>
    </row>
    <row r="7" spans="1:6" ht="22.5" customHeight="1" x14ac:dyDescent="0.3">
      <c r="A7" s="37" t="s">
        <v>8</v>
      </c>
      <c r="B7" s="15"/>
      <c r="C7" s="102" t="str">
        <f>'COVER SHEET'!$E17</f>
        <v xml:space="preserve">DBE </v>
      </c>
      <c r="D7" s="102"/>
      <c r="E7" s="102"/>
      <c r="F7" s="102"/>
    </row>
    <row r="8" spans="1:6" ht="71" customHeight="1" x14ac:dyDescent="0.3">
      <c r="A8" s="37" t="s">
        <v>9</v>
      </c>
      <c r="B8" s="15"/>
      <c r="C8" s="103" t="s">
        <v>63</v>
      </c>
      <c r="D8" s="103"/>
      <c r="E8" s="103"/>
      <c r="F8" s="103"/>
    </row>
    <row r="9" spans="1:6" ht="29.25" customHeight="1" x14ac:dyDescent="0.3">
      <c r="A9" s="37" t="s">
        <v>1</v>
      </c>
      <c r="B9" s="15"/>
      <c r="C9" s="102"/>
      <c r="D9" s="102"/>
      <c r="E9" s="102"/>
      <c r="F9" s="102"/>
    </row>
    <row r="10" spans="1:6" ht="29.25" customHeight="1" x14ac:dyDescent="0.3">
      <c r="A10" s="37"/>
      <c r="B10" s="15"/>
      <c r="C10" s="16"/>
      <c r="D10" s="16"/>
      <c r="E10" s="16"/>
      <c r="F10" s="16"/>
    </row>
    <row r="11" spans="1:6" ht="29.25" customHeight="1" thickBot="1" x14ac:dyDescent="0.45">
      <c r="A11" s="37" t="s">
        <v>20</v>
      </c>
      <c r="B11" s="15"/>
      <c r="C11" s="16"/>
      <c r="D11" s="98"/>
      <c r="E11" s="98"/>
      <c r="F11" s="16"/>
    </row>
    <row r="12" spans="1:6" ht="14.5" thickBot="1" x14ac:dyDescent="0.35">
      <c r="A12" s="104"/>
      <c r="B12" s="105"/>
      <c r="C12" s="106"/>
      <c r="D12" s="99" t="s">
        <v>19</v>
      </c>
      <c r="E12" s="100"/>
      <c r="F12" s="101"/>
    </row>
    <row r="13" spans="1:6" s="3" customFormat="1" ht="42.5" thickBot="1" x14ac:dyDescent="0.35">
      <c r="A13" s="33" t="s">
        <v>12</v>
      </c>
      <c r="B13" s="18" t="s">
        <v>16</v>
      </c>
      <c r="C13" s="19" t="s">
        <v>44</v>
      </c>
      <c r="D13" s="19" t="s">
        <v>15</v>
      </c>
      <c r="E13" s="48" t="s">
        <v>17</v>
      </c>
      <c r="F13" s="48" t="s">
        <v>18</v>
      </c>
    </row>
    <row r="14" spans="1:6" x14ac:dyDescent="0.3">
      <c r="A14" s="22">
        <v>1</v>
      </c>
      <c r="B14" s="13" t="s">
        <v>59</v>
      </c>
      <c r="C14" s="44">
        <v>9081</v>
      </c>
      <c r="D14" s="30"/>
      <c r="E14" s="51">
        <f>D14*1.15</f>
        <v>0</v>
      </c>
      <c r="F14" s="51">
        <f>E14*C14</f>
        <v>0</v>
      </c>
    </row>
    <row r="15" spans="1:6" s="47" customFormat="1" x14ac:dyDescent="0.3">
      <c r="A15" s="22">
        <v>2</v>
      </c>
      <c r="B15" s="13" t="s">
        <v>60</v>
      </c>
      <c r="C15" s="44">
        <v>56</v>
      </c>
      <c r="D15" s="30"/>
      <c r="E15" s="51">
        <f t="shared" ref="E15:E26" si="0">D15*1.15</f>
        <v>0</v>
      </c>
      <c r="F15" s="51">
        <f t="shared" ref="F15:F17" si="1">E15*1.14</f>
        <v>0</v>
      </c>
    </row>
    <row r="16" spans="1:6" s="46" customFormat="1" x14ac:dyDescent="0.3">
      <c r="A16" s="22">
        <v>3</v>
      </c>
      <c r="B16" s="13" t="s">
        <v>57</v>
      </c>
      <c r="C16" s="44">
        <v>8</v>
      </c>
      <c r="D16" s="30"/>
      <c r="E16" s="51">
        <f t="shared" si="0"/>
        <v>0</v>
      </c>
      <c r="F16" s="51">
        <f t="shared" si="1"/>
        <v>0</v>
      </c>
    </row>
    <row r="17" spans="1:6" s="46" customFormat="1" x14ac:dyDescent="0.3">
      <c r="A17" s="22">
        <v>4</v>
      </c>
      <c r="B17" s="13" t="s">
        <v>58</v>
      </c>
      <c r="C17" s="44">
        <v>8</v>
      </c>
      <c r="D17" s="30"/>
      <c r="E17" s="51">
        <f t="shared" si="0"/>
        <v>0</v>
      </c>
      <c r="F17" s="51">
        <f t="shared" si="1"/>
        <v>0</v>
      </c>
    </row>
    <row r="18" spans="1:6" x14ac:dyDescent="0.3">
      <c r="A18" s="22">
        <v>5</v>
      </c>
      <c r="B18" s="13" t="s">
        <v>14</v>
      </c>
      <c r="C18" s="44">
        <v>1434</v>
      </c>
      <c r="D18" s="30"/>
      <c r="E18" s="51">
        <f t="shared" si="0"/>
        <v>0</v>
      </c>
      <c r="F18" s="51">
        <f>E18*1.15</f>
        <v>0</v>
      </c>
    </row>
    <row r="19" spans="1:6" x14ac:dyDescent="0.3">
      <c r="A19" s="22">
        <v>6</v>
      </c>
      <c r="B19" s="13" t="s">
        <v>13</v>
      </c>
      <c r="C19" s="44">
        <v>2393</v>
      </c>
      <c r="D19" s="30"/>
      <c r="E19" s="51">
        <f t="shared" si="0"/>
        <v>0</v>
      </c>
      <c r="F19" s="51">
        <f t="shared" ref="F19:F23" si="2">E19*C19</f>
        <v>0</v>
      </c>
    </row>
    <row r="20" spans="1:6" s="45" customFormat="1" x14ac:dyDescent="0.3">
      <c r="A20" s="22">
        <v>7</v>
      </c>
      <c r="B20" s="13" t="s">
        <v>53</v>
      </c>
      <c r="C20" s="44">
        <v>4380</v>
      </c>
      <c r="D20" s="30"/>
      <c r="E20" s="51">
        <f t="shared" si="0"/>
        <v>0</v>
      </c>
      <c r="F20" s="51">
        <f t="shared" ref="F20" si="3">E20*C20</f>
        <v>0</v>
      </c>
    </row>
    <row r="21" spans="1:6" x14ac:dyDescent="0.3">
      <c r="A21" s="22">
        <v>8</v>
      </c>
      <c r="B21" s="13" t="s">
        <v>61</v>
      </c>
      <c r="C21" s="44">
        <v>6425</v>
      </c>
      <c r="D21" s="30"/>
      <c r="E21" s="51">
        <f t="shared" si="0"/>
        <v>0</v>
      </c>
      <c r="F21" s="51">
        <f t="shared" si="2"/>
        <v>0</v>
      </c>
    </row>
    <row r="22" spans="1:6" s="47" customFormat="1" x14ac:dyDescent="0.3">
      <c r="A22" s="22">
        <v>9</v>
      </c>
      <c r="B22" s="13" t="s">
        <v>62</v>
      </c>
      <c r="C22" s="44">
        <v>38</v>
      </c>
      <c r="D22" s="30"/>
      <c r="E22" s="51">
        <f t="shared" si="0"/>
        <v>0</v>
      </c>
      <c r="F22" s="51">
        <f t="shared" ref="F22" si="4">E22*1.14</f>
        <v>0</v>
      </c>
    </row>
    <row r="23" spans="1:6" x14ac:dyDescent="0.3">
      <c r="A23" s="22">
        <v>10</v>
      </c>
      <c r="B23" s="13" t="s">
        <v>52</v>
      </c>
      <c r="C23" s="44">
        <v>11</v>
      </c>
      <c r="D23" s="30"/>
      <c r="E23" s="51">
        <f t="shared" si="0"/>
        <v>0</v>
      </c>
      <c r="F23" s="51">
        <f t="shared" si="2"/>
        <v>0</v>
      </c>
    </row>
    <row r="24" spans="1:6" s="46" customFormat="1" x14ac:dyDescent="0.3">
      <c r="A24" s="22">
        <v>11</v>
      </c>
      <c r="B24" s="13" t="s">
        <v>54</v>
      </c>
      <c r="C24" s="44">
        <v>2</v>
      </c>
      <c r="D24" s="30"/>
      <c r="E24" s="51">
        <f t="shared" si="0"/>
        <v>0</v>
      </c>
      <c r="F24" s="51">
        <f t="shared" ref="F24" si="5">E24*1.14</f>
        <v>0</v>
      </c>
    </row>
    <row r="25" spans="1:6" s="46" customFormat="1" x14ac:dyDescent="0.3">
      <c r="A25" s="22">
        <v>13</v>
      </c>
      <c r="B25" s="13" t="s">
        <v>55</v>
      </c>
      <c r="C25" s="44">
        <v>9</v>
      </c>
      <c r="D25" s="30"/>
      <c r="E25" s="51">
        <f t="shared" si="0"/>
        <v>0</v>
      </c>
      <c r="F25" s="51">
        <f t="shared" ref="F25" si="6">E25*1.14</f>
        <v>0</v>
      </c>
    </row>
    <row r="26" spans="1:6" s="46" customFormat="1" ht="14.5" thickBot="1" x14ac:dyDescent="0.35">
      <c r="A26" s="22">
        <v>14</v>
      </c>
      <c r="B26" s="13" t="s">
        <v>56</v>
      </c>
      <c r="C26" s="44">
        <v>10574</v>
      </c>
      <c r="D26" s="30"/>
      <c r="E26" s="51">
        <f t="shared" si="0"/>
        <v>0</v>
      </c>
      <c r="F26" s="51">
        <f t="shared" ref="F26" si="7">E26*1.14</f>
        <v>0</v>
      </c>
    </row>
    <row r="27" spans="1:6" s="1" customFormat="1" ht="14.5" thickBot="1" x14ac:dyDescent="0.35">
      <c r="A27" s="34"/>
      <c r="B27" s="17" t="s">
        <v>7</v>
      </c>
      <c r="C27" s="43">
        <f>SUM(C14:C26)</f>
        <v>34419</v>
      </c>
      <c r="D27" s="39"/>
      <c r="E27" s="49"/>
      <c r="F27" s="50">
        <f>SUM(F14:F23)</f>
        <v>0</v>
      </c>
    </row>
    <row r="28" spans="1:6" s="38" customFormat="1" ht="36" customHeight="1" thickBot="1" x14ac:dyDescent="0.35">
      <c r="A28" s="92" t="s">
        <v>41</v>
      </c>
      <c r="B28" s="93"/>
      <c r="C28" s="93"/>
      <c r="D28" s="94"/>
      <c r="E28" s="90"/>
      <c r="F28" s="91"/>
    </row>
    <row r="29" spans="1:6" s="38" customFormat="1" ht="21.75" customHeight="1" x14ac:dyDescent="0.3">
      <c r="A29" s="40"/>
      <c r="B29" s="40"/>
      <c r="C29" s="40"/>
      <c r="D29" s="40"/>
      <c r="E29" s="41"/>
      <c r="F29" s="41"/>
    </row>
    <row r="30" spans="1:6" ht="14.5" thickBot="1" x14ac:dyDescent="0.35">
      <c r="A30" s="35"/>
      <c r="B30" s="23"/>
      <c r="C30" s="23"/>
      <c r="D30" s="23"/>
      <c r="E30" s="23"/>
      <c r="F30" s="23"/>
    </row>
    <row r="31" spans="1:6" ht="14.5" thickTop="1" x14ac:dyDescent="0.3"/>
  </sheetData>
  <customSheetViews>
    <customSheetView guid="{E6F1ED97-2090-4F2E-84B6-D26EB506BBB8}" scale="75" showPageBreaks="1" printArea="1" view="pageBreakPreview" topLeftCell="A10">
      <selection activeCell="C27" sqref="C27"/>
      <pageMargins left="0.51181102362204722" right="0.11811023622047245" top="0.74803149606299213" bottom="0.74803149606299213" header="0.31496062992125984" footer="0.31496062992125984"/>
      <printOptions horizontalCentered="1"/>
      <pageSetup paperSize="9" scale="83" fitToHeight="18" orientation="portrait" r:id="rId1"/>
      <headerFooter>
        <oddFooter>&amp;L&amp;D&amp;C&amp;P of &amp;N&amp;R&amp;A</oddFooter>
      </headerFooter>
    </customSheetView>
    <customSheetView guid="{EEDC33A7-0A12-4A8C-8F6A-27682C953626}" scale="75" showPageBreaks="1" printArea="1" view="pageBreakPreview" topLeftCell="A10">
      <selection activeCell="F14" sqref="F14"/>
      <pageMargins left="0.51181102362204722" right="0.11811023622047245" top="0.74803149606299213" bottom="0.74803149606299213" header="0.31496062992125984" footer="0.31496062992125984"/>
      <printOptions horizontalCentered="1"/>
      <pageSetup paperSize="9" scale="83" fitToHeight="18" orientation="portrait" r:id="rId2"/>
      <headerFooter>
        <oddFooter>&amp;L&amp;D&amp;C&amp;P of &amp;N&amp;R&amp;A</oddFooter>
      </headerFooter>
    </customSheetView>
    <customSheetView guid="{71F3BE60-8B1E-4A14-954C-C2FD909B6575}" scale="90" showPageBreaks="1" printArea="1" view="pageBreakPreview">
      <selection activeCell="B30" sqref="B30"/>
      <pageMargins left="0.51181102362204722" right="0.11811023622047245" top="0.74803149606299213" bottom="0.74803149606299213" header="0.31496062992125984" footer="0.31496062992125984"/>
      <printOptions horizontalCentered="1"/>
      <pageSetup paperSize="9" scale="83" fitToHeight="18" orientation="portrait" horizontalDpi="4294967295" verticalDpi="4294967295" r:id="rId3"/>
      <headerFooter>
        <oddFooter>&amp;L&amp;D&amp;C&amp;P of &amp;N&amp;R&amp;A</oddFooter>
      </headerFooter>
    </customSheetView>
    <customSheetView guid="{5AB4B99B-942A-452E-A81A-055BE53F3C4D}" scale="90" showPageBreaks="1" printArea="1" view="pageBreakPreview" topLeftCell="A10">
      <selection activeCell="A30" sqref="A30:XFD33"/>
      <pageMargins left="0.51181102362204722" right="0.11811023622047245" top="0.74803149606299213" bottom="0.74803149606299213" header="0.31496062992125984" footer="0.31496062992125984"/>
      <printOptions horizontalCentered="1"/>
      <pageSetup paperSize="9" scale="83" fitToHeight="18" orientation="portrait" horizontalDpi="4294967295" verticalDpi="4294967295" r:id="rId4"/>
      <headerFooter>
        <oddFooter>&amp;L&amp;D&amp;C&amp;P of &amp;N&amp;R&amp;A</oddFooter>
      </headerFooter>
    </customSheetView>
    <customSheetView guid="{AE0E1ACC-BB37-4EDE-B8F9-B0ABF72A6B25}" scale="75" showPageBreaks="1" printArea="1" view="pageBreakPreview">
      <selection activeCell="C15" sqref="C15"/>
      <pageMargins left="0.51181102362204722" right="0.11811023622047245" top="0.74803149606299213" bottom="0.74803149606299213" header="0.31496062992125984" footer="0.31496062992125984"/>
      <printOptions horizontalCentered="1"/>
      <pageSetup paperSize="9" scale="83" fitToHeight="18" orientation="portrait" r:id="rId5"/>
      <headerFooter>
        <oddFooter>&amp;L&amp;D&amp;C&amp;P of &amp;N&amp;R&amp;A</oddFooter>
      </headerFooter>
    </customSheetView>
  </customSheetViews>
  <mergeCells count="10">
    <mergeCell ref="E28:F28"/>
    <mergeCell ref="A28:D28"/>
    <mergeCell ref="C1:F3"/>
    <mergeCell ref="C4:F4"/>
    <mergeCell ref="D12:F12"/>
    <mergeCell ref="C7:F7"/>
    <mergeCell ref="C8:F8"/>
    <mergeCell ref="C9:F9"/>
    <mergeCell ref="D11:E11"/>
    <mergeCell ref="A12:C12"/>
  </mergeCells>
  <printOptions horizontalCentered="1"/>
  <pageMargins left="0.51181102362204722" right="0.11811023622047245" top="0.74803149606299213" bottom="0.74803149606299213" header="0.31496062992125984" footer="0.31496062992125984"/>
  <pageSetup paperSize="9" scale="83" fitToHeight="18" orientation="portrait" r:id="rId6"/>
  <headerFooter>
    <oddFooter>&amp;L&amp;D&amp;C&amp;P of &amp;N&amp;R&amp;A</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A1:I42"/>
  <sheetViews>
    <sheetView view="pageBreakPreview" zoomScaleNormal="100" zoomScaleSheetLayoutView="100" workbookViewId="0">
      <selection activeCell="C10" sqref="C10:I10"/>
    </sheetView>
  </sheetViews>
  <sheetFormatPr defaultRowHeight="12.5" x14ac:dyDescent="0.25"/>
  <cols>
    <col min="1" max="1" width="25" customWidth="1"/>
    <col min="2" max="2" width="13.54296875" customWidth="1"/>
    <col min="5" max="5" width="13.81640625" customWidth="1"/>
    <col min="7" max="7" width="11.1796875" customWidth="1"/>
    <col min="10" max="10" width="39.26953125" customWidth="1"/>
  </cols>
  <sheetData>
    <row r="1" spans="1:9" x14ac:dyDescent="0.25">
      <c r="A1" s="4"/>
      <c r="B1" s="5"/>
      <c r="C1" s="5"/>
      <c r="D1" s="5"/>
      <c r="E1" s="5"/>
      <c r="F1" s="5"/>
      <c r="G1" s="5"/>
      <c r="H1" s="5"/>
      <c r="I1" s="6"/>
    </row>
    <row r="2" spans="1:9" x14ac:dyDescent="0.25">
      <c r="A2" s="7"/>
      <c r="B2" s="8"/>
      <c r="C2" s="8"/>
      <c r="D2" s="8"/>
      <c r="E2" s="8"/>
      <c r="F2" s="8"/>
      <c r="G2" s="8"/>
      <c r="H2" s="8"/>
      <c r="I2" s="9"/>
    </row>
    <row r="3" spans="1:9" x14ac:dyDescent="0.25">
      <c r="A3" s="7"/>
      <c r="B3" s="8"/>
      <c r="C3" s="8"/>
      <c r="D3" s="8"/>
      <c r="E3" s="8"/>
      <c r="F3" s="8"/>
      <c r="G3" s="8"/>
      <c r="H3" s="8"/>
      <c r="I3" s="9"/>
    </row>
    <row r="4" spans="1:9" x14ac:dyDescent="0.25">
      <c r="A4" s="7"/>
      <c r="B4" s="8"/>
      <c r="C4" s="8"/>
      <c r="D4" s="8"/>
      <c r="E4" s="8"/>
      <c r="F4" s="8"/>
      <c r="G4" s="8"/>
      <c r="H4" s="8"/>
      <c r="I4" s="9"/>
    </row>
    <row r="5" spans="1:9" x14ac:dyDescent="0.25">
      <c r="A5" s="7"/>
      <c r="B5" s="8"/>
      <c r="C5" s="8"/>
      <c r="D5" s="8"/>
      <c r="E5" s="8"/>
      <c r="F5" s="8"/>
      <c r="G5" s="8"/>
      <c r="H5" s="8"/>
      <c r="I5" s="9"/>
    </row>
    <row r="6" spans="1:9" x14ac:dyDescent="0.25">
      <c r="A6" s="7"/>
      <c r="B6" s="8"/>
      <c r="C6" s="8"/>
      <c r="D6" s="8"/>
      <c r="E6" s="8"/>
      <c r="F6" s="8"/>
      <c r="G6" s="8"/>
      <c r="H6" s="8"/>
      <c r="I6" s="9"/>
    </row>
    <row r="7" spans="1:9" ht="13" thickBot="1" x14ac:dyDescent="0.3">
      <c r="A7" s="7"/>
      <c r="B7" s="8"/>
      <c r="C7" s="8"/>
      <c r="D7" s="8"/>
      <c r="E7" s="8"/>
      <c r="F7" s="8"/>
      <c r="G7" s="8"/>
      <c r="H7" s="8"/>
      <c r="I7" s="9"/>
    </row>
    <row r="8" spans="1:9" ht="14.5" thickBot="1" x14ac:dyDescent="0.35">
      <c r="A8" s="113" t="s">
        <v>8</v>
      </c>
      <c r="B8" s="113"/>
      <c r="C8" s="120" t="str">
        <f>'COVER SHEET'!$E$17</f>
        <v xml:space="preserve">DBE </v>
      </c>
      <c r="D8" s="120"/>
      <c r="E8" s="120"/>
      <c r="F8" s="120"/>
      <c r="G8" s="120"/>
      <c r="H8" s="120"/>
      <c r="I8" s="120"/>
    </row>
    <row r="9" spans="1:9" ht="63.5" customHeight="1" thickBot="1" x14ac:dyDescent="0.35">
      <c r="A9" s="113" t="s">
        <v>9</v>
      </c>
      <c r="B9" s="113"/>
      <c r="C9" s="120" t="s">
        <v>65</v>
      </c>
      <c r="D9" s="120"/>
      <c r="E9" s="120"/>
      <c r="F9" s="120"/>
      <c r="G9" s="120"/>
      <c r="H9" s="120"/>
      <c r="I9" s="120"/>
    </row>
    <row r="10" spans="1:9" ht="22.5" customHeight="1" thickBot="1" x14ac:dyDescent="0.35">
      <c r="A10" s="113" t="s">
        <v>1</v>
      </c>
      <c r="B10" s="113"/>
      <c r="C10" s="120"/>
      <c r="D10" s="120"/>
      <c r="E10" s="120"/>
      <c r="F10" s="120"/>
      <c r="G10" s="120"/>
      <c r="H10" s="120"/>
      <c r="I10" s="120"/>
    </row>
    <row r="11" spans="1:9" x14ac:dyDescent="0.25">
      <c r="A11" s="7"/>
      <c r="B11" s="8"/>
      <c r="C11" s="8"/>
      <c r="D11" s="8"/>
      <c r="E11" s="8"/>
      <c r="F11" s="8"/>
      <c r="G11" s="8"/>
      <c r="H11" s="8"/>
      <c r="I11" s="9"/>
    </row>
    <row r="12" spans="1:9" x14ac:dyDescent="0.25">
      <c r="A12" s="7"/>
      <c r="B12" s="8"/>
      <c r="C12" s="8"/>
      <c r="D12" s="8"/>
      <c r="E12" s="8"/>
      <c r="F12" s="8"/>
      <c r="G12" s="8"/>
      <c r="H12" s="8"/>
      <c r="I12" s="9"/>
    </row>
    <row r="13" spans="1:9" ht="14" x14ac:dyDescent="0.3">
      <c r="A13" s="114" t="s">
        <v>6</v>
      </c>
      <c r="B13" s="115"/>
      <c r="C13" s="115"/>
      <c r="D13" s="115"/>
      <c r="E13" s="115"/>
      <c r="F13" s="115"/>
      <c r="G13" s="115"/>
      <c r="H13" s="115"/>
      <c r="I13" s="116"/>
    </row>
    <row r="14" spans="1:9" x14ac:dyDescent="0.25">
      <c r="A14" s="14" t="s">
        <v>5</v>
      </c>
      <c r="B14" s="8"/>
      <c r="C14" s="8"/>
      <c r="D14" s="8"/>
      <c r="E14" s="8"/>
      <c r="F14" s="8"/>
      <c r="G14" s="8"/>
      <c r="H14" s="8"/>
      <c r="I14" s="9"/>
    </row>
    <row r="15" spans="1:9" x14ac:dyDescent="0.25">
      <c r="A15" s="14"/>
      <c r="B15" s="8"/>
      <c r="C15" s="8"/>
      <c r="D15" s="8"/>
      <c r="E15" s="8"/>
      <c r="F15" s="8"/>
      <c r="G15" s="8"/>
      <c r="H15" s="8"/>
      <c r="I15" s="9"/>
    </row>
    <row r="16" spans="1:9" ht="54.75" customHeight="1" x14ac:dyDescent="0.25">
      <c r="A16" s="117" t="s">
        <v>47</v>
      </c>
      <c r="B16" s="118"/>
      <c r="C16" s="118"/>
      <c r="D16" s="118"/>
      <c r="E16" s="118"/>
      <c r="F16" s="118"/>
      <c r="G16" s="118"/>
      <c r="H16" s="118"/>
      <c r="I16" s="119"/>
    </row>
    <row r="17" spans="1:9" ht="13" thickBot="1" x14ac:dyDescent="0.3">
      <c r="A17" s="121"/>
      <c r="B17" s="122"/>
      <c r="C17" s="122"/>
      <c r="D17" s="122"/>
      <c r="E17" s="122"/>
      <c r="F17" s="122"/>
      <c r="G17" s="122"/>
      <c r="H17" s="122"/>
      <c r="I17" s="123"/>
    </row>
    <row r="18" spans="1:9" ht="21.75" customHeight="1" x14ac:dyDescent="0.3">
      <c r="A18" s="124" t="s">
        <v>28</v>
      </c>
      <c r="B18" s="125"/>
      <c r="C18" s="125"/>
      <c r="D18" s="125"/>
      <c r="E18" s="125"/>
      <c r="F18" s="125"/>
      <c r="G18" s="125"/>
      <c r="H18" s="125"/>
      <c r="I18" s="126"/>
    </row>
    <row r="19" spans="1:9" ht="28.5" customHeight="1" x14ac:dyDescent="0.35">
      <c r="A19" s="127">
        <f>' 1. TRANSACTION FEE ONSITE'!E28</f>
        <v>0</v>
      </c>
      <c r="B19" s="128"/>
      <c r="C19" s="129" t="s">
        <v>30</v>
      </c>
      <c r="D19" s="129"/>
      <c r="E19" s="130"/>
      <c r="F19" s="130"/>
      <c r="G19" s="130"/>
      <c r="H19" s="131"/>
      <c r="I19" s="132"/>
    </row>
    <row r="20" spans="1:9" x14ac:dyDescent="0.25">
      <c r="A20" s="107" t="s">
        <v>29</v>
      </c>
      <c r="B20" s="108"/>
      <c r="C20" s="108"/>
      <c r="D20" s="108"/>
      <c r="E20" s="108"/>
      <c r="F20" s="108"/>
      <c r="G20" s="108"/>
      <c r="H20" s="108"/>
      <c r="I20" s="109"/>
    </row>
    <row r="21" spans="1:9" ht="24" customHeight="1" thickBot="1" x14ac:dyDescent="0.3">
      <c r="A21" s="110"/>
      <c r="B21" s="111"/>
      <c r="C21" s="111"/>
      <c r="D21" s="111"/>
      <c r="E21" s="111"/>
      <c r="F21" s="111"/>
      <c r="G21" s="111"/>
      <c r="H21" s="111"/>
      <c r="I21" s="112"/>
    </row>
    <row r="22" spans="1:9" ht="13" x14ac:dyDescent="0.3">
      <c r="A22" s="24"/>
      <c r="B22" s="25"/>
      <c r="C22" s="25"/>
      <c r="D22" s="25"/>
      <c r="E22" s="25"/>
      <c r="F22" s="25"/>
      <c r="G22" s="25"/>
      <c r="H22" s="25"/>
      <c r="I22" s="26"/>
    </row>
    <row r="23" spans="1:9" x14ac:dyDescent="0.25">
      <c r="A23" s="27"/>
      <c r="B23" s="28"/>
      <c r="C23" s="28"/>
      <c r="D23" s="28"/>
      <c r="E23" s="28"/>
      <c r="F23" s="28"/>
      <c r="G23" s="28"/>
      <c r="H23" s="28"/>
      <c r="I23" s="29"/>
    </row>
    <row r="24" spans="1:9" ht="29.25" customHeight="1" thickBot="1" x14ac:dyDescent="0.3">
      <c r="A24" s="110"/>
      <c r="B24" s="111"/>
      <c r="C24" s="111"/>
      <c r="D24" s="111"/>
      <c r="E24" s="111"/>
      <c r="F24" s="111"/>
      <c r="G24" s="111"/>
      <c r="H24" s="111"/>
      <c r="I24" s="112"/>
    </row>
    <row r="25" spans="1:9" x14ac:dyDescent="0.25">
      <c r="A25" s="121"/>
      <c r="B25" s="122"/>
      <c r="C25" s="122"/>
      <c r="D25" s="122"/>
      <c r="E25" s="122"/>
      <c r="F25" s="122"/>
      <c r="G25" s="122"/>
      <c r="H25" s="122"/>
      <c r="I25" s="123"/>
    </row>
    <row r="26" spans="1:9" ht="39" customHeight="1" x14ac:dyDescent="0.25">
      <c r="A26" s="117" t="s">
        <v>48</v>
      </c>
      <c r="B26" s="118"/>
      <c r="C26" s="118"/>
      <c r="D26" s="118"/>
      <c r="E26" s="118"/>
      <c r="F26" s="118"/>
      <c r="G26" s="118"/>
      <c r="H26" s="118"/>
      <c r="I26" s="119"/>
    </row>
    <row r="27" spans="1:9" x14ac:dyDescent="0.25">
      <c r="A27" s="121"/>
      <c r="B27" s="122"/>
      <c r="C27" s="122"/>
      <c r="D27" s="122"/>
      <c r="E27" s="122"/>
      <c r="F27" s="122"/>
      <c r="G27" s="122"/>
      <c r="H27" s="122"/>
      <c r="I27" s="123"/>
    </row>
    <row r="28" spans="1:9" ht="27.75" customHeight="1" x14ac:dyDescent="0.25">
      <c r="A28" s="117" t="s">
        <v>49</v>
      </c>
      <c r="B28" s="148"/>
      <c r="C28" s="148"/>
      <c r="D28" s="148"/>
      <c r="E28" s="148"/>
      <c r="F28" s="148"/>
      <c r="G28" s="148"/>
      <c r="H28" s="148"/>
      <c r="I28" s="149"/>
    </row>
    <row r="29" spans="1:9" ht="10.5" customHeight="1" x14ac:dyDescent="0.25">
      <c r="A29" s="140"/>
      <c r="B29" s="146"/>
      <c r="C29" s="146"/>
      <c r="D29" s="146"/>
      <c r="E29" s="146"/>
      <c r="F29" s="146"/>
      <c r="G29" s="146"/>
      <c r="H29" s="146"/>
      <c r="I29" s="147"/>
    </row>
    <row r="30" spans="1:9" ht="38.25" customHeight="1" x14ac:dyDescent="0.25">
      <c r="A30" s="117" t="s">
        <v>31</v>
      </c>
      <c r="B30" s="148"/>
      <c r="C30" s="148"/>
      <c r="D30" s="148"/>
      <c r="E30" s="148"/>
      <c r="F30" s="148"/>
      <c r="G30" s="148"/>
      <c r="H30" s="148"/>
      <c r="I30" s="149"/>
    </row>
    <row r="31" spans="1:9" ht="13" thickBot="1" x14ac:dyDescent="0.3">
      <c r="A31" s="121"/>
      <c r="B31" s="122"/>
      <c r="C31" s="122"/>
      <c r="D31" s="122"/>
      <c r="E31" s="122"/>
      <c r="F31" s="122"/>
      <c r="G31" s="122"/>
      <c r="H31" s="122"/>
      <c r="I31" s="123"/>
    </row>
    <row r="32" spans="1:9" ht="41.25" customHeight="1" thickBot="1" x14ac:dyDescent="0.35">
      <c r="A32" s="143" t="s">
        <v>32</v>
      </c>
      <c r="B32" s="144"/>
      <c r="C32" s="145"/>
      <c r="D32" s="25"/>
      <c r="E32" s="143" t="s">
        <v>33</v>
      </c>
      <c r="F32" s="144"/>
      <c r="G32" s="144"/>
      <c r="H32" s="144"/>
      <c r="I32" s="145"/>
    </row>
    <row r="33" spans="1:9" ht="22.5" customHeight="1" x14ac:dyDescent="0.25">
      <c r="A33" s="136" t="s">
        <v>34</v>
      </c>
      <c r="B33" s="122"/>
      <c r="C33" s="122"/>
      <c r="D33" s="122"/>
      <c r="E33" s="122"/>
      <c r="F33" s="122"/>
      <c r="G33" s="122"/>
      <c r="H33" s="122"/>
      <c r="I33" s="123"/>
    </row>
    <row r="34" spans="1:9" ht="23.25" customHeight="1" x14ac:dyDescent="0.25">
      <c r="A34" s="136" t="s">
        <v>35</v>
      </c>
      <c r="B34" s="122"/>
      <c r="C34" s="122"/>
      <c r="D34" s="122"/>
      <c r="E34" s="122"/>
      <c r="F34" s="122"/>
      <c r="G34" s="122"/>
      <c r="H34" s="122"/>
      <c r="I34" s="123"/>
    </row>
    <row r="35" spans="1:9" x14ac:dyDescent="0.25">
      <c r="A35" s="121"/>
      <c r="B35" s="122"/>
      <c r="C35" s="122"/>
      <c r="D35" s="122"/>
      <c r="E35" s="122"/>
      <c r="F35" s="122"/>
      <c r="G35" s="122"/>
      <c r="H35" s="122"/>
      <c r="I35" s="123"/>
    </row>
    <row r="36" spans="1:9" ht="13" x14ac:dyDescent="0.3">
      <c r="A36" s="137" t="s">
        <v>50</v>
      </c>
      <c r="B36" s="138"/>
      <c r="C36" s="138"/>
      <c r="D36" s="138"/>
      <c r="E36" s="138"/>
      <c r="F36" s="138"/>
      <c r="G36" s="138"/>
      <c r="H36" s="138"/>
      <c r="I36" s="139"/>
    </row>
    <row r="37" spans="1:9" x14ac:dyDescent="0.25">
      <c r="A37" s="121"/>
      <c r="B37" s="122"/>
      <c r="C37" s="122"/>
      <c r="D37" s="122"/>
      <c r="E37" s="122"/>
      <c r="F37" s="122"/>
      <c r="G37" s="122"/>
      <c r="H37" s="122"/>
      <c r="I37" s="123"/>
    </row>
    <row r="38" spans="1:9" x14ac:dyDescent="0.25">
      <c r="A38" s="140" t="s">
        <v>2</v>
      </c>
      <c r="B38" s="141"/>
      <c r="C38" s="141"/>
      <c r="D38" s="141"/>
      <c r="E38" s="141"/>
      <c r="F38" s="141"/>
      <c r="G38" s="141"/>
      <c r="H38" s="141"/>
      <c r="I38" s="142"/>
    </row>
    <row r="39" spans="1:9" x14ac:dyDescent="0.25">
      <c r="A39" s="140" t="s">
        <v>3</v>
      </c>
      <c r="B39" s="141"/>
      <c r="C39" s="141"/>
      <c r="D39" s="141"/>
      <c r="E39" s="141"/>
      <c r="F39" s="141"/>
      <c r="G39" s="141"/>
      <c r="H39" s="141"/>
      <c r="I39" s="142"/>
    </row>
    <row r="40" spans="1:9" x14ac:dyDescent="0.25">
      <c r="A40" s="140" t="s">
        <v>4</v>
      </c>
      <c r="B40" s="141"/>
      <c r="C40" s="141"/>
      <c r="D40" s="141"/>
      <c r="E40" s="141"/>
      <c r="F40" s="141"/>
      <c r="G40" s="141"/>
      <c r="H40" s="141"/>
      <c r="I40" s="142"/>
    </row>
    <row r="41" spans="1:9" x14ac:dyDescent="0.25">
      <c r="A41" s="140" t="s">
        <v>36</v>
      </c>
      <c r="B41" s="141"/>
      <c r="C41" s="141"/>
      <c r="D41" s="141"/>
      <c r="E41" s="141"/>
      <c r="F41" s="141"/>
      <c r="G41" s="141"/>
      <c r="H41" s="141"/>
      <c r="I41" s="142"/>
    </row>
    <row r="42" spans="1:9" ht="13" thickBot="1" x14ac:dyDescent="0.3">
      <c r="A42" s="133"/>
      <c r="B42" s="134"/>
      <c r="C42" s="134"/>
      <c r="D42" s="134"/>
      <c r="E42" s="134"/>
      <c r="F42" s="134"/>
      <c r="G42" s="134"/>
      <c r="H42" s="134"/>
      <c r="I42" s="135"/>
    </row>
  </sheetData>
  <customSheetViews>
    <customSheetView guid="{E6F1ED97-2090-4F2E-84B6-D26EB506BBB8}" showPageBreaks="1" printArea="1" view="pageBreakPreview">
      <selection activeCell="C10" sqref="C10:I10"/>
      <rowBreaks count="1" manualBreakCount="1">
        <brk id="24" max="8" man="1"/>
      </rowBreaks>
      <pageMargins left="0.51181102362204722" right="0.11811023622047245" top="0.74803149606299213" bottom="0.74803149606299213" header="0.31496062992125984" footer="0.31496062992125984"/>
      <printOptions horizontalCentered="1"/>
      <pageSetup paperSize="9" scale="89" fitToHeight="18" orientation="portrait" horizontalDpi="4294967295" verticalDpi="4294967295" r:id="rId1"/>
      <headerFooter>
        <oddFooter>&amp;L&amp;D&amp;C&amp;P of &amp;N&amp;R&amp;A</oddFooter>
      </headerFooter>
    </customSheetView>
    <customSheetView guid="{EEDC33A7-0A12-4A8C-8F6A-27682C953626}" showPageBreaks="1" printArea="1" view="pageBreakPreview" topLeftCell="A10">
      <selection activeCell="A19" sqref="A19:B19"/>
      <rowBreaks count="1" manualBreakCount="1">
        <brk id="24" max="8" man="1"/>
      </rowBreaks>
      <pageMargins left="0.51181102362204722" right="0.11811023622047245" top="0.74803149606299213" bottom="0.74803149606299213" header="0.31496062992125984" footer="0.31496062992125984"/>
      <printOptions horizontalCentered="1"/>
      <pageSetup paperSize="9" scale="89" fitToHeight="18" orientation="portrait" horizontalDpi="4294967295" verticalDpi="4294967295" r:id="rId2"/>
      <headerFooter>
        <oddFooter>&amp;L&amp;D&amp;C&amp;P of &amp;N&amp;R&amp;A</oddFooter>
      </headerFooter>
    </customSheetView>
    <customSheetView guid="{71F3BE60-8B1E-4A14-954C-C2FD909B6575}" scale="90" showPageBreaks="1" printArea="1" view="pageBreakPreview">
      <selection activeCell="A19" sqref="A19:B19"/>
      <rowBreaks count="1" manualBreakCount="1">
        <brk id="24" max="8" man="1"/>
      </rowBreaks>
      <pageMargins left="0.51181102362204722" right="0.11811023622047245" top="0.74803149606299213" bottom="0.74803149606299213" header="0.31496062992125984" footer="0.31496062992125984"/>
      <printOptions horizontalCentered="1"/>
      <pageSetup paperSize="9" scale="89" fitToHeight="18" orientation="portrait" horizontalDpi="4294967295" verticalDpi="4294967295" r:id="rId3"/>
      <headerFooter>
        <oddFooter>&amp;L&amp;D&amp;C&amp;P of &amp;N&amp;R&amp;A</oddFooter>
      </headerFooter>
    </customSheetView>
    <customSheetView guid="{5AB4B99B-942A-452E-A81A-055BE53F3C4D}" scale="90" showPageBreaks="1" printArea="1" view="pageBreakPreview">
      <selection activeCell="A19" sqref="A19:B19"/>
      <rowBreaks count="1" manualBreakCount="1">
        <brk id="24" max="8" man="1"/>
      </rowBreaks>
      <pageMargins left="0.51181102362204722" right="0.11811023622047245" top="0.74803149606299213" bottom="0.74803149606299213" header="0.31496062992125984" footer="0.31496062992125984"/>
      <printOptions horizontalCentered="1"/>
      <pageSetup paperSize="9" scale="89" fitToHeight="18" orientation="portrait" horizontalDpi="4294967295" verticalDpi="4294967295" r:id="rId4"/>
      <headerFooter>
        <oddFooter>&amp;L&amp;D&amp;C&amp;P of &amp;N&amp;R&amp;A</oddFooter>
      </headerFooter>
    </customSheetView>
    <customSheetView guid="{AE0E1ACC-BB37-4EDE-B8F9-B0ABF72A6B25}" showPageBreaks="1" printArea="1" view="pageBreakPreview">
      <selection activeCell="A19" sqref="A19:B19"/>
      <rowBreaks count="1" manualBreakCount="1">
        <brk id="24" max="8" man="1"/>
      </rowBreaks>
      <pageMargins left="0.51181102362204722" right="0.11811023622047245" top="0.74803149606299213" bottom="0.74803149606299213" header="0.31496062992125984" footer="0.31496062992125984"/>
      <printOptions horizontalCentered="1"/>
      <pageSetup paperSize="9" scale="89" fitToHeight="18" orientation="portrait" horizontalDpi="4294967295" verticalDpi="4294967295" r:id="rId5"/>
      <headerFooter>
        <oddFooter>&amp;L&amp;D&amp;C&amp;P of &amp;N&amp;R&amp;A</oddFooter>
      </headerFooter>
    </customSheetView>
  </customSheetViews>
  <mergeCells count="36">
    <mergeCell ref="A24:I24"/>
    <mergeCell ref="A32:C32"/>
    <mergeCell ref="E32:I32"/>
    <mergeCell ref="A29:I29"/>
    <mergeCell ref="A30:I30"/>
    <mergeCell ref="A31:I31"/>
    <mergeCell ref="A27:I27"/>
    <mergeCell ref="A28:I28"/>
    <mergeCell ref="A25:I25"/>
    <mergeCell ref="A26:I26"/>
    <mergeCell ref="A42:I42"/>
    <mergeCell ref="A33:I33"/>
    <mergeCell ref="A34:I34"/>
    <mergeCell ref="A35:I35"/>
    <mergeCell ref="A36:I36"/>
    <mergeCell ref="A37:I37"/>
    <mergeCell ref="A38:I38"/>
    <mergeCell ref="A39:I39"/>
    <mergeCell ref="A40:I40"/>
    <mergeCell ref="A41:I41"/>
    <mergeCell ref="A20:I20"/>
    <mergeCell ref="A21:I21"/>
    <mergeCell ref="A8:B8"/>
    <mergeCell ref="A9:B9"/>
    <mergeCell ref="A10:B10"/>
    <mergeCell ref="A13:I13"/>
    <mergeCell ref="A16:I16"/>
    <mergeCell ref="C8:I8"/>
    <mergeCell ref="C9:I9"/>
    <mergeCell ref="C10:I10"/>
    <mergeCell ref="A17:I17"/>
    <mergeCell ref="A18:I18"/>
    <mergeCell ref="A19:B19"/>
    <mergeCell ref="C19:D19"/>
    <mergeCell ref="E19:G19"/>
    <mergeCell ref="H19:I19"/>
  </mergeCells>
  <printOptions horizontalCentered="1"/>
  <pageMargins left="0.51181102362204722" right="0.11811023622047245" top="0.74803149606299213" bottom="0.74803149606299213" header="0.31496062992125984" footer="0.31496062992125984"/>
  <pageSetup paperSize="9" scale="89" fitToHeight="18" orientation="portrait" horizontalDpi="4294967295" verticalDpi="4294967295" r:id="rId6"/>
  <headerFooter>
    <oddFooter>&amp;L&amp;D&amp;C&amp;P of &amp;N&amp;R&amp;A</oddFooter>
  </headerFooter>
  <rowBreaks count="1" manualBreakCount="1">
    <brk id="24" max="8" man="1"/>
  </rowBreaks>
  <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 SHEET</vt:lpstr>
      <vt:lpstr> 1. TRANSACTION FEE ONSITE</vt:lpstr>
      <vt:lpstr>Price Declaration </vt:lpstr>
      <vt:lpstr>' 1. TRANSACTION FEE ONSITE'!Print_Area</vt:lpstr>
      <vt:lpstr>'COVER SHEET'!Print_Area</vt:lpstr>
      <vt:lpstr>'Price Declaration '!Print_Area</vt:lpstr>
    </vt:vector>
  </TitlesOfParts>
  <Company>SARS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Alick Burger</dc:creator>
  <cp:lastModifiedBy>Ntloana, Manku</cp:lastModifiedBy>
  <cp:lastPrinted>2023-04-18T14:10:20Z</cp:lastPrinted>
  <dcterms:created xsi:type="dcterms:W3CDTF">2007-09-21T10:17:54Z</dcterms:created>
  <dcterms:modified xsi:type="dcterms:W3CDTF">2023-04-18T14:44:07Z</dcterms:modified>
</cp:coreProperties>
</file>