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khanyiGN\Desktop\BUSY WORKING ON\TESTING TOOLS RFP\RFP ISSUED\PRICING SCHEDULE-APPENDIX C\"/>
    </mc:Choice>
  </mc:AlternateContent>
  <bookViews>
    <workbookView xWindow="0" yWindow="0" windowWidth="15525" windowHeight="6465" tabRatio="642" activeTab="1"/>
  </bookViews>
  <sheets>
    <sheet name="Notes" sheetId="13" r:id="rId1"/>
    <sheet name="Software Testing Tools" sheetId="9" r:id="rId2"/>
    <sheet name="Currency" sheetId="5" r:id="rId3"/>
  </sheets>
  <externalReferences>
    <externalReference r:id="rId4"/>
    <externalReference r:id="rId5"/>
    <externalReference r:id="rId6"/>
    <externalReference r:id="rId7"/>
    <externalReference r:id="rId8"/>
    <externalReference r:id="rId9"/>
    <externalReference r:id="rId10"/>
  </externalReferences>
  <definedNames>
    <definedName name="_." localSheetId="1">#REF!</definedName>
    <definedName name="_.">#REF!</definedName>
    <definedName name="_xlnm._FilterDatabase" localSheetId="1" hidden="1">'Software Testing Tools'!$A$13:$L$35</definedName>
    <definedName name="_Order1" hidden="1">255</definedName>
    <definedName name="_R" localSheetId="1">#REF!</definedName>
    <definedName name="_R">#REF!</definedName>
    <definedName name="ACwvu.all." localSheetId="2" hidden="1">#REF!</definedName>
    <definedName name="ACwvu.all." localSheetId="1" hidden="1">#REF!</definedName>
    <definedName name="ACwvu.all." hidden="1">#REF!</definedName>
    <definedName name="ACwvu.prices." localSheetId="2" hidden="1">#REF!</definedName>
    <definedName name="ACwvu.prices." localSheetId="1" hidden="1">#REF!</definedName>
    <definedName name="ACwvu.prices." hidden="1">#REF!</definedName>
    <definedName name="ACwvu.summary." localSheetId="2" hidden="1">#REF!</definedName>
    <definedName name="ACwvu.summary." hidden="1">#REF!</definedName>
    <definedName name="Area_Print" localSheetId="1">#REF!</definedName>
    <definedName name="Area_Print">#REF!</definedName>
    <definedName name="Clear_CAST_Price_Summary" localSheetId="2">Currency!Clear_CAST_Price_Summary</definedName>
    <definedName name="Clear_CAST_Price_Summary" localSheetId="1">'Software Testing Tools'!Clear_CAST_Price_Summary</definedName>
    <definedName name="Clear_CAST_Price_Summary">[0]!Clear_CAST_Price_Summary</definedName>
    <definedName name="Cost_Allocation" localSheetId="2">[1]Data!$C$2:$C$12</definedName>
    <definedName name="Cost_Allocation">[2]Data!$C$2:$C$12</definedName>
    <definedName name="CPA_Data" localSheetId="2">[1]Data!$F$2:$F$14</definedName>
    <definedName name="CPA_Data">[2]Data!$F$2:$F$14</definedName>
    <definedName name="Currency" localSheetId="2">[1]Data!$E$2:$E$19</definedName>
    <definedName name="Currency">[2]Data!$E$2:$E$19</definedName>
    <definedName name="Currency_A" localSheetId="2">[3]Data!$E$2:$E$19</definedName>
    <definedName name="Currency_A">[4]Data!$E$2:$E$19</definedName>
    <definedName name="Currency_Allocated" localSheetId="2">'[5]Option X3'!$D$9:$D$26</definedName>
    <definedName name="Currency_Allocated">'[6]Option X3'!$D$9:$D$26</definedName>
    <definedName name="CurrencyA">[7]Data!$E$2:$E$19</definedName>
    <definedName name="Cwvu.summary." localSheetId="2" hidden="1">#REF!</definedName>
    <definedName name="Cwvu.summary." localSheetId="1" hidden="1">#REF!</definedName>
    <definedName name="Cwvu.summary." hidden="1">#REF!</definedName>
    <definedName name="D" localSheetId="1">#REF!</definedName>
    <definedName name="D">#REF!</definedName>
    <definedName name="Data" localSheetId="1">'Software Testing Tools'!$A$13:$L$34</definedName>
    <definedName name="Data">#REF!</definedName>
    <definedName name="Data_Daywork" localSheetId="1">#REF!</definedName>
    <definedName name="Data_Daywork">#REF!</definedName>
    <definedName name="Data_Opt_Bill5" localSheetId="1">#REF!</definedName>
    <definedName name="Data_Opt_Bill5">#REF!</definedName>
    <definedName name="Option_N" localSheetId="2">'[5]Option X5'!$H$9:$H$18</definedName>
    <definedName name="Option_N">'[6]Option X5'!$H$9:$H$18</definedName>
    <definedName name="P" localSheetId="1">#REF!</definedName>
    <definedName name="P">#REF!</definedName>
    <definedName name="_xlnm.Print_Titles" localSheetId="1">'Software Testing Tools'!$A:$L,'Software Testing Tools'!#REF!</definedName>
    <definedName name="PS5_Allocation" localSheetId="2">[1]Data!$B$2:$B$20</definedName>
    <definedName name="PS5_Allocation">[2]Data!$B$2:$B$20</definedName>
    <definedName name="Q" localSheetId="1">#REF!</definedName>
    <definedName name="Q">#REF!</definedName>
    <definedName name="Rwvu.all." localSheetId="2" hidden="1">#REF!,#REF!</definedName>
    <definedName name="Rwvu.all." localSheetId="1" hidden="1">#REF!,#REF!</definedName>
    <definedName name="Rwvu.all." hidden="1">#REF!,#REF!</definedName>
    <definedName name="Rwvu.prices." localSheetId="2" hidden="1">#REF!,#REF!</definedName>
    <definedName name="Rwvu.prices." localSheetId="1" hidden="1">#REF!,#REF!</definedName>
    <definedName name="Rwvu.prices." hidden="1">#REF!,#REF!</definedName>
    <definedName name="Rwvu.summary." localSheetId="2" hidden="1">#REF!</definedName>
    <definedName name="Rwvu.summary." localSheetId="1" hidden="1">#REF!</definedName>
    <definedName name="Rwvu.summary." hidden="1">#REF!</definedName>
    <definedName name="S" localSheetId="1">#REF!</definedName>
    <definedName name="S">#REF!</definedName>
    <definedName name="solver_adj" localSheetId="2"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1">#REF!</definedName>
    <definedName name="Sort_Data">#REF!</definedName>
    <definedName name="Swvu.all." localSheetId="2" hidden="1">#REF!</definedName>
    <definedName name="Swvu.all." hidden="1">#REF!</definedName>
    <definedName name="Swvu.prices." localSheetId="2" hidden="1">#REF!</definedName>
    <definedName name="Swvu.prices." hidden="1">#REF!</definedName>
    <definedName name="Swvu.summary." localSheetId="2" hidden="1">#REF!</definedName>
    <definedName name="Swvu.summary." hidden="1">#REF!</definedName>
    <definedName name="w" localSheetId="2">Currency!w</definedName>
    <definedName name="w" localSheetId="1">'Software Testing Tools'!w</definedName>
    <definedName name="w">[0]!w</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2"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2"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2"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2"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2"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2"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2"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2"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2"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2"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2"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2"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2"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2"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2"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2"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2"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2"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2"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2"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2"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2"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2"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2"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2"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2"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2"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2"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2"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2"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2"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2"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2"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2"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2"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2"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2"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2"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2"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2"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2"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2"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2"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2"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2"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2"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2"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2"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2"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2"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2"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2"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2"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2"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2"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2"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2"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2"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2"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2"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2"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2"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2"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2"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2"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2"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2" hidden="1">#REF!</definedName>
    <definedName name="Z_F7CC404C_074D_11D2_8C51_444553540000_.wvu.Cols" localSheetId="1" hidden="1">#REF!</definedName>
    <definedName name="Z_F7CC404C_074D_11D2_8C51_444553540000_.wvu.Cols" hidden="1">#REF!</definedName>
  </definedNames>
  <calcPr calcId="162913"/>
</workbook>
</file>

<file path=xl/calcChain.xml><?xml version="1.0" encoding="utf-8"?>
<calcChain xmlns="http://schemas.openxmlformats.org/spreadsheetml/2006/main">
  <c r="O30" i="9" l="1"/>
  <c r="O29" i="9"/>
  <c r="O28" i="9"/>
  <c r="O27" i="9"/>
  <c r="O26" i="9"/>
  <c r="O25" i="9"/>
  <c r="O24" i="9"/>
  <c r="O23" i="9"/>
  <c r="K22" i="9"/>
  <c r="K21" i="9"/>
  <c r="K20" i="9"/>
  <c r="K19" i="9"/>
  <c r="K18" i="9"/>
  <c r="K17" i="9"/>
  <c r="K16" i="9"/>
  <c r="K15" i="9"/>
  <c r="F22" i="9"/>
  <c r="H22" i="9" s="1"/>
  <c r="J22" i="9" s="1"/>
  <c r="L22" i="9" s="1"/>
  <c r="F21" i="9"/>
  <c r="H21" i="9" s="1"/>
  <c r="J21" i="9" s="1"/>
  <c r="L21" i="9" s="1"/>
  <c r="F20" i="9"/>
  <c r="H20" i="9" s="1"/>
  <c r="J20" i="9" s="1"/>
  <c r="L20" i="9" s="1"/>
  <c r="F19" i="9"/>
  <c r="H19" i="9" s="1"/>
  <c r="J19" i="9" s="1"/>
  <c r="L19" i="9" s="1"/>
  <c r="F18" i="9"/>
  <c r="H18" i="9" s="1"/>
  <c r="J18" i="9" s="1"/>
  <c r="L18" i="9" s="1"/>
  <c r="F17" i="9"/>
  <c r="H17" i="9" s="1"/>
  <c r="J17" i="9" s="1"/>
  <c r="L17" i="9" s="1"/>
  <c r="F16" i="9"/>
  <c r="H16" i="9" s="1"/>
  <c r="J16" i="9" s="1"/>
  <c r="L16" i="9" s="1"/>
  <c r="F15" i="9"/>
  <c r="H15" i="9" s="1"/>
  <c r="J15" i="9" s="1"/>
  <c r="L15" i="9" s="1"/>
  <c r="O32" i="9" l="1"/>
  <c r="F32" i="9"/>
  <c r="H32" i="9" s="1"/>
  <c r="O31" i="9"/>
  <c r="F31" i="9"/>
  <c r="H31" i="9" s="1"/>
  <c r="N32" i="9" l="1"/>
  <c r="P32" i="9" s="1"/>
  <c r="N31" i="9"/>
  <c r="P31" i="9" s="1"/>
  <c r="B2" i="5" l="1"/>
  <c r="F30" i="9" l="1"/>
  <c r="H30" i="9" s="1"/>
  <c r="N30" i="9" s="1"/>
  <c r="P30" i="9" s="1"/>
  <c r="F29" i="9"/>
  <c r="H29" i="9" s="1"/>
  <c r="N29" i="9" s="1"/>
  <c r="P29" i="9" s="1"/>
  <c r="F28" i="9"/>
  <c r="H28" i="9" s="1"/>
  <c r="N28" i="9" s="1"/>
  <c r="P28" i="9" s="1"/>
  <c r="F27" i="9"/>
  <c r="H27" i="9" s="1"/>
  <c r="N27" i="9" s="1"/>
  <c r="P27" i="9" s="1"/>
  <c r="F26" i="9"/>
  <c r="H26" i="9" s="1"/>
  <c r="N26" i="9" s="1"/>
  <c r="P26" i="9" s="1"/>
  <c r="F25" i="9"/>
  <c r="H25" i="9" s="1"/>
  <c r="N25" i="9" s="1"/>
  <c r="P25" i="9" s="1"/>
  <c r="F24" i="9"/>
  <c r="H24" i="9" s="1"/>
  <c r="N24" i="9" s="1"/>
  <c r="P24" i="9" s="1"/>
  <c r="F23" i="9"/>
  <c r="H23" i="9" s="1"/>
  <c r="N23" i="9" s="1"/>
  <c r="P23" i="9" s="1"/>
  <c r="L33" i="9" l="1"/>
  <c r="P33" i="9"/>
  <c r="L35" i="9" l="1"/>
</calcChain>
</file>

<file path=xl/sharedStrings.xml><?xml version="1.0" encoding="utf-8"?>
<sst xmlns="http://schemas.openxmlformats.org/spreadsheetml/2006/main" count="125" uniqueCount="92">
  <si>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</si>
  <si>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</si>
  <si>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</si>
  <si>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</si>
  <si>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</si>
  <si>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</si>
  <si>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</si>
  <si>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</si>
  <si>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</si>
  <si>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</si>
  <si>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</si>
  <si>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</si>
  <si>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</si>
  <si>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</si>
  <si>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</si>
  <si>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</si>
  <si>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Design</t>
  </si>
  <si>
    <t>Stabilisation</t>
  </si>
  <si>
    <t xml:space="preserve"> </t>
  </si>
  <si>
    <t>Item Number</t>
  </si>
  <si>
    <t>Category</t>
  </si>
  <si>
    <t>Description</t>
  </si>
  <si>
    <t>Total Estimated Quantity</t>
  </si>
  <si>
    <t>sum</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</si>
  <si>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</si>
  <si>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</si>
  <si>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</si>
  <si>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</si>
  <si>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</si>
  <si>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</si>
  <si>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</si>
  <si>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</si>
  <si>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</si>
  <si>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</si>
  <si>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</si>
  <si>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</si>
  <si>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Important Project Milestones in MONTHS</t>
  </si>
  <si>
    <t>Deployment</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</si>
  <si>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</si>
  <si>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</si>
  <si>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</si>
  <si>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</si>
  <si>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</si>
  <si>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</si>
  <si>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</si>
  <si>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</si>
  <si>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</si>
  <si>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</si>
  <si>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</si>
  <si>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</si>
  <si>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</si>
  <si>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</si>
  <si>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</si>
  <si>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</si>
  <si>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</si>
  <si>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</si>
  <si>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</si>
  <si>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</si>
  <si>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</si>
  <si>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</si>
  <si>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</si>
  <si>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</si>
  <si>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</si>
  <si>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</si>
  <si>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</si>
  <si>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</si>
  <si>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</si>
  <si>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</si>
  <si>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</si>
  <si>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</si>
  <si>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</si>
  <si>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</si>
  <si>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</si>
  <si>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</si>
  <si>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Build, Configure, Test (SIT, Regression, Disaster Recovery, Vulnerability &amp; UAT)</t>
  </si>
  <si>
    <t>Performance Testing</t>
  </si>
  <si>
    <t>System integration -  all applications / channels as per the logical design</t>
  </si>
  <si>
    <t>per license</t>
  </si>
  <si>
    <t>Annual Cost for the duration of the contract</t>
  </si>
  <si>
    <t>APPLICABLE CPA</t>
  </si>
  <si>
    <t>Software Testing Tools</t>
  </si>
  <si>
    <t>Pricing Schedule : Software Testing Tools</t>
  </si>
  <si>
    <t>ART</t>
  </si>
  <si>
    <t>UFT (45 Licenses)</t>
  </si>
  <si>
    <t>ALM (255 Licenses)</t>
  </si>
  <si>
    <t>Load runner (Unlimited)</t>
  </si>
  <si>
    <t>Licenses - Upgrade</t>
  </si>
  <si>
    <t>License - Maintenance and Support</t>
  </si>
  <si>
    <t>Technical Support</t>
  </si>
  <si>
    <t>Offsite and Onsite support</t>
  </si>
  <si>
    <t>License Upgrade</t>
  </si>
  <si>
    <t>Capture the applicable CPA formulas for per line item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</si>
</sst>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6">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amily val="2"/>
    </font>
    <font>
      <sz val="12"/>
      <color indexed="12"/>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5">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darkGray">
        <bgColor theme="0"/>
      </patternFill>
    </fill>
  </fills>
  <borders count="91">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bottom style="thin">
        <color indexed="64"/>
      </bottom>
      <diagonal/>
    </border>
    <border>
      <left/>
      <right/>
      <top style="double">
        <color indexed="64"/>
      </top>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6" fillId="0" borderId="0">
      <alignment vertical="top"/>
    </xf>
    <xf numFmtId="0" fontId="11" fillId="0" borderId="0">
      <alignment horizontal="left" vertical="top" wrapText="1"/>
    </xf>
    <xf numFmtId="0" fontId="42" fillId="0" borderId="0"/>
    <xf numFmtId="0" fontId="76" fillId="0" borderId="0">
      <alignment vertical="top"/>
    </xf>
    <xf numFmtId="0" fontId="76"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6">
      <alignment horizontal="left"/>
    </xf>
    <xf numFmtId="0" fontId="16" fillId="0" borderId="0">
      <alignment horizontal="center" wrapText="1"/>
      <protection locked="0"/>
    </xf>
    <xf numFmtId="0" fontId="16" fillId="0" borderId="0">
      <alignment horizontal="center" wrapText="1"/>
      <protection locked="0"/>
    </xf>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58" fillId="2"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185" fontId="78" fillId="0" borderId="57"/>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4" fillId="54" borderId="2"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61" fillId="55" borderId="50"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3" fontId="80"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1"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8"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8" fillId="0" borderId="0"/>
    <xf numFmtId="0" fontId="78"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6" fillId="0" borderId="0" applyFill="0" applyBorder="0" applyAlignment="0"/>
    <xf numFmtId="14" fontId="76" fillId="0" borderId="0" applyFill="0" applyBorder="0" applyAlignment="0"/>
    <xf numFmtId="0" fontId="7" fillId="0" borderId="0">
      <protection locked="0"/>
    </xf>
    <xf numFmtId="197" fontId="82" fillId="0" borderId="60">
      <alignment horizontal="center"/>
    </xf>
    <xf numFmtId="40" fontId="41" fillId="0" borderId="0" applyFont="0" applyFill="0" applyBorder="0" applyAlignment="0" applyProtection="0"/>
    <xf numFmtId="0" fontId="83"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63"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0" fontId="47" fillId="106" borderId="0" applyFon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199" fontId="87" fillId="0" borderId="60"/>
    <xf numFmtId="40" fontId="88" fillId="0" borderId="56"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8" fillId="0" borderId="0"/>
    <xf numFmtId="0" fontId="13" fillId="0" borderId="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57" fillId="51"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0" fillId="0" borderId="0">
      <alignment horizontal="center" vertical="center" wrapText="1"/>
    </xf>
    <xf numFmtId="0" fontId="91" fillId="0" borderId="61"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3" fillId="0" borderId="62" applyNumberFormat="0" applyFill="0" applyAlignment="0" applyProtection="0"/>
    <xf numFmtId="0" fontId="93" fillId="0" borderId="62" applyNumberFormat="0" applyFill="0" applyAlignment="0" applyProtection="0"/>
    <xf numFmtId="0" fontId="54" fillId="0" borderId="47"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4" fillId="0" borderId="63" applyNumberFormat="0" applyFill="0" applyAlignment="0" applyProtection="0"/>
    <xf numFmtId="0" fontId="94" fillId="0" borderId="63"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56" fillId="0" borderId="48"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56"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2" fillId="106" borderId="0" applyFont="0" applyFill="0" applyBorder="0" applyAlignment="0" applyProtection="0"/>
    <xf numFmtId="0" fontId="9" fillId="106" borderId="0" applyFont="0" applyFill="0" applyBorder="0" applyAlignment="0" applyProtection="0"/>
    <xf numFmtId="2" fontId="96" fillId="1" borderId="45">
      <alignment horizontal="left"/>
      <protection locked="0"/>
    </xf>
    <xf numFmtId="0" fontId="47" fillId="0" borderId="0"/>
    <xf numFmtId="2" fontId="97" fillId="0" borderId="13">
      <alignment horizontal="center" vertical="center"/>
    </xf>
    <xf numFmtId="0" fontId="98"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59" fillId="53" borderId="2"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1" fillId="0" borderId="0" applyNumberFormat="0" applyFont="0" applyFill="0" applyBorder="0" applyAlignment="0"/>
    <xf numFmtId="0" fontId="102" fillId="0" borderId="0" applyNumberFormat="0" applyFont="0" applyFill="0" applyBorder="0" applyAlignment="0"/>
    <xf numFmtId="201" fontId="103"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60" fillId="0" borderId="49"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38" fontId="41" fillId="0" borderId="56"/>
    <xf numFmtId="168" fontId="7" fillId="0" borderId="0" applyFont="0" applyFill="0" applyBorder="0" applyAlignment="0" applyProtection="0"/>
    <xf numFmtId="170" fontId="7" fillId="0" borderId="0" applyFont="0" applyFill="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2" fillId="52"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8"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6"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6" fillId="0" borderId="0"/>
    <xf numFmtId="0" fontId="76" fillId="0" borderId="0"/>
    <xf numFmtId="0" fontId="1" fillId="0" borderId="0"/>
    <xf numFmtId="0" fontId="1" fillId="0" borderId="0"/>
    <xf numFmtId="0" fontId="7" fillId="0" borderId="0"/>
    <xf numFmtId="0" fontId="76" fillId="0" borderId="0"/>
    <xf numFmtId="0" fontId="76"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76" fillId="0" borderId="0"/>
    <xf numFmtId="0" fontId="14" fillId="0" borderId="0"/>
    <xf numFmtId="0" fontId="14" fillId="0" borderId="0"/>
    <xf numFmtId="0" fontId="14" fillId="0" borderId="0"/>
    <xf numFmtId="0" fontId="1" fillId="0" borderId="0"/>
    <xf numFmtId="0" fontId="8" fillId="0" borderId="0"/>
    <xf numFmtId="0" fontId="76" fillId="0" borderId="0"/>
    <xf numFmtId="0" fontId="8" fillId="0" borderId="0"/>
    <xf numFmtId="0" fontId="8"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6"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6" fillId="0" borderId="0"/>
    <xf numFmtId="0" fontId="76" fillId="0" borderId="0"/>
    <xf numFmtId="0" fontId="1" fillId="0" borderId="0"/>
    <xf numFmtId="0" fontId="1" fillId="0" borderId="0"/>
    <xf numFmtId="0" fontId="76"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4" fillId="0" borderId="0"/>
    <xf numFmtId="0" fontId="14"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 fillId="0" borderId="0"/>
    <xf numFmtId="0" fontId="7" fillId="0" borderId="0"/>
    <xf numFmtId="0" fontId="7" fillId="0" borderId="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8" fillId="0" borderId="57">
      <alignment horizontal="left"/>
    </xf>
    <xf numFmtId="0" fontId="109" fillId="0" borderId="0"/>
    <xf numFmtId="203" fontId="40" fillId="0" borderId="0">
      <alignment horizontal="left"/>
    </xf>
    <xf numFmtId="3" fontId="110" fillId="0" borderId="0">
      <alignment vertical="top"/>
    </xf>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3" fillId="54" borderId="3"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7" fillId="0" borderId="60"/>
    <xf numFmtId="4" fontId="87" fillId="0" borderId="68"/>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7"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3" fillId="0" borderId="0" applyNumberFormat="0" applyFill="0" applyBorder="0" applyAlignment="0" applyProtection="0"/>
    <xf numFmtId="0" fontId="87" fillId="0" borderId="60"/>
    <xf numFmtId="0" fontId="41" fillId="0" borderId="0"/>
    <xf numFmtId="199" fontId="114" fillId="0" borderId="60"/>
    <xf numFmtId="49" fontId="76" fillId="0" borderId="0" applyFill="0" applyBorder="0" applyAlignment="0"/>
    <xf numFmtId="49" fontId="76" fillId="0" borderId="0" applyFill="0" applyBorder="0" applyAlignment="0"/>
    <xf numFmtId="0" fontId="7" fillId="0" borderId="0" applyFill="0" applyBorder="0" applyAlignment="0"/>
    <xf numFmtId="0" fontId="7" fillId="0" borderId="0" applyFill="0" applyBorder="0" applyAlignment="0"/>
    <xf numFmtId="0" fontId="40" fillId="0" borderId="56"/>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08" fontId="116" fillId="0" borderId="0" applyBorder="0">
      <alignment horizontal="centerContinuous" wrapText="1"/>
    </xf>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46" fillId="0" borderId="70" applyNumberFormat="0" applyFill="0" applyAlignment="0" applyProtection="0"/>
    <xf numFmtId="0" fontId="46" fillId="0" borderId="70" applyNumberFormat="0" applyFill="0" applyAlignment="0" applyProtection="0"/>
    <xf numFmtId="0" fontId="5" fillId="0" borderId="51" applyNumberFormat="0" applyFill="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203" fontId="40" fillId="0" borderId="0">
      <alignment horizontal="left"/>
    </xf>
    <xf numFmtId="0" fontId="108" fillId="0" borderId="56">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7"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8"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2" fillId="0" borderId="0" applyNumberFormat="0" applyFill="0" applyBorder="0" applyAlignment="0" applyProtection="0"/>
    <xf numFmtId="9" fontId="7" fillId="0" borderId="0" applyFont="0" applyFill="0" applyBorder="0" applyAlignment="0" applyProtection="0"/>
  </cellStyleXfs>
  <cellXfs count="258">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8"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2" fillId="4" borderId="0" xfId="327" applyFont="1" applyFill="1" applyBorder="1" applyAlignment="1">
      <alignment horizontal="left" vertical="center" wrapText="1"/>
    </xf>
    <xf numFmtId="0" fontId="72" fillId="4" borderId="0" xfId="327" applyFont="1" applyFill="1" applyBorder="1" applyAlignment="1">
      <alignment vertical="center" wrapText="1"/>
    </xf>
    <xf numFmtId="184" fontId="7" fillId="4" borderId="0" xfId="1879" applyNumberFormat="1"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6"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4"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69" fillId="4" borderId="0" xfId="327" applyFont="1" applyFill="1" applyBorder="1" applyAlignment="1">
      <alignment horizontal="center" vertical="center"/>
    </xf>
    <xf numFmtId="0" fontId="69"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69" fillId="4" borderId="0" xfId="327" applyFont="1" applyFill="1" applyBorder="1" applyAlignment="1">
      <alignment horizontal="left" vertical="center"/>
    </xf>
    <xf numFmtId="0" fontId="51" fillId="4" borderId="0" xfId="327" applyFont="1" applyFill="1" applyBorder="1" applyAlignment="1">
      <alignment vertical="center" wrapText="1"/>
    </xf>
    <xf numFmtId="0" fontId="69"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67"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7" fillId="4" borderId="0" xfId="327" applyFont="1" applyFill="1" applyAlignment="1">
      <alignment horizontal="right" vertical="center"/>
    </xf>
    <xf numFmtId="184" fontId="67" fillId="4" borderId="0" xfId="1879" applyNumberFormat="1" applyFont="1" applyFill="1" applyAlignment="1">
      <alignment horizontal="center" vertical="center"/>
    </xf>
    <xf numFmtId="0" fontId="69" fillId="81" borderId="29" xfId="327" applyFont="1" applyFill="1" applyBorder="1" applyAlignment="1" applyProtection="1">
      <alignment horizontal="center" vertical="center" wrapText="1"/>
    </xf>
    <xf numFmtId="0" fontId="69" fillId="81" borderId="30" xfId="327" applyFont="1" applyFill="1" applyBorder="1" applyAlignment="1" applyProtection="1">
      <alignment horizontal="center" vertical="center" wrapText="1"/>
    </xf>
    <xf numFmtId="0" fontId="10" fillId="5" borderId="54" xfId="3" applyFont="1" applyFill="1" applyBorder="1" applyAlignment="1"/>
    <xf numFmtId="184" fontId="69" fillId="81" borderId="29" xfId="1879" applyNumberFormat="1" applyFont="1" applyFill="1" applyBorder="1" applyAlignment="1" applyProtection="1">
      <alignment horizontal="center" vertical="center" wrapText="1"/>
    </xf>
    <xf numFmtId="184" fontId="69"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69" fillId="111" borderId="39" xfId="1" applyFont="1" applyFill="1" applyBorder="1" applyAlignment="1" applyProtection="1">
      <alignment horizontal="center" vertical="center"/>
      <protection locked="0"/>
    </xf>
    <xf numFmtId="170" fontId="69" fillId="111" borderId="14" xfId="1" applyFont="1" applyFill="1" applyBorder="1" applyAlignment="1" applyProtection="1">
      <alignment horizontal="center" vertical="center"/>
      <protection locked="0"/>
    </xf>
    <xf numFmtId="170" fontId="51" fillId="4" borderId="13" xfId="1" applyFont="1" applyFill="1" applyBorder="1" applyAlignment="1" applyProtection="1">
      <alignment horizontal="center" vertical="center" wrapText="1"/>
      <protection locked="0"/>
    </xf>
    <xf numFmtId="170" fontId="69"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5" fillId="111" borderId="11" xfId="1" applyFont="1" applyFill="1" applyBorder="1" applyAlignment="1" applyProtection="1">
      <alignment horizontal="center" vertical="center" wrapText="1"/>
    </xf>
    <xf numFmtId="170" fontId="52" fillId="4" borderId="13" xfId="1" applyFont="1" applyFill="1" applyBorder="1" applyAlignment="1" applyProtection="1">
      <alignment horizontal="center" vertical="center" wrapText="1"/>
    </xf>
    <xf numFmtId="170" fontId="51" fillId="4" borderId="11" xfId="1" applyFont="1" applyFill="1" applyBorder="1" applyAlignment="1" applyProtection="1">
      <alignment horizontal="center" vertical="center" wrapText="1"/>
      <protection locked="0"/>
    </xf>
    <xf numFmtId="170" fontId="52" fillId="4" borderId="11" xfId="1" applyFont="1" applyFill="1" applyBorder="1" applyAlignment="1" applyProtection="1">
      <alignment horizontal="center" vertical="center" wrapText="1"/>
    </xf>
    <xf numFmtId="1" fontId="66"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1" fillId="4" borderId="0" xfId="327" applyNumberFormat="1" applyFont="1" applyFill="1" applyBorder="1" applyAlignment="1" applyProtection="1">
      <alignment horizontal="center" vertical="center" wrapText="1"/>
    </xf>
    <xf numFmtId="180" fontId="71" fillId="4" borderId="0" xfId="327" applyNumberFormat="1" applyFont="1" applyFill="1" applyBorder="1" applyAlignment="1" applyProtection="1">
      <alignment horizontal="center" vertical="center" wrapText="1"/>
    </xf>
    <xf numFmtId="0" fontId="119" fillId="4" borderId="0" xfId="0" applyFont="1" applyFill="1"/>
    <xf numFmtId="0" fontId="120"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4" fillId="4" borderId="0" xfId="1879" applyNumberFormat="1" applyFont="1" applyFill="1" applyBorder="1" applyAlignment="1" applyProtection="1">
      <alignment horizontal="center" vertical="center"/>
    </xf>
    <xf numFmtId="184" fontId="74" fillId="4" borderId="0" xfId="1879" applyNumberFormat="1" applyFont="1" applyFill="1" applyBorder="1" applyAlignment="1" applyProtection="1">
      <alignment horizontal="left" vertical="center" wrapText="1"/>
    </xf>
    <xf numFmtId="0" fontId="74"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0" fillId="4" borderId="0" xfId="327" applyFont="1" applyFill="1" applyBorder="1" applyAlignment="1" applyProtection="1">
      <alignment vertical="top" wrapText="1"/>
    </xf>
    <xf numFmtId="0" fontId="73" fillId="4" borderId="0" xfId="327" applyFont="1" applyFill="1" applyBorder="1" applyAlignment="1" applyProtection="1">
      <alignment vertical="top" wrapText="1"/>
    </xf>
    <xf numFmtId="0" fontId="52" fillId="4" borderId="37" xfId="0" applyFont="1" applyFill="1" applyBorder="1" applyAlignment="1">
      <alignment horizontal="left" indent="4"/>
    </xf>
    <xf numFmtId="170" fontId="69" fillId="113" borderId="40" xfId="1" applyFont="1" applyFill="1" applyBorder="1" applyAlignment="1" applyProtection="1">
      <alignment horizontal="center" vertical="center" wrapText="1"/>
      <protection locked="0"/>
    </xf>
    <xf numFmtId="0" fontId="69" fillId="113" borderId="11" xfId="327" applyFont="1" applyFill="1" applyBorder="1" applyAlignment="1" applyProtection="1">
      <alignment horizontal="center" vertical="center" wrapText="1"/>
      <protection locked="0"/>
    </xf>
    <xf numFmtId="170" fontId="69" fillId="28" borderId="11" xfId="1" applyFont="1" applyFill="1" applyBorder="1" applyAlignment="1" applyProtection="1">
      <alignment horizontal="center" vertical="center" wrapText="1"/>
      <protection locked="0"/>
    </xf>
    <xf numFmtId="170" fontId="69" fillId="28" borderId="13" xfId="1" applyFont="1" applyFill="1" applyBorder="1" applyAlignment="1" applyProtection="1">
      <alignment horizontal="center" vertical="center" wrapText="1"/>
      <protection locked="0"/>
    </xf>
    <xf numFmtId="170" fontId="69" fillId="28" borderId="26" xfId="1" applyFont="1" applyFill="1" applyBorder="1" applyAlignment="1" applyProtection="1">
      <alignment horizontal="center" vertical="center" wrapText="1"/>
      <protection locked="0"/>
    </xf>
    <xf numFmtId="10" fontId="7" fillId="5" borderId="27" xfId="3" applyNumberFormat="1" applyFont="1" applyFill="1" applyBorder="1" applyAlignment="1">
      <alignment horizontal="center"/>
    </xf>
    <xf numFmtId="0" fontId="52" fillId="28" borderId="74" xfId="0" applyFont="1" applyFill="1" applyBorder="1" applyAlignment="1">
      <alignment horizontal="center" vertical="center"/>
    </xf>
    <xf numFmtId="0" fontId="52" fillId="28" borderId="14" xfId="0" applyFont="1" applyFill="1" applyBorder="1" applyAlignment="1">
      <alignment horizontal="center" vertical="center"/>
    </xf>
    <xf numFmtId="0" fontId="52" fillId="28" borderId="27" xfId="0" applyFont="1" applyFill="1" applyBorder="1" applyAlignment="1">
      <alignment horizontal="center" vertical="center"/>
    </xf>
    <xf numFmtId="170" fontId="69" fillId="113" borderId="42"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protection locked="0"/>
    </xf>
    <xf numFmtId="170" fontId="75" fillId="111" borderId="26" xfId="1" applyFont="1" applyFill="1" applyBorder="1" applyAlignment="1" applyProtection="1">
      <alignment horizontal="center" vertical="center" wrapText="1"/>
    </xf>
    <xf numFmtId="0" fontId="7" fillId="4" borderId="0" xfId="3" applyFont="1" applyFill="1"/>
    <xf numFmtId="0" fontId="66"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6"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1" fillId="4" borderId="0" xfId="329" applyFont="1" applyFill="1" applyBorder="1" applyAlignment="1">
      <alignment vertical="center" wrapText="1"/>
    </xf>
    <xf numFmtId="0" fontId="7" fillId="4" borderId="0" xfId="329" applyFill="1" applyAlignment="1">
      <alignment vertical="center" wrapText="1"/>
    </xf>
    <xf numFmtId="0" fontId="124"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69" fillId="113" borderId="26" xfId="327" applyFont="1" applyFill="1" applyBorder="1" applyAlignment="1" applyProtection="1">
      <alignment horizontal="center" vertical="center" wrapText="1"/>
      <protection locked="0"/>
    </xf>
    <xf numFmtId="170" fontId="51" fillId="114" borderId="34" xfId="1" applyFont="1" applyFill="1" applyBorder="1" applyAlignment="1" applyProtection="1">
      <alignment horizontal="center" vertical="center" wrapText="1"/>
      <protection locked="0"/>
    </xf>
    <xf numFmtId="170" fontId="51" fillId="114" borderId="0" xfId="1" applyFont="1" applyFill="1" applyBorder="1" applyAlignment="1" applyProtection="1">
      <alignment horizontal="center" vertical="center" wrapText="1"/>
      <protection locked="0"/>
    </xf>
    <xf numFmtId="170" fontId="69" fillId="112" borderId="43" xfId="1" applyFont="1" applyFill="1" applyBorder="1" applyAlignment="1">
      <alignment horizontal="center" vertical="center" wrapText="1"/>
    </xf>
    <xf numFmtId="170" fontId="69" fillId="112" borderId="44" xfId="1" applyFont="1" applyFill="1" applyBorder="1" applyAlignment="1">
      <alignment horizontal="center" vertical="center" wrapText="1"/>
    </xf>
    <xf numFmtId="170" fontId="69" fillId="5" borderId="43" xfId="1" applyFont="1" applyFill="1" applyBorder="1" applyAlignment="1">
      <alignment horizontal="center" vertical="center" wrapText="1"/>
    </xf>
    <xf numFmtId="170" fontId="69" fillId="5" borderId="45" xfId="1" applyFont="1" applyFill="1" applyBorder="1" applyAlignment="1">
      <alignment horizontal="center" vertical="center" wrapText="1"/>
    </xf>
    <xf numFmtId="170" fontId="69" fillId="5" borderId="44" xfId="1" applyFont="1" applyFill="1" applyBorder="1" applyAlignment="1">
      <alignment horizontal="center" vertical="center" wrapText="1"/>
    </xf>
    <xf numFmtId="0" fontId="69" fillId="112" borderId="85" xfId="327" applyFont="1" applyFill="1" applyBorder="1" applyAlignment="1">
      <alignment horizontal="center" vertical="center" wrapText="1"/>
    </xf>
    <xf numFmtId="0" fontId="69" fillId="112" borderId="87" xfId="327" applyFont="1" applyFill="1" applyBorder="1" applyAlignment="1">
      <alignment horizontal="center" vertical="center" wrapText="1"/>
    </xf>
    <xf numFmtId="170" fontId="69" fillId="5" borderId="85" xfId="1" applyFont="1" applyFill="1" applyBorder="1" applyAlignment="1">
      <alignment horizontal="center" vertical="center" wrapText="1"/>
    </xf>
    <xf numFmtId="170" fontId="69" fillId="5" borderId="86" xfId="1" applyFont="1" applyFill="1" applyBorder="1" applyAlignment="1">
      <alignment horizontal="center" vertical="center" wrapText="1"/>
    </xf>
    <xf numFmtId="170" fontId="69" fillId="5" borderId="87" xfId="1" applyFont="1" applyFill="1" applyBorder="1" applyAlignment="1">
      <alignment horizontal="center" vertical="center" wrapText="1"/>
    </xf>
    <xf numFmtId="170" fontId="51" fillId="114" borderId="33" xfId="1" applyFont="1" applyFill="1" applyBorder="1" applyAlignment="1" applyProtection="1">
      <alignment horizontal="center" vertical="center" wrapText="1"/>
      <protection locked="0"/>
    </xf>
    <xf numFmtId="170" fontId="51" fillId="114" borderId="30" xfId="1" applyFont="1" applyFill="1" applyBorder="1" applyAlignment="1" applyProtection="1">
      <alignment horizontal="center" vertical="center" wrapText="1"/>
      <protection locked="0"/>
    </xf>
    <xf numFmtId="170" fontId="51" fillId="114" borderId="37" xfId="1" applyFont="1" applyFill="1" applyBorder="1" applyAlignment="1" applyProtection="1">
      <alignment horizontal="center" vertical="center" wrapText="1"/>
      <protection locked="0"/>
    </xf>
    <xf numFmtId="170" fontId="51" fillId="114" borderId="38" xfId="1" applyFont="1" applyFill="1" applyBorder="1" applyAlignment="1" applyProtection="1">
      <alignment horizontal="center" vertical="center" wrapText="1"/>
      <protection locked="0"/>
    </xf>
    <xf numFmtId="170" fontId="51" fillId="114" borderId="35" xfId="1" applyFont="1" applyFill="1" applyBorder="1" applyAlignment="1" applyProtection="1">
      <alignment horizontal="center" vertical="center" wrapText="1"/>
      <protection locked="0"/>
    </xf>
    <xf numFmtId="170" fontId="51" fillId="114" borderId="20" xfId="1" applyFont="1" applyFill="1" applyBorder="1" applyAlignment="1" applyProtection="1">
      <alignment horizontal="center" vertical="center" wrapText="1"/>
      <protection locked="0"/>
    </xf>
    <xf numFmtId="170" fontId="51" fillId="114" borderId="36" xfId="1" applyFont="1" applyFill="1" applyBorder="1" applyAlignment="1" applyProtection="1">
      <alignment horizontal="center" vertical="center" wrapText="1"/>
      <protection locked="0"/>
    </xf>
    <xf numFmtId="0" fontId="74" fillId="4" borderId="0" xfId="327" applyFont="1" applyFill="1" applyBorder="1" applyAlignment="1" applyProtection="1">
      <alignment horizontal="center" vertical="center"/>
    </xf>
    <xf numFmtId="0" fontId="50" fillId="4" borderId="73" xfId="0" applyFont="1" applyFill="1" applyBorder="1" applyAlignment="1">
      <alignment vertical="center"/>
    </xf>
    <xf numFmtId="0" fontId="50" fillId="4" borderId="41" xfId="0" applyFont="1" applyFill="1" applyBorder="1" applyAlignment="1">
      <alignment vertical="center" wrapText="1"/>
    </xf>
    <xf numFmtId="0" fontId="50" fillId="4" borderId="41" xfId="0" applyFont="1" applyFill="1" applyBorder="1" applyAlignment="1">
      <alignment vertical="center"/>
    </xf>
    <xf numFmtId="0" fontId="50" fillId="4" borderId="42" xfId="0" applyFont="1" applyFill="1" applyBorder="1" applyAlignment="1">
      <alignment vertical="center"/>
    </xf>
    <xf numFmtId="0" fontId="125" fillId="4" borderId="37" xfId="0" applyFont="1" applyFill="1" applyBorder="1" applyAlignment="1">
      <alignment horizontal="left" indent="4"/>
    </xf>
    <xf numFmtId="0" fontId="69" fillId="81" borderId="7" xfId="327" applyFont="1" applyFill="1" applyBorder="1" applyAlignment="1" applyProtection="1">
      <alignment horizontal="center" vertical="center" wrapText="1"/>
    </xf>
    <xf numFmtId="170" fontId="69" fillId="28" borderId="40" xfId="1" applyFont="1" applyFill="1" applyBorder="1" applyAlignment="1" applyProtection="1">
      <alignment horizontal="center" vertical="center" wrapText="1"/>
      <protection locked="0"/>
    </xf>
    <xf numFmtId="170" fontId="69" fillId="28" borderId="41" xfId="1" applyFont="1" applyFill="1" applyBorder="1" applyAlignment="1" applyProtection="1">
      <alignment horizontal="center" vertical="center" wrapText="1"/>
      <protection locked="0"/>
    </xf>
    <xf numFmtId="170" fontId="69" fillId="28" borderId="42" xfId="1" applyFont="1" applyFill="1" applyBorder="1" applyAlignment="1" applyProtection="1">
      <alignment horizontal="center" vertical="center" wrapText="1"/>
      <protection locked="0"/>
    </xf>
    <xf numFmtId="170" fontId="51" fillId="4" borderId="26" xfId="1" applyFont="1" applyFill="1" applyBorder="1" applyAlignment="1" applyProtection="1">
      <alignment horizontal="center" vertical="center" wrapText="1"/>
      <protection locked="0"/>
    </xf>
    <xf numFmtId="170" fontId="52" fillId="4" borderId="26" xfId="1" applyFont="1" applyFill="1" applyBorder="1" applyAlignment="1" applyProtection="1">
      <alignment horizontal="center" vertical="center" wrapText="1"/>
    </xf>
    <xf numFmtId="0" fontId="52" fillId="4" borderId="7" xfId="0" applyFont="1" applyFill="1" applyBorder="1" applyAlignment="1" applyProtection="1">
      <alignment horizontal="center" vertical="center"/>
    </xf>
    <xf numFmtId="0" fontId="50" fillId="4" borderId="0" xfId="0" applyFont="1" applyFill="1" applyProtection="1"/>
    <xf numFmtId="0" fontId="50" fillId="22" borderId="6" xfId="0" applyFont="1" applyFill="1" applyBorder="1" applyAlignment="1" applyProtection="1">
      <alignment horizontal="left" vertical="top"/>
    </xf>
    <xf numFmtId="0" fontId="50" fillId="22" borderId="32" xfId="0" applyFont="1" applyFill="1" applyBorder="1" applyAlignment="1" applyProtection="1">
      <alignment horizontal="left" vertical="top"/>
    </xf>
    <xf numFmtId="185" fontId="51" fillId="4" borderId="90" xfId="327" applyNumberFormat="1" applyFont="1" applyFill="1" applyBorder="1" applyAlignment="1">
      <alignment horizontal="center"/>
    </xf>
    <xf numFmtId="170" fontId="69" fillId="4" borderId="23" xfId="1" applyFont="1" applyFill="1" applyBorder="1" applyAlignment="1">
      <alignment horizontal="center" vertical="center"/>
    </xf>
    <xf numFmtId="173" fontId="7" fillId="28" borderId="13" xfId="3" applyNumberFormat="1" applyFont="1" applyFill="1" applyBorder="1" applyAlignment="1" applyProtection="1">
      <alignment horizontal="center"/>
      <protection locked="0"/>
    </xf>
    <xf numFmtId="174" fontId="7" fillId="28" borderId="13" xfId="3" applyNumberFormat="1" applyFont="1" applyFill="1" applyBorder="1" applyAlignment="1" applyProtection="1">
      <alignment horizontal="center"/>
      <protection locked="0"/>
    </xf>
    <xf numFmtId="0" fontId="7" fillId="28" borderId="14" xfId="3" applyFont="1" applyFill="1" applyBorder="1" applyAlignment="1" applyProtection="1">
      <protection locked="0"/>
    </xf>
    <xf numFmtId="173" fontId="7" fillId="28" borderId="71" xfId="3" applyNumberFormat="1" applyFont="1" applyFill="1" applyBorder="1" applyAlignment="1" applyProtection="1">
      <alignment horizontal="center"/>
      <protection locked="0"/>
    </xf>
    <xf numFmtId="170" fontId="69" fillId="111" borderId="43" xfId="1" applyFont="1" applyFill="1" applyBorder="1" applyAlignment="1" applyProtection="1">
      <alignment horizontal="center" vertical="center"/>
      <protection locked="0"/>
    </xf>
    <xf numFmtId="170" fontId="69" fillId="111" borderId="45" xfId="1" applyFont="1" applyFill="1" applyBorder="1" applyAlignment="1" applyProtection="1">
      <alignment horizontal="center" vertical="center"/>
      <protection locked="0"/>
    </xf>
    <xf numFmtId="170" fontId="69" fillId="111" borderId="44" xfId="1" applyFont="1" applyFill="1" applyBorder="1" applyAlignment="1" applyProtection="1">
      <alignment horizontal="center" vertical="center"/>
      <protection locked="0"/>
    </xf>
    <xf numFmtId="170" fontId="69" fillId="28" borderId="73" xfId="1" applyFont="1" applyFill="1" applyBorder="1" applyAlignment="1" applyProtection="1">
      <alignment horizontal="center" vertical="center" wrapText="1"/>
      <protection locked="0"/>
    </xf>
    <xf numFmtId="170" fontId="51" fillId="4" borderId="77" xfId="1" applyFont="1" applyFill="1" applyBorder="1" applyAlignment="1" applyProtection="1">
      <alignment horizontal="center" vertical="center" wrapText="1"/>
      <protection locked="0"/>
    </xf>
    <xf numFmtId="170" fontId="52" fillId="4" borderId="77" xfId="1" applyFont="1" applyFill="1" applyBorder="1" applyAlignment="1" applyProtection="1">
      <alignment horizontal="center" vertical="center" wrapText="1"/>
    </xf>
    <xf numFmtId="170" fontId="69" fillId="111" borderId="74" xfId="1" applyFont="1" applyFill="1" applyBorder="1" applyAlignment="1" applyProtection="1">
      <alignment horizontal="center" vertical="center"/>
      <protection locked="0"/>
    </xf>
    <xf numFmtId="0" fontId="50" fillId="4" borderId="0" xfId="0" applyFont="1" applyFill="1" applyBorder="1" applyAlignment="1" applyProtection="1">
      <alignment horizontal="left" vertical="top"/>
    </xf>
    <xf numFmtId="0" fontId="51" fillId="4" borderId="6" xfId="327" applyFont="1" applyFill="1" applyBorder="1" applyAlignment="1">
      <alignment horizontal="center" vertical="center"/>
    </xf>
    <xf numFmtId="0" fontId="51" fillId="4" borderId="32" xfId="327" applyFont="1" applyFill="1" applyBorder="1" applyAlignment="1">
      <alignment horizontal="center" vertical="center"/>
    </xf>
    <xf numFmtId="0" fontId="51" fillId="4" borderId="31" xfId="327" applyFont="1" applyFill="1" applyBorder="1" applyAlignment="1">
      <alignment horizontal="center" vertical="center"/>
    </xf>
    <xf numFmtId="0" fontId="68" fillId="81" borderId="54" xfId="327" applyFont="1" applyFill="1" applyBorder="1" applyAlignment="1">
      <alignment horizontal="center" vertical="center" wrapText="1"/>
    </xf>
    <xf numFmtId="0" fontId="68" fillId="81" borderId="89" xfId="327" applyFont="1" applyFill="1" applyBorder="1" applyAlignment="1">
      <alignment horizontal="center" vertical="center" wrapText="1"/>
    </xf>
    <xf numFmtId="0" fontId="51" fillId="4" borderId="31" xfId="327" applyFont="1" applyFill="1" applyBorder="1" applyAlignment="1">
      <alignment horizontal="left" vertical="center" wrapText="1"/>
    </xf>
    <xf numFmtId="0" fontId="68" fillId="81" borderId="35" xfId="327" applyFont="1" applyFill="1" applyBorder="1" applyAlignment="1">
      <alignment horizontal="center" vertical="center" wrapText="1"/>
    </xf>
    <xf numFmtId="0" fontId="51" fillId="4" borderId="25" xfId="327" applyFont="1" applyFill="1" applyBorder="1" applyAlignment="1">
      <alignment horizontal="center" vertical="center" wrapText="1"/>
    </xf>
    <xf numFmtId="0" fontId="51" fillId="4" borderId="15" xfId="327" applyFont="1" applyFill="1" applyBorder="1" applyAlignment="1">
      <alignment horizontal="center" vertical="center" wrapText="1"/>
    </xf>
    <xf numFmtId="0" fontId="51" fillId="4" borderId="6" xfId="327" applyFont="1" applyFill="1" applyBorder="1" applyAlignment="1">
      <alignment horizontal="left" vertical="center"/>
    </xf>
    <xf numFmtId="0" fontId="51" fillId="4" borderId="32" xfId="327" applyFont="1" applyFill="1" applyBorder="1" applyAlignment="1">
      <alignment horizontal="left" vertical="center"/>
    </xf>
    <xf numFmtId="0" fontId="68" fillId="81" borderId="25" xfId="327" applyFont="1" applyFill="1" applyBorder="1" applyAlignment="1">
      <alignment horizontal="center" vertical="center"/>
    </xf>
    <xf numFmtId="0" fontId="68" fillId="81" borderId="15" xfId="327" applyFont="1" applyFill="1" applyBorder="1" applyAlignment="1">
      <alignment horizontal="center" vertical="center"/>
    </xf>
    <xf numFmtId="0" fontId="51" fillId="4" borderId="52" xfId="327" applyFont="1" applyFill="1" applyBorder="1" applyAlignment="1">
      <alignment horizontal="center" vertical="center" wrapText="1"/>
    </xf>
    <xf numFmtId="0" fontId="51" fillId="4" borderId="17" xfId="327" applyFont="1" applyFill="1" applyBorder="1" applyAlignment="1">
      <alignment horizontal="center" vertical="center" wrapText="1"/>
    </xf>
    <xf numFmtId="0" fontId="51" fillId="4" borderId="53" xfId="327" applyFont="1" applyFill="1" applyBorder="1" applyAlignment="1">
      <alignment horizontal="center" vertical="center" wrapText="1"/>
    </xf>
    <xf numFmtId="0" fontId="51" fillId="4" borderId="31" xfId="327" applyFont="1" applyFill="1" applyBorder="1" applyAlignment="1">
      <alignment horizontal="left" vertical="center"/>
    </xf>
    <xf numFmtId="0" fontId="51" fillId="4" borderId="6" xfId="327" applyFont="1" applyFill="1" applyBorder="1" applyAlignment="1">
      <alignment horizontal="left" vertical="center" wrapText="1"/>
    </xf>
    <xf numFmtId="0" fontId="69" fillId="82" borderId="29" xfId="327" applyFont="1" applyFill="1" applyBorder="1" applyAlignment="1">
      <alignment horizontal="center" vertical="center" wrapText="1"/>
    </xf>
    <xf numFmtId="0" fontId="69" fillId="82" borderId="28" xfId="327" applyFont="1" applyFill="1" applyBorder="1" applyAlignment="1">
      <alignment horizontal="center" vertical="center" wrapText="1"/>
    </xf>
    <xf numFmtId="0" fontId="68" fillId="81" borderId="33" xfId="327"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68" fillId="4" borderId="5" xfId="0" applyFont="1" applyFill="1" applyBorder="1" applyAlignment="1">
      <alignment horizontal="center"/>
    </xf>
    <xf numFmtId="0" fontId="68" fillId="4" borderId="8" xfId="0" applyFont="1" applyFill="1" applyBorder="1" applyAlignment="1">
      <alignment horizontal="center"/>
    </xf>
    <xf numFmtId="0" fontId="74" fillId="4" borderId="0" xfId="327" applyFont="1" applyFill="1" applyBorder="1" applyAlignment="1" applyProtection="1">
      <alignment horizontal="center" vertical="center"/>
    </xf>
    <xf numFmtId="0" fontId="69" fillId="81" borderId="33" xfId="327" applyFont="1" applyFill="1" applyBorder="1" applyAlignment="1" applyProtection="1">
      <alignment horizontal="center" vertical="center" wrapText="1"/>
    </xf>
    <xf numFmtId="0" fontId="69" fillId="81" borderId="34" xfId="327" applyFont="1" applyFill="1" applyBorder="1" applyAlignment="1" applyProtection="1">
      <alignment horizontal="center" vertical="center" wrapText="1"/>
    </xf>
    <xf numFmtId="0" fontId="69" fillId="80" borderId="46" xfId="327" applyFont="1" applyFill="1" applyBorder="1" applyAlignment="1">
      <alignment horizontal="center" vertical="center" wrapText="1"/>
    </xf>
    <xf numFmtId="0" fontId="69" fillId="80" borderId="28" xfId="327" applyFont="1" applyFill="1" applyBorder="1" applyAlignment="1">
      <alignment horizontal="center" vertical="center" wrapText="1"/>
    </xf>
    <xf numFmtId="0" fontId="69" fillId="80" borderId="5" xfId="327" applyFont="1" applyFill="1" applyBorder="1" applyAlignment="1">
      <alignment horizontal="center" vertical="center"/>
    </xf>
    <xf numFmtId="0" fontId="69" fillId="80" borderId="10" xfId="327" applyFont="1" applyFill="1" applyBorder="1" applyAlignment="1">
      <alignment horizontal="center" vertical="center"/>
    </xf>
    <xf numFmtId="0" fontId="69" fillId="80" borderId="8" xfId="327" applyFont="1" applyFill="1" applyBorder="1" applyAlignment="1">
      <alignment horizontal="center" vertical="center"/>
    </xf>
    <xf numFmtId="0" fontId="69" fillId="80" borderId="29" xfId="327" applyFont="1" applyFill="1" applyBorder="1" applyAlignment="1">
      <alignment horizontal="center" vertical="center" wrapText="1"/>
    </xf>
    <xf numFmtId="0" fontId="69" fillId="80" borderId="76" xfId="327" applyFont="1" applyFill="1" applyBorder="1" applyAlignment="1">
      <alignment horizontal="center" vertical="center" wrapText="1"/>
    </xf>
    <xf numFmtId="184" fontId="69" fillId="80" borderId="5" xfId="1879" applyNumberFormat="1" applyFont="1" applyFill="1" applyBorder="1" applyAlignment="1" applyProtection="1">
      <alignment horizontal="center" vertical="center"/>
    </xf>
    <xf numFmtId="184" fontId="69" fillId="80" borderId="10" xfId="1879" applyNumberFormat="1" applyFont="1" applyFill="1" applyBorder="1" applyAlignment="1" applyProtection="1">
      <alignment horizontal="center" vertical="center"/>
    </xf>
    <xf numFmtId="184" fontId="69" fillId="80" borderId="8" xfId="1879" applyNumberFormat="1" applyFont="1" applyFill="1" applyBorder="1" applyAlignment="1" applyProtection="1">
      <alignment horizontal="center" vertical="center"/>
    </xf>
    <xf numFmtId="0" fontId="51" fillId="4" borderId="29" xfId="327" applyFont="1" applyFill="1" applyBorder="1" applyAlignment="1">
      <alignment horizontal="center" vertical="center"/>
    </xf>
    <xf numFmtId="0" fontId="51" fillId="4" borderId="88" xfId="327" applyFont="1" applyFill="1" applyBorder="1" applyAlignment="1">
      <alignment horizontal="center" vertical="center"/>
    </xf>
    <xf numFmtId="0" fontId="51" fillId="4" borderId="28" xfId="327" applyFont="1" applyFill="1" applyBorder="1" applyAlignment="1">
      <alignment horizontal="center" vertical="center"/>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3" fillId="4" borderId="57"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8" xfId="329" quotePrefix="1" applyFont="1" applyFill="1" applyBorder="1" applyAlignment="1">
      <alignment horizontal="left" vertical="center" wrapText="1"/>
    </xf>
    <xf numFmtId="0" fontId="47" fillId="4" borderId="72" xfId="329" applyFont="1" applyFill="1" applyBorder="1" applyAlignment="1">
      <alignment horizontal="left" vertical="center" wrapText="1"/>
    </xf>
    <xf numFmtId="0" fontId="47" fillId="4" borderId="83" xfId="329" applyFont="1" applyFill="1" applyBorder="1" applyAlignment="1">
      <alignment horizontal="left" vertical="center" wrapText="1"/>
    </xf>
    <xf numFmtId="0" fontId="47" fillId="4" borderId="77" xfId="329" quotePrefix="1" applyFont="1" applyFill="1" applyBorder="1" applyAlignment="1">
      <alignment horizontal="left" vertical="center" wrapText="1"/>
    </xf>
    <xf numFmtId="0" fontId="47" fillId="4" borderId="77" xfId="329" applyFont="1" applyFill="1" applyBorder="1" applyAlignment="1">
      <alignment horizontal="left" vertical="center" wrapText="1"/>
    </xf>
    <xf numFmtId="0" fontId="47" fillId="4" borderId="74"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4"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9" xfId="329" quotePrefix="1" applyFont="1" applyFill="1" applyBorder="1" applyAlignment="1">
      <alignment horizontal="left" vertical="center" wrapText="1"/>
    </xf>
    <xf numFmtId="0" fontId="47" fillId="4" borderId="79" xfId="329" applyFont="1" applyFill="1" applyBorder="1" applyAlignment="1">
      <alignment horizontal="left" vertical="center" wrapText="1"/>
    </xf>
    <xf numFmtId="0" fontId="47" fillId="4" borderId="80"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5" xfId="329" quotePrefix="1" applyFont="1" applyFill="1" applyBorder="1" applyAlignment="1">
      <alignment horizontal="left" vertical="center" wrapText="1"/>
    </xf>
    <xf numFmtId="0" fontId="47" fillId="4" borderId="81" xfId="329" applyFont="1" applyFill="1" applyBorder="1" applyAlignment="1">
      <alignment horizontal="left" vertical="center" wrapText="1"/>
    </xf>
    <xf numFmtId="0" fontId="47" fillId="4" borderId="82"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20"/>
  <sheetViews>
    <sheetView workbookViewId="0">
      <selection activeCell="E26" sqref="E26"/>
    </sheetView>
  </sheetViews>
  <sheetFormatPr defaultColWidth="8.85546875" defaultRowHeight="15"/>
  <cols>
    <col min="1" max="1" width="8.85546875" style="116"/>
    <col min="2" max="2" width="17.7109375" style="116" customWidth="1"/>
    <col min="3" max="3" width="18.7109375" style="116" customWidth="1"/>
    <col min="4" max="4" width="17.28515625" style="116" customWidth="1"/>
    <col min="5" max="5" width="17.7109375" style="116" customWidth="1"/>
    <col min="6" max="6" width="18.85546875" style="116" customWidth="1"/>
    <col min="7" max="7" width="22.85546875" style="116" customWidth="1"/>
    <col min="8" max="8" width="6.7109375" style="116" customWidth="1"/>
    <col min="9" max="16384" width="8.85546875" style="116"/>
  </cols>
  <sheetData>
    <row r="2" spans="1:14" ht="15.75" thickBot="1"/>
    <row r="3" spans="1:14" s="30" customFormat="1" ht="18">
      <c r="A3" s="77"/>
      <c r="B3" s="15"/>
      <c r="C3" s="16"/>
      <c r="D3" s="16"/>
      <c r="E3" s="16"/>
      <c r="F3" s="16"/>
      <c r="G3" s="16"/>
      <c r="H3" s="17"/>
      <c r="I3" s="14"/>
      <c r="J3" s="14"/>
      <c r="K3" s="12"/>
      <c r="L3" s="90"/>
      <c r="M3" s="90"/>
      <c r="N3" s="153"/>
    </row>
    <row r="4" spans="1:14" s="30" customFormat="1">
      <c r="A4" s="31"/>
      <c r="B4" s="83" t="s">
        <v>29</v>
      </c>
      <c r="C4" s="14"/>
      <c r="D4" s="14"/>
      <c r="E4" s="14"/>
      <c r="F4" s="14"/>
      <c r="G4" s="14"/>
      <c r="H4" s="18"/>
      <c r="I4" s="14"/>
      <c r="J4" s="14"/>
      <c r="K4" s="12"/>
      <c r="L4" s="90"/>
      <c r="M4" s="90"/>
      <c r="N4" s="153"/>
    </row>
    <row r="5" spans="1:14" s="30" customFormat="1" ht="18">
      <c r="A5" s="77"/>
      <c r="B5" s="84" t="s">
        <v>38</v>
      </c>
      <c r="C5" s="85"/>
      <c r="D5" s="85"/>
      <c r="E5" s="85"/>
      <c r="F5" s="85"/>
      <c r="G5" s="85"/>
      <c r="H5" s="18"/>
      <c r="I5" s="14"/>
      <c r="J5" s="14"/>
      <c r="K5" s="12"/>
      <c r="L5" s="91"/>
      <c r="M5" s="91"/>
      <c r="N5" s="92"/>
    </row>
    <row r="6" spans="1:14" s="33" customFormat="1" ht="14.25">
      <c r="A6" s="39"/>
      <c r="B6" s="86" t="s">
        <v>30</v>
      </c>
      <c r="C6" s="14"/>
      <c r="D6" s="14"/>
      <c r="E6" s="14"/>
      <c r="F6" s="14"/>
      <c r="G6" s="14"/>
      <c r="H6" s="18"/>
      <c r="I6" s="14"/>
      <c r="J6" s="14"/>
      <c r="K6" s="12"/>
      <c r="L6" s="93"/>
      <c r="M6" s="93"/>
      <c r="N6" s="93"/>
    </row>
    <row r="7" spans="1:14" s="33" customFormat="1" ht="14.25">
      <c r="A7" s="39"/>
      <c r="B7" s="86"/>
      <c r="C7" s="14"/>
      <c r="D7" s="14"/>
      <c r="E7" s="14"/>
      <c r="F7" s="14"/>
      <c r="G7" s="14"/>
      <c r="H7" s="18"/>
      <c r="I7" s="14"/>
      <c r="J7" s="14"/>
      <c r="K7" s="12"/>
      <c r="L7" s="32"/>
      <c r="M7" s="32"/>
      <c r="N7" s="32"/>
    </row>
    <row r="8" spans="1:14" s="33" customFormat="1">
      <c r="A8" s="39"/>
      <c r="B8" s="87" t="s">
        <v>80</v>
      </c>
      <c r="C8" s="88"/>
      <c r="D8" s="88"/>
      <c r="E8" s="88"/>
      <c r="F8" s="88"/>
      <c r="G8" s="88"/>
      <c r="H8" s="18"/>
      <c r="I8" s="14"/>
      <c r="J8" s="14"/>
      <c r="K8" s="12"/>
      <c r="L8" s="32"/>
      <c r="M8" s="32"/>
      <c r="N8" s="32"/>
    </row>
    <row r="9" spans="1:14" s="33" customFormat="1">
      <c r="A9" s="39"/>
      <c r="B9" s="97"/>
      <c r="C9" s="14"/>
      <c r="D9" s="14"/>
      <c r="E9" s="14"/>
      <c r="F9" s="14"/>
      <c r="G9" s="14"/>
      <c r="H9" s="18"/>
      <c r="I9" s="14"/>
      <c r="J9" s="14"/>
      <c r="K9" s="12"/>
      <c r="L9" s="32"/>
      <c r="M9" s="32"/>
      <c r="N9" s="32"/>
    </row>
    <row r="10" spans="1:14" s="33" customFormat="1" ht="14.25">
      <c r="A10" s="39"/>
      <c r="B10" s="158" t="s">
        <v>31</v>
      </c>
      <c r="C10" s="14"/>
      <c r="D10" s="14"/>
      <c r="E10" s="14"/>
      <c r="F10" s="14"/>
      <c r="G10" s="14"/>
      <c r="H10" s="18"/>
      <c r="I10" s="14"/>
      <c r="J10" s="14"/>
      <c r="K10" s="12"/>
      <c r="L10" s="32"/>
      <c r="M10" s="32"/>
      <c r="N10" s="32"/>
    </row>
    <row r="11" spans="1:14" s="33" customFormat="1">
      <c r="A11" s="39"/>
      <c r="B11" s="158" t="s">
        <v>34</v>
      </c>
      <c r="C11" s="14"/>
      <c r="D11" s="14"/>
      <c r="E11" s="14"/>
      <c r="F11" s="14"/>
      <c r="G11" s="14"/>
      <c r="H11" s="18"/>
      <c r="I11" s="14"/>
      <c r="J11" s="14"/>
      <c r="K11" s="12"/>
      <c r="L11" s="34"/>
      <c r="M11" s="34"/>
      <c r="N11" s="34"/>
    </row>
    <row r="12" spans="1:14" s="33" customFormat="1" ht="14.25">
      <c r="A12" s="78"/>
      <c r="B12" s="86"/>
      <c r="C12" s="14"/>
      <c r="D12" s="14"/>
      <c r="E12" s="14"/>
      <c r="F12" s="14"/>
      <c r="G12" s="14"/>
      <c r="H12" s="18"/>
      <c r="I12" s="14"/>
      <c r="J12" s="14"/>
      <c r="K12" s="12"/>
      <c r="L12" s="94"/>
      <c r="M12" s="94"/>
      <c r="N12" s="94"/>
    </row>
    <row r="13" spans="1:14" s="33" customFormat="1" ht="14.25">
      <c r="A13" s="39"/>
      <c r="B13" s="86" t="s">
        <v>60</v>
      </c>
      <c r="C13" s="14"/>
      <c r="D13" s="14"/>
      <c r="E13" s="14"/>
      <c r="F13" s="14"/>
      <c r="G13" s="14"/>
      <c r="H13" s="18"/>
      <c r="I13" s="14"/>
      <c r="J13" s="14"/>
      <c r="K13" s="12"/>
      <c r="L13" s="94"/>
      <c r="M13" s="94"/>
      <c r="N13" s="94"/>
    </row>
    <row r="14" spans="1:14" s="35" customFormat="1" ht="14.25">
      <c r="A14" s="78"/>
      <c r="B14" s="86" t="s">
        <v>32</v>
      </c>
      <c r="C14" s="14"/>
      <c r="D14" s="14"/>
      <c r="E14" s="14"/>
      <c r="F14" s="14"/>
      <c r="G14" s="14"/>
      <c r="H14" s="18"/>
      <c r="I14" s="14"/>
      <c r="J14" s="14"/>
      <c r="K14" s="12"/>
      <c r="L14" s="94"/>
      <c r="M14" s="94"/>
      <c r="N14" s="94"/>
    </row>
    <row r="15" spans="1:14" s="36" customFormat="1">
      <c r="A15" s="79"/>
      <c r="B15" s="86" t="s">
        <v>33</v>
      </c>
      <c r="C15" s="14"/>
      <c r="D15" s="14"/>
      <c r="E15" s="14"/>
      <c r="F15" s="14"/>
      <c r="G15" s="14"/>
      <c r="H15" s="18"/>
      <c r="I15" s="14"/>
      <c r="J15" s="14"/>
      <c r="K15" s="12"/>
      <c r="L15" s="95"/>
      <c r="M15" s="95"/>
      <c r="N15" s="95"/>
    </row>
    <row r="16" spans="1:14" s="36" customFormat="1">
      <c r="A16" s="80"/>
      <c r="B16" s="86"/>
      <c r="C16" s="14"/>
      <c r="D16" s="14"/>
      <c r="E16" s="14"/>
      <c r="F16" s="14"/>
      <c r="G16" s="14"/>
      <c r="H16" s="18"/>
      <c r="I16" s="14"/>
      <c r="J16" s="14"/>
      <c r="K16" s="12"/>
      <c r="L16" s="96"/>
      <c r="M16" s="96"/>
      <c r="N16" s="96"/>
    </row>
    <row r="17" spans="1:14" s="36" customFormat="1">
      <c r="A17" s="80"/>
      <c r="B17" s="86" t="s">
        <v>91</v>
      </c>
      <c r="C17" s="14"/>
      <c r="D17" s="14"/>
      <c r="E17" s="14"/>
      <c r="F17" s="14"/>
      <c r="G17" s="14"/>
      <c r="H17" s="18"/>
      <c r="I17" s="14"/>
      <c r="J17" s="14"/>
      <c r="K17" s="12"/>
      <c r="L17" s="96"/>
      <c r="M17" s="96"/>
      <c r="N17" s="96"/>
    </row>
    <row r="18" spans="1:14" s="36" customFormat="1">
      <c r="A18" s="80"/>
      <c r="B18" s="86"/>
      <c r="C18" s="14"/>
      <c r="D18" s="14"/>
      <c r="E18" s="14"/>
      <c r="F18" s="14"/>
      <c r="G18" s="14"/>
      <c r="H18" s="18"/>
      <c r="I18" s="14"/>
      <c r="J18" s="14"/>
      <c r="K18" s="12"/>
      <c r="L18" s="96"/>
      <c r="M18" s="96"/>
      <c r="N18" s="96"/>
    </row>
    <row r="19" spans="1:14" s="36" customFormat="1">
      <c r="A19" s="80"/>
      <c r="B19" s="97" t="s">
        <v>14</v>
      </c>
      <c r="C19" s="14"/>
      <c r="D19" s="14"/>
      <c r="E19" s="14"/>
      <c r="F19" s="14"/>
      <c r="G19" s="14"/>
      <c r="H19" s="18"/>
      <c r="I19" s="14"/>
      <c r="J19" s="14"/>
      <c r="K19" s="12"/>
      <c r="L19" s="96"/>
      <c r="M19" s="96"/>
      <c r="N19" s="96"/>
    </row>
    <row r="20" spans="1:14" s="35" customFormat="1" ht="15.75" thickBot="1">
      <c r="A20" s="80"/>
      <c r="B20" s="19"/>
      <c r="C20" s="89"/>
      <c r="D20" s="89"/>
      <c r="E20" s="89"/>
      <c r="F20" s="89"/>
      <c r="G20" s="89"/>
      <c r="H20" s="20"/>
      <c r="I20" s="14"/>
      <c r="J20" s="14"/>
      <c r="K20" s="12"/>
      <c r="L20" s="96"/>
      <c r="M20" s="96"/>
      <c r="N20" s="9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36"/>
  <sheetViews>
    <sheetView tabSelected="1" zoomScale="80" zoomScaleNormal="80" zoomScaleSheetLayoutView="100" workbookViewId="0">
      <selection activeCell="I34" sqref="I34"/>
    </sheetView>
  </sheetViews>
  <sheetFormatPr defaultRowHeight="14.25"/>
  <cols>
    <col min="1" max="1" width="10.140625" style="56" customWidth="1"/>
    <col min="2" max="2" width="30.140625" style="56" customWidth="1"/>
    <col min="3" max="3" width="38.28515625" style="58" customWidth="1"/>
    <col min="4" max="4" width="15" style="59" customWidth="1"/>
    <col min="5" max="7" width="11.85546875" style="60" customWidth="1"/>
    <col min="8" max="8" width="10.28515625" style="60" customWidth="1"/>
    <col min="9" max="9" width="19.7109375" style="60" customWidth="1"/>
    <col min="10" max="10" width="19.7109375" style="61" customWidth="1"/>
    <col min="11" max="11" width="18" style="61" customWidth="1"/>
    <col min="12" max="12" width="27.140625" style="57" customWidth="1"/>
    <col min="13" max="13" width="20.140625" style="30" customWidth="1"/>
    <col min="14" max="14" width="22" style="30" customWidth="1"/>
    <col min="15" max="15" width="18.5703125" style="30" customWidth="1"/>
    <col min="16" max="16" width="19.42578125" style="30" customWidth="1"/>
    <col min="17" max="18" width="9.140625" style="30" customWidth="1"/>
    <col min="19" max="19" width="9.140625" style="30"/>
    <col min="20" max="20" width="77.140625" style="30" customWidth="1"/>
    <col min="21" max="143" width="9.140625" style="30"/>
    <col min="144" max="144" width="6" style="30" customWidth="1"/>
    <col min="145" max="145" width="11.140625" style="30" customWidth="1"/>
    <col min="146" max="146" width="37.28515625" style="30" customWidth="1"/>
    <col min="147" max="147" width="14.140625" style="30" customWidth="1"/>
    <col min="148" max="149" width="12" style="30" customWidth="1"/>
    <col min="150" max="150" width="17.85546875" style="30" customWidth="1"/>
    <col min="151" max="151" width="15.7109375" style="30" customWidth="1"/>
    <col min="152" max="157" width="0" style="30" hidden="1" customWidth="1"/>
    <col min="158" max="158" width="11.85546875" style="30" customWidth="1"/>
    <col min="159" max="159" width="31.85546875" style="30" customWidth="1"/>
    <col min="160" max="160" width="12.140625" style="30" customWidth="1"/>
    <col min="161" max="161" width="12" style="30" customWidth="1"/>
    <col min="162" max="162" width="12.5703125" style="30" customWidth="1"/>
    <col min="163" max="163" width="12" style="30" customWidth="1"/>
    <col min="164" max="164" width="11.140625" style="30" customWidth="1"/>
    <col min="165" max="166" width="11.7109375" style="30" customWidth="1"/>
    <col min="167" max="167" width="12.5703125" style="30" customWidth="1"/>
    <col min="168" max="168" width="9.7109375" style="30" customWidth="1"/>
    <col min="169" max="169" width="12" style="30" customWidth="1"/>
    <col min="170" max="218" width="9.7109375" style="30" customWidth="1"/>
    <col min="219" max="399" width="9.140625" style="30"/>
    <col min="400" max="400" width="6" style="30" customWidth="1"/>
    <col min="401" max="401" width="11.140625" style="30" customWidth="1"/>
    <col min="402" max="402" width="37.28515625" style="30" customWidth="1"/>
    <col min="403" max="403" width="14.140625" style="30" customWidth="1"/>
    <col min="404" max="405" width="12" style="30" customWidth="1"/>
    <col min="406" max="406" width="17.85546875" style="30" customWidth="1"/>
    <col min="407" max="407" width="15.7109375" style="30" customWidth="1"/>
    <col min="408" max="413" width="0" style="30" hidden="1" customWidth="1"/>
    <col min="414" max="414" width="11.85546875" style="30" customWidth="1"/>
    <col min="415" max="415" width="31.85546875" style="30" customWidth="1"/>
    <col min="416" max="416" width="12.140625" style="30" customWidth="1"/>
    <col min="417" max="417" width="12" style="30" customWidth="1"/>
    <col min="418" max="418" width="12.5703125" style="30" customWidth="1"/>
    <col min="419" max="419" width="12" style="30" customWidth="1"/>
    <col min="420" max="420" width="11.140625" style="30" customWidth="1"/>
    <col min="421" max="422" width="11.7109375" style="30" customWidth="1"/>
    <col min="423" max="423" width="12.5703125" style="30" customWidth="1"/>
    <col min="424" max="424" width="9.7109375" style="30" customWidth="1"/>
    <col min="425" max="425" width="12" style="30" customWidth="1"/>
    <col min="426" max="474" width="9.7109375" style="30" customWidth="1"/>
    <col min="475" max="655" width="9.140625" style="30"/>
    <col min="656" max="656" width="6" style="30" customWidth="1"/>
    <col min="657" max="657" width="11.140625" style="30" customWidth="1"/>
    <col min="658" max="658" width="37.28515625" style="30" customWidth="1"/>
    <col min="659" max="659" width="14.140625" style="30" customWidth="1"/>
    <col min="660" max="661" width="12" style="30" customWidth="1"/>
    <col min="662" max="662" width="17.85546875" style="30" customWidth="1"/>
    <col min="663" max="663" width="15.7109375" style="30" customWidth="1"/>
    <col min="664" max="669" width="0" style="30" hidden="1" customWidth="1"/>
    <col min="670" max="670" width="11.85546875" style="30" customWidth="1"/>
    <col min="671" max="671" width="31.85546875" style="30" customWidth="1"/>
    <col min="672" max="672" width="12.140625" style="30" customWidth="1"/>
    <col min="673" max="673" width="12" style="30" customWidth="1"/>
    <col min="674" max="674" width="12.5703125" style="30" customWidth="1"/>
    <col min="675" max="675" width="12" style="30" customWidth="1"/>
    <col min="676" max="676" width="11.140625" style="30" customWidth="1"/>
    <col min="677" max="678" width="11.7109375" style="30" customWidth="1"/>
    <col min="679" max="679" width="12.5703125" style="30" customWidth="1"/>
    <col min="680" max="680" width="9.7109375" style="30" customWidth="1"/>
    <col min="681" max="681" width="12" style="30" customWidth="1"/>
    <col min="682" max="730" width="9.7109375" style="30" customWidth="1"/>
    <col min="731" max="911" width="9.140625" style="30"/>
    <col min="912" max="912" width="6" style="30" customWidth="1"/>
    <col min="913" max="913" width="11.140625" style="30" customWidth="1"/>
    <col min="914" max="914" width="37.28515625" style="30" customWidth="1"/>
    <col min="915" max="915" width="14.140625" style="30" customWidth="1"/>
    <col min="916" max="917" width="12" style="30" customWidth="1"/>
    <col min="918" max="918" width="17.85546875" style="30" customWidth="1"/>
    <col min="919" max="919" width="15.7109375" style="30" customWidth="1"/>
    <col min="920" max="925" width="0" style="30" hidden="1" customWidth="1"/>
    <col min="926" max="926" width="11.85546875" style="30" customWidth="1"/>
    <col min="927" max="927" width="31.85546875" style="30" customWidth="1"/>
    <col min="928" max="928" width="12.140625" style="30" customWidth="1"/>
    <col min="929" max="929" width="12" style="30" customWidth="1"/>
    <col min="930" max="930" width="12.5703125" style="30" customWidth="1"/>
    <col min="931" max="931" width="12" style="30" customWidth="1"/>
    <col min="932" max="932" width="11.140625" style="30" customWidth="1"/>
    <col min="933" max="934" width="11.7109375" style="30" customWidth="1"/>
    <col min="935" max="935" width="12.5703125" style="30" customWidth="1"/>
    <col min="936" max="936" width="9.7109375" style="30" customWidth="1"/>
    <col min="937" max="937" width="12" style="30" customWidth="1"/>
    <col min="938" max="986" width="9.7109375" style="30" customWidth="1"/>
    <col min="987" max="1167" width="9.140625" style="30"/>
    <col min="1168" max="1168" width="6" style="30" customWidth="1"/>
    <col min="1169" max="1169" width="11.140625" style="30" customWidth="1"/>
    <col min="1170" max="1170" width="37.28515625" style="30" customWidth="1"/>
    <col min="1171" max="1171" width="14.140625" style="30" customWidth="1"/>
    <col min="1172" max="1173" width="12" style="30" customWidth="1"/>
    <col min="1174" max="1174" width="17.85546875" style="30" customWidth="1"/>
    <col min="1175" max="1175" width="15.7109375" style="30" customWidth="1"/>
    <col min="1176" max="1181" width="0" style="30" hidden="1" customWidth="1"/>
    <col min="1182" max="1182" width="11.85546875" style="30" customWidth="1"/>
    <col min="1183" max="1183" width="31.85546875" style="30" customWidth="1"/>
    <col min="1184" max="1184" width="12.140625" style="30" customWidth="1"/>
    <col min="1185" max="1185" width="12" style="30" customWidth="1"/>
    <col min="1186" max="1186" width="12.5703125" style="30" customWidth="1"/>
    <col min="1187" max="1187" width="12" style="30" customWidth="1"/>
    <col min="1188" max="1188" width="11.140625" style="30" customWidth="1"/>
    <col min="1189" max="1190" width="11.7109375" style="30" customWidth="1"/>
    <col min="1191" max="1191" width="12.5703125" style="30" customWidth="1"/>
    <col min="1192" max="1192" width="9.7109375" style="30" customWidth="1"/>
    <col min="1193" max="1193" width="12" style="30" customWidth="1"/>
    <col min="1194" max="1242" width="9.7109375" style="30" customWidth="1"/>
    <col min="1243" max="1423" width="9.140625" style="30"/>
    <col min="1424" max="1424" width="6" style="30" customWidth="1"/>
    <col min="1425" max="1425" width="11.140625" style="30" customWidth="1"/>
    <col min="1426" max="1426" width="37.28515625" style="30" customWidth="1"/>
    <col min="1427" max="1427" width="14.140625" style="30" customWidth="1"/>
    <col min="1428" max="1429" width="12" style="30" customWidth="1"/>
    <col min="1430" max="1430" width="17.85546875" style="30" customWidth="1"/>
    <col min="1431" max="1431" width="15.7109375" style="30" customWidth="1"/>
    <col min="1432" max="1437" width="0" style="30" hidden="1" customWidth="1"/>
    <col min="1438" max="1438" width="11.85546875" style="30" customWidth="1"/>
    <col min="1439" max="1439" width="31.85546875" style="30" customWidth="1"/>
    <col min="1440" max="1440" width="12.140625" style="30" customWidth="1"/>
    <col min="1441" max="1441" width="12" style="30" customWidth="1"/>
    <col min="1442" max="1442" width="12.5703125" style="30" customWidth="1"/>
    <col min="1443" max="1443" width="12" style="30" customWidth="1"/>
    <col min="1444" max="1444" width="11.140625" style="30" customWidth="1"/>
    <col min="1445" max="1446" width="11.7109375" style="30" customWidth="1"/>
    <col min="1447" max="1447" width="12.5703125" style="30" customWidth="1"/>
    <col min="1448" max="1448" width="9.7109375" style="30" customWidth="1"/>
    <col min="1449" max="1449" width="12" style="30" customWidth="1"/>
    <col min="1450" max="1498" width="9.7109375" style="30" customWidth="1"/>
    <col min="1499" max="1679" width="9.140625" style="30"/>
    <col min="1680" max="1680" width="6" style="30" customWidth="1"/>
    <col min="1681" max="1681" width="11.140625" style="30" customWidth="1"/>
    <col min="1682" max="1682" width="37.28515625" style="30" customWidth="1"/>
    <col min="1683" max="1683" width="14.140625" style="30" customWidth="1"/>
    <col min="1684" max="1685" width="12" style="30" customWidth="1"/>
    <col min="1686" max="1686" width="17.85546875" style="30" customWidth="1"/>
    <col min="1687" max="1687" width="15.7109375" style="30" customWidth="1"/>
    <col min="1688" max="1693" width="0" style="30" hidden="1" customWidth="1"/>
    <col min="1694" max="1694" width="11.85546875" style="30" customWidth="1"/>
    <col min="1695" max="1695" width="31.85546875" style="30" customWidth="1"/>
    <col min="1696" max="1696" width="12.140625" style="30" customWidth="1"/>
    <col min="1697" max="1697" width="12" style="30" customWidth="1"/>
    <col min="1698" max="1698" width="12.5703125" style="30" customWidth="1"/>
    <col min="1699" max="1699" width="12" style="30" customWidth="1"/>
    <col min="1700" max="1700" width="11.140625" style="30" customWidth="1"/>
    <col min="1701" max="1702" width="11.7109375" style="30" customWidth="1"/>
    <col min="1703" max="1703" width="12.5703125" style="30" customWidth="1"/>
    <col min="1704" max="1704" width="9.7109375" style="30" customWidth="1"/>
    <col min="1705" max="1705" width="12" style="30" customWidth="1"/>
    <col min="1706" max="1754" width="9.7109375" style="30" customWidth="1"/>
    <col min="1755" max="1935" width="9.140625" style="30"/>
    <col min="1936" max="1936" width="6" style="30" customWidth="1"/>
    <col min="1937" max="1937" width="11.140625" style="30" customWidth="1"/>
    <col min="1938" max="1938" width="37.28515625" style="30" customWidth="1"/>
    <col min="1939" max="1939" width="14.140625" style="30" customWidth="1"/>
    <col min="1940" max="1941" width="12" style="30" customWidth="1"/>
    <col min="1942" max="1942" width="17.85546875" style="30" customWidth="1"/>
    <col min="1943" max="1943" width="15.7109375" style="30" customWidth="1"/>
    <col min="1944" max="1949" width="0" style="30" hidden="1" customWidth="1"/>
    <col min="1950" max="1950" width="11.85546875" style="30" customWidth="1"/>
    <col min="1951" max="1951" width="31.85546875" style="30" customWidth="1"/>
    <col min="1952" max="1952" width="12.140625" style="30" customWidth="1"/>
    <col min="1953" max="1953" width="12" style="30" customWidth="1"/>
    <col min="1954" max="1954" width="12.5703125" style="30" customWidth="1"/>
    <col min="1955" max="1955" width="12" style="30" customWidth="1"/>
    <col min="1956" max="1956" width="11.140625" style="30" customWidth="1"/>
    <col min="1957" max="1958" width="11.7109375" style="30" customWidth="1"/>
    <col min="1959" max="1959" width="12.5703125" style="30" customWidth="1"/>
    <col min="1960" max="1960" width="9.7109375" style="30" customWidth="1"/>
    <col min="1961" max="1961" width="12" style="30" customWidth="1"/>
    <col min="1962" max="2010" width="9.7109375" style="30" customWidth="1"/>
    <col min="2011" max="2191" width="9.140625" style="30"/>
    <col min="2192" max="2192" width="6" style="30" customWidth="1"/>
    <col min="2193" max="2193" width="11.140625" style="30" customWidth="1"/>
    <col min="2194" max="2194" width="37.28515625" style="30" customWidth="1"/>
    <col min="2195" max="2195" width="14.140625" style="30" customWidth="1"/>
    <col min="2196" max="2197" width="12" style="30" customWidth="1"/>
    <col min="2198" max="2198" width="17.85546875" style="30" customWidth="1"/>
    <col min="2199" max="2199" width="15.7109375" style="30" customWidth="1"/>
    <col min="2200" max="2205" width="0" style="30" hidden="1" customWidth="1"/>
    <col min="2206" max="2206" width="11.85546875" style="30" customWidth="1"/>
    <col min="2207" max="2207" width="31.85546875" style="30" customWidth="1"/>
    <col min="2208" max="2208" width="12.140625" style="30" customWidth="1"/>
    <col min="2209" max="2209" width="12" style="30" customWidth="1"/>
    <col min="2210" max="2210" width="12.5703125" style="30" customWidth="1"/>
    <col min="2211" max="2211" width="12" style="30" customWidth="1"/>
    <col min="2212" max="2212" width="11.140625" style="30" customWidth="1"/>
    <col min="2213" max="2214" width="11.7109375" style="30" customWidth="1"/>
    <col min="2215" max="2215" width="12.5703125" style="30" customWidth="1"/>
    <col min="2216" max="2216" width="9.7109375" style="30" customWidth="1"/>
    <col min="2217" max="2217" width="12" style="30" customWidth="1"/>
    <col min="2218" max="2266" width="9.7109375" style="30" customWidth="1"/>
    <col min="2267" max="2447" width="9.140625" style="30"/>
    <col min="2448" max="2448" width="6" style="30" customWidth="1"/>
    <col min="2449" max="2449" width="11.140625" style="30" customWidth="1"/>
    <col min="2450" max="2450" width="37.28515625" style="30" customWidth="1"/>
    <col min="2451" max="2451" width="14.140625" style="30" customWidth="1"/>
    <col min="2452" max="2453" width="12" style="30" customWidth="1"/>
    <col min="2454" max="2454" width="17.85546875" style="30" customWidth="1"/>
    <col min="2455" max="2455" width="15.7109375" style="30" customWidth="1"/>
    <col min="2456" max="2461" width="0" style="30" hidden="1" customWidth="1"/>
    <col min="2462" max="2462" width="11.85546875" style="30" customWidth="1"/>
    <col min="2463" max="2463" width="31.85546875" style="30" customWidth="1"/>
    <col min="2464" max="2464" width="12.140625" style="30" customWidth="1"/>
    <col min="2465" max="2465" width="12" style="30" customWidth="1"/>
    <col min="2466" max="2466" width="12.5703125" style="30" customWidth="1"/>
    <col min="2467" max="2467" width="12" style="30" customWidth="1"/>
    <col min="2468" max="2468" width="11.140625" style="30" customWidth="1"/>
    <col min="2469" max="2470" width="11.7109375" style="30" customWidth="1"/>
    <col min="2471" max="2471" width="12.5703125" style="30" customWidth="1"/>
    <col min="2472" max="2472" width="9.7109375" style="30" customWidth="1"/>
    <col min="2473" max="2473" width="12" style="30" customWidth="1"/>
    <col min="2474" max="2522" width="9.7109375" style="30" customWidth="1"/>
    <col min="2523" max="2703" width="9.140625" style="30"/>
    <col min="2704" max="2704" width="6" style="30" customWidth="1"/>
    <col min="2705" max="2705" width="11.140625" style="30" customWidth="1"/>
    <col min="2706" max="2706" width="37.28515625" style="30" customWidth="1"/>
    <col min="2707" max="2707" width="14.140625" style="30" customWidth="1"/>
    <col min="2708" max="2709" width="12" style="30" customWidth="1"/>
    <col min="2710" max="2710" width="17.85546875" style="30" customWidth="1"/>
    <col min="2711" max="2711" width="15.7109375" style="30" customWidth="1"/>
    <col min="2712" max="2717" width="0" style="30" hidden="1" customWidth="1"/>
    <col min="2718" max="2718" width="11.85546875" style="30" customWidth="1"/>
    <col min="2719" max="2719" width="31.85546875" style="30" customWidth="1"/>
    <col min="2720" max="2720" width="12.140625" style="30" customWidth="1"/>
    <col min="2721" max="2721" width="12" style="30" customWidth="1"/>
    <col min="2722" max="2722" width="12.5703125" style="30" customWidth="1"/>
    <col min="2723" max="2723" width="12" style="30" customWidth="1"/>
    <col min="2724" max="2724" width="11.140625" style="30" customWidth="1"/>
    <col min="2725" max="2726" width="11.7109375" style="30" customWidth="1"/>
    <col min="2727" max="2727" width="12.5703125" style="30" customWidth="1"/>
    <col min="2728" max="2728" width="9.7109375" style="30" customWidth="1"/>
    <col min="2729" max="2729" width="12" style="30" customWidth="1"/>
    <col min="2730" max="2778" width="9.7109375" style="30" customWidth="1"/>
    <col min="2779" max="2959" width="9.140625" style="30"/>
    <col min="2960" max="2960" width="6" style="30" customWidth="1"/>
    <col min="2961" max="2961" width="11.140625" style="30" customWidth="1"/>
    <col min="2962" max="2962" width="37.28515625" style="30" customWidth="1"/>
    <col min="2963" max="2963" width="14.140625" style="30" customWidth="1"/>
    <col min="2964" max="2965" width="12" style="30" customWidth="1"/>
    <col min="2966" max="2966" width="17.85546875" style="30" customWidth="1"/>
    <col min="2967" max="2967" width="15.7109375" style="30" customWidth="1"/>
    <col min="2968" max="2973" width="0" style="30" hidden="1" customWidth="1"/>
    <col min="2974" max="2974" width="11.85546875" style="30" customWidth="1"/>
    <col min="2975" max="2975" width="31.85546875" style="30" customWidth="1"/>
    <col min="2976" max="2976" width="12.140625" style="30" customWidth="1"/>
    <col min="2977" max="2977" width="12" style="30" customWidth="1"/>
    <col min="2978" max="2978" width="12.5703125" style="30" customWidth="1"/>
    <col min="2979" max="2979" width="12" style="30" customWidth="1"/>
    <col min="2980" max="2980" width="11.140625" style="30" customWidth="1"/>
    <col min="2981" max="2982" width="11.7109375" style="30" customWidth="1"/>
    <col min="2983" max="2983" width="12.5703125" style="30" customWidth="1"/>
    <col min="2984" max="2984" width="9.7109375" style="30" customWidth="1"/>
    <col min="2985" max="2985" width="12" style="30" customWidth="1"/>
    <col min="2986" max="3034" width="9.7109375" style="30" customWidth="1"/>
    <col min="3035" max="3215" width="9.140625" style="30"/>
    <col min="3216" max="3216" width="6" style="30" customWidth="1"/>
    <col min="3217" max="3217" width="11.140625" style="30" customWidth="1"/>
    <col min="3218" max="3218" width="37.28515625" style="30" customWidth="1"/>
    <col min="3219" max="3219" width="14.140625" style="30" customWidth="1"/>
    <col min="3220" max="3221" width="12" style="30" customWidth="1"/>
    <col min="3222" max="3222" width="17.85546875" style="30" customWidth="1"/>
    <col min="3223" max="3223" width="15.7109375" style="30" customWidth="1"/>
    <col min="3224" max="3229" width="0" style="30" hidden="1" customWidth="1"/>
    <col min="3230" max="3230" width="11.85546875" style="30" customWidth="1"/>
    <col min="3231" max="3231" width="31.85546875" style="30" customWidth="1"/>
    <col min="3232" max="3232" width="12.140625" style="30" customWidth="1"/>
    <col min="3233" max="3233" width="12" style="30" customWidth="1"/>
    <col min="3234" max="3234" width="12.5703125" style="30" customWidth="1"/>
    <col min="3235" max="3235" width="12" style="30" customWidth="1"/>
    <col min="3236" max="3236" width="11.140625" style="30" customWidth="1"/>
    <col min="3237" max="3238" width="11.7109375" style="30" customWidth="1"/>
    <col min="3239" max="3239" width="12.5703125" style="30" customWidth="1"/>
    <col min="3240" max="3240" width="9.7109375" style="30" customWidth="1"/>
    <col min="3241" max="3241" width="12" style="30" customWidth="1"/>
    <col min="3242" max="3290" width="9.7109375" style="30" customWidth="1"/>
    <col min="3291" max="3471" width="9.140625" style="30"/>
    <col min="3472" max="3472" width="6" style="30" customWidth="1"/>
    <col min="3473" max="3473" width="11.140625" style="30" customWidth="1"/>
    <col min="3474" max="3474" width="37.28515625" style="30" customWidth="1"/>
    <col min="3475" max="3475" width="14.140625" style="30" customWidth="1"/>
    <col min="3476" max="3477" width="12" style="30" customWidth="1"/>
    <col min="3478" max="3478" width="17.85546875" style="30" customWidth="1"/>
    <col min="3479" max="3479" width="15.7109375" style="30" customWidth="1"/>
    <col min="3480" max="3485" width="0" style="30" hidden="1" customWidth="1"/>
    <col min="3486" max="3486" width="11.85546875" style="30" customWidth="1"/>
    <col min="3487" max="3487" width="31.85546875" style="30" customWidth="1"/>
    <col min="3488" max="3488" width="12.140625" style="30" customWidth="1"/>
    <col min="3489" max="3489" width="12" style="30" customWidth="1"/>
    <col min="3490" max="3490" width="12.5703125" style="30" customWidth="1"/>
    <col min="3491" max="3491" width="12" style="30" customWidth="1"/>
    <col min="3492" max="3492" width="11.140625" style="30" customWidth="1"/>
    <col min="3493" max="3494" width="11.7109375" style="30" customWidth="1"/>
    <col min="3495" max="3495" width="12.5703125" style="30" customWidth="1"/>
    <col min="3496" max="3496" width="9.7109375" style="30" customWidth="1"/>
    <col min="3497" max="3497" width="12" style="30" customWidth="1"/>
    <col min="3498" max="3546" width="9.7109375" style="30" customWidth="1"/>
    <col min="3547" max="3727" width="9.140625" style="30"/>
    <col min="3728" max="3728" width="6" style="30" customWidth="1"/>
    <col min="3729" max="3729" width="11.140625" style="30" customWidth="1"/>
    <col min="3730" max="3730" width="37.28515625" style="30" customWidth="1"/>
    <col min="3731" max="3731" width="14.140625" style="30" customWidth="1"/>
    <col min="3732" max="3733" width="12" style="30" customWidth="1"/>
    <col min="3734" max="3734" width="17.85546875" style="30" customWidth="1"/>
    <col min="3735" max="3735" width="15.7109375" style="30" customWidth="1"/>
    <col min="3736" max="3741" width="0" style="30" hidden="1" customWidth="1"/>
    <col min="3742" max="3742" width="11.85546875" style="30" customWidth="1"/>
    <col min="3743" max="3743" width="31.85546875" style="30" customWidth="1"/>
    <col min="3744" max="3744" width="12.140625" style="30" customWidth="1"/>
    <col min="3745" max="3745" width="12" style="30" customWidth="1"/>
    <col min="3746" max="3746" width="12.5703125" style="30" customWidth="1"/>
    <col min="3747" max="3747" width="12" style="30" customWidth="1"/>
    <col min="3748" max="3748" width="11.140625" style="30" customWidth="1"/>
    <col min="3749" max="3750" width="11.7109375" style="30" customWidth="1"/>
    <col min="3751" max="3751" width="12.5703125" style="30" customWidth="1"/>
    <col min="3752" max="3752" width="9.7109375" style="30" customWidth="1"/>
    <col min="3753" max="3753" width="12" style="30" customWidth="1"/>
    <col min="3754" max="3802" width="9.7109375" style="30" customWidth="1"/>
    <col min="3803" max="3983" width="9.140625" style="30"/>
    <col min="3984" max="3984" width="6" style="30" customWidth="1"/>
    <col min="3985" max="3985" width="11.140625" style="30" customWidth="1"/>
    <col min="3986" max="3986" width="37.28515625" style="30" customWidth="1"/>
    <col min="3987" max="3987" width="14.140625" style="30" customWidth="1"/>
    <col min="3988" max="3989" width="12" style="30" customWidth="1"/>
    <col min="3990" max="3990" width="17.85546875" style="30" customWidth="1"/>
    <col min="3991" max="3991" width="15.7109375" style="30" customWidth="1"/>
    <col min="3992" max="3997" width="0" style="30" hidden="1" customWidth="1"/>
    <col min="3998" max="3998" width="11.85546875" style="30" customWidth="1"/>
    <col min="3999" max="3999" width="31.85546875" style="30" customWidth="1"/>
    <col min="4000" max="4000" width="12.140625" style="30" customWidth="1"/>
    <col min="4001" max="4001" width="12" style="30" customWidth="1"/>
    <col min="4002" max="4002" width="12.5703125" style="30" customWidth="1"/>
    <col min="4003" max="4003" width="12" style="30" customWidth="1"/>
    <col min="4004" max="4004" width="11.140625" style="30" customWidth="1"/>
    <col min="4005" max="4006" width="11.7109375" style="30" customWidth="1"/>
    <col min="4007" max="4007" width="12.5703125" style="30" customWidth="1"/>
    <col min="4008" max="4008" width="9.7109375" style="30" customWidth="1"/>
    <col min="4009" max="4009" width="12" style="30" customWidth="1"/>
    <col min="4010" max="4058" width="9.7109375" style="30" customWidth="1"/>
    <col min="4059" max="4239" width="9.140625" style="30"/>
    <col min="4240" max="4240" width="6" style="30" customWidth="1"/>
    <col min="4241" max="4241" width="11.140625" style="30" customWidth="1"/>
    <col min="4242" max="4242" width="37.28515625" style="30" customWidth="1"/>
    <col min="4243" max="4243" width="14.140625" style="30" customWidth="1"/>
    <col min="4244" max="4245" width="12" style="30" customWidth="1"/>
    <col min="4246" max="4246" width="17.85546875" style="30" customWidth="1"/>
    <col min="4247" max="4247" width="15.7109375" style="30" customWidth="1"/>
    <col min="4248" max="4253" width="0" style="30" hidden="1" customWidth="1"/>
    <col min="4254" max="4254" width="11.85546875" style="30" customWidth="1"/>
    <col min="4255" max="4255" width="31.85546875" style="30" customWidth="1"/>
    <col min="4256" max="4256" width="12.140625" style="30" customWidth="1"/>
    <col min="4257" max="4257" width="12" style="30" customWidth="1"/>
    <col min="4258" max="4258" width="12.5703125" style="30" customWidth="1"/>
    <col min="4259" max="4259" width="12" style="30" customWidth="1"/>
    <col min="4260" max="4260" width="11.140625" style="30" customWidth="1"/>
    <col min="4261" max="4262" width="11.7109375" style="30" customWidth="1"/>
    <col min="4263" max="4263" width="12.5703125" style="30" customWidth="1"/>
    <col min="4264" max="4264" width="9.7109375" style="30" customWidth="1"/>
    <col min="4265" max="4265" width="12" style="30" customWidth="1"/>
    <col min="4266" max="4314" width="9.7109375" style="30" customWidth="1"/>
    <col min="4315" max="4495" width="9.140625" style="30"/>
    <col min="4496" max="4496" width="6" style="30" customWidth="1"/>
    <col min="4497" max="4497" width="11.140625" style="30" customWidth="1"/>
    <col min="4498" max="4498" width="37.28515625" style="30" customWidth="1"/>
    <col min="4499" max="4499" width="14.140625" style="30" customWidth="1"/>
    <col min="4500" max="4501" width="12" style="30" customWidth="1"/>
    <col min="4502" max="4502" width="17.85546875" style="30" customWidth="1"/>
    <col min="4503" max="4503" width="15.7109375" style="30" customWidth="1"/>
    <col min="4504" max="4509" width="0" style="30" hidden="1" customWidth="1"/>
    <col min="4510" max="4510" width="11.85546875" style="30" customWidth="1"/>
    <col min="4511" max="4511" width="31.85546875" style="30" customWidth="1"/>
    <col min="4512" max="4512" width="12.140625" style="30" customWidth="1"/>
    <col min="4513" max="4513" width="12" style="30" customWidth="1"/>
    <col min="4514" max="4514" width="12.5703125" style="30" customWidth="1"/>
    <col min="4515" max="4515" width="12" style="30" customWidth="1"/>
    <col min="4516" max="4516" width="11.140625" style="30" customWidth="1"/>
    <col min="4517" max="4518" width="11.7109375" style="30" customWidth="1"/>
    <col min="4519" max="4519" width="12.5703125" style="30" customWidth="1"/>
    <col min="4520" max="4520" width="9.7109375" style="30" customWidth="1"/>
    <col min="4521" max="4521" width="12" style="30" customWidth="1"/>
    <col min="4522" max="4570" width="9.7109375" style="30" customWidth="1"/>
    <col min="4571" max="4751" width="9.140625" style="30"/>
    <col min="4752" max="4752" width="6" style="30" customWidth="1"/>
    <col min="4753" max="4753" width="11.140625" style="30" customWidth="1"/>
    <col min="4754" max="4754" width="37.28515625" style="30" customWidth="1"/>
    <col min="4755" max="4755" width="14.140625" style="30" customWidth="1"/>
    <col min="4756" max="4757" width="12" style="30" customWidth="1"/>
    <col min="4758" max="4758" width="17.85546875" style="30" customWidth="1"/>
    <col min="4759" max="4759" width="15.7109375" style="30" customWidth="1"/>
    <col min="4760" max="4765" width="0" style="30" hidden="1" customWidth="1"/>
    <col min="4766" max="4766" width="11.85546875" style="30" customWidth="1"/>
    <col min="4767" max="4767" width="31.85546875" style="30" customWidth="1"/>
    <col min="4768" max="4768" width="12.140625" style="30" customWidth="1"/>
    <col min="4769" max="4769" width="12" style="30" customWidth="1"/>
    <col min="4770" max="4770" width="12.5703125" style="30" customWidth="1"/>
    <col min="4771" max="4771" width="12" style="30" customWidth="1"/>
    <col min="4772" max="4772" width="11.140625" style="30" customWidth="1"/>
    <col min="4773" max="4774" width="11.7109375" style="30" customWidth="1"/>
    <col min="4775" max="4775" width="12.5703125" style="30" customWidth="1"/>
    <col min="4776" max="4776" width="9.7109375" style="30" customWidth="1"/>
    <col min="4777" max="4777" width="12" style="30" customWidth="1"/>
    <col min="4778" max="4826" width="9.7109375" style="30" customWidth="1"/>
    <col min="4827" max="5007" width="9.140625" style="30"/>
    <col min="5008" max="5008" width="6" style="30" customWidth="1"/>
    <col min="5009" max="5009" width="11.140625" style="30" customWidth="1"/>
    <col min="5010" max="5010" width="37.28515625" style="30" customWidth="1"/>
    <col min="5011" max="5011" width="14.140625" style="30" customWidth="1"/>
    <col min="5012" max="5013" width="12" style="30" customWidth="1"/>
    <col min="5014" max="5014" width="17.85546875" style="30" customWidth="1"/>
    <col min="5015" max="5015" width="15.7109375" style="30" customWidth="1"/>
    <col min="5016" max="5021" width="0" style="30" hidden="1" customWidth="1"/>
    <col min="5022" max="5022" width="11.85546875" style="30" customWidth="1"/>
    <col min="5023" max="5023" width="31.85546875" style="30" customWidth="1"/>
    <col min="5024" max="5024" width="12.140625" style="30" customWidth="1"/>
    <col min="5025" max="5025" width="12" style="30" customWidth="1"/>
    <col min="5026" max="5026" width="12.5703125" style="30" customWidth="1"/>
    <col min="5027" max="5027" width="12" style="30" customWidth="1"/>
    <col min="5028" max="5028" width="11.140625" style="30" customWidth="1"/>
    <col min="5029" max="5030" width="11.7109375" style="30" customWidth="1"/>
    <col min="5031" max="5031" width="12.5703125" style="30" customWidth="1"/>
    <col min="5032" max="5032" width="9.7109375" style="30" customWidth="1"/>
    <col min="5033" max="5033" width="12" style="30" customWidth="1"/>
    <col min="5034" max="5082" width="9.7109375" style="30" customWidth="1"/>
    <col min="5083" max="5263" width="9.140625" style="30"/>
    <col min="5264" max="5264" width="6" style="30" customWidth="1"/>
    <col min="5265" max="5265" width="11.140625" style="30" customWidth="1"/>
    <col min="5266" max="5266" width="37.28515625" style="30" customWidth="1"/>
    <col min="5267" max="5267" width="14.140625" style="30" customWidth="1"/>
    <col min="5268" max="5269" width="12" style="30" customWidth="1"/>
    <col min="5270" max="5270" width="17.85546875" style="30" customWidth="1"/>
    <col min="5271" max="5271" width="15.7109375" style="30" customWidth="1"/>
    <col min="5272" max="5277" width="0" style="30" hidden="1" customWidth="1"/>
    <col min="5278" max="5278" width="11.85546875" style="30" customWidth="1"/>
    <col min="5279" max="5279" width="31.85546875" style="30" customWidth="1"/>
    <col min="5280" max="5280" width="12.140625" style="30" customWidth="1"/>
    <col min="5281" max="5281" width="12" style="30" customWidth="1"/>
    <col min="5282" max="5282" width="12.5703125" style="30" customWidth="1"/>
    <col min="5283" max="5283" width="12" style="30" customWidth="1"/>
    <col min="5284" max="5284" width="11.140625" style="30" customWidth="1"/>
    <col min="5285" max="5286" width="11.7109375" style="30" customWidth="1"/>
    <col min="5287" max="5287" width="12.5703125" style="30" customWidth="1"/>
    <col min="5288" max="5288" width="9.7109375" style="30" customWidth="1"/>
    <col min="5289" max="5289" width="12" style="30" customWidth="1"/>
    <col min="5290" max="5338" width="9.7109375" style="30" customWidth="1"/>
    <col min="5339" max="5519" width="9.140625" style="30"/>
    <col min="5520" max="5520" width="6" style="30" customWidth="1"/>
    <col min="5521" max="5521" width="11.140625" style="30" customWidth="1"/>
    <col min="5522" max="5522" width="37.28515625" style="30" customWidth="1"/>
    <col min="5523" max="5523" width="14.140625" style="30" customWidth="1"/>
    <col min="5524" max="5525" width="12" style="30" customWidth="1"/>
    <col min="5526" max="5526" width="17.85546875" style="30" customWidth="1"/>
    <col min="5527" max="5527" width="15.7109375" style="30" customWidth="1"/>
    <col min="5528" max="5533" width="0" style="30" hidden="1" customWidth="1"/>
    <col min="5534" max="5534" width="11.85546875" style="30" customWidth="1"/>
    <col min="5535" max="5535" width="31.85546875" style="30" customWidth="1"/>
    <col min="5536" max="5536" width="12.140625" style="30" customWidth="1"/>
    <col min="5537" max="5537" width="12" style="30" customWidth="1"/>
    <col min="5538" max="5538" width="12.5703125" style="30" customWidth="1"/>
    <col min="5539" max="5539" width="12" style="30" customWidth="1"/>
    <col min="5540" max="5540" width="11.140625" style="30" customWidth="1"/>
    <col min="5541" max="5542" width="11.7109375" style="30" customWidth="1"/>
    <col min="5543" max="5543" width="12.5703125" style="30" customWidth="1"/>
    <col min="5544" max="5544" width="9.7109375" style="30" customWidth="1"/>
    <col min="5545" max="5545" width="12" style="30" customWidth="1"/>
    <col min="5546" max="5594" width="9.7109375" style="30" customWidth="1"/>
    <col min="5595" max="5775" width="9.140625" style="30"/>
    <col min="5776" max="5776" width="6" style="30" customWidth="1"/>
    <col min="5777" max="5777" width="11.140625" style="30" customWidth="1"/>
    <col min="5778" max="5778" width="37.28515625" style="30" customWidth="1"/>
    <col min="5779" max="5779" width="14.140625" style="30" customWidth="1"/>
    <col min="5780" max="5781" width="12" style="30" customWidth="1"/>
    <col min="5782" max="5782" width="17.85546875" style="30" customWidth="1"/>
    <col min="5783" max="5783" width="15.7109375" style="30" customWidth="1"/>
    <col min="5784" max="5789" width="0" style="30" hidden="1" customWidth="1"/>
    <col min="5790" max="5790" width="11.85546875" style="30" customWidth="1"/>
    <col min="5791" max="5791" width="31.85546875" style="30" customWidth="1"/>
    <col min="5792" max="5792" width="12.140625" style="30" customWidth="1"/>
    <col min="5793" max="5793" width="12" style="30" customWidth="1"/>
    <col min="5794" max="5794" width="12.5703125" style="30" customWidth="1"/>
    <col min="5795" max="5795" width="12" style="30" customWidth="1"/>
    <col min="5796" max="5796" width="11.140625" style="30" customWidth="1"/>
    <col min="5797" max="5798" width="11.7109375" style="30" customWidth="1"/>
    <col min="5799" max="5799" width="12.5703125" style="30" customWidth="1"/>
    <col min="5800" max="5800" width="9.7109375" style="30" customWidth="1"/>
    <col min="5801" max="5801" width="12" style="30" customWidth="1"/>
    <col min="5802" max="5850" width="9.7109375" style="30" customWidth="1"/>
    <col min="5851" max="6031" width="9.140625" style="30"/>
    <col min="6032" max="6032" width="6" style="30" customWidth="1"/>
    <col min="6033" max="6033" width="11.140625" style="30" customWidth="1"/>
    <col min="6034" max="6034" width="37.28515625" style="30" customWidth="1"/>
    <col min="6035" max="6035" width="14.140625" style="30" customWidth="1"/>
    <col min="6036" max="6037" width="12" style="30" customWidth="1"/>
    <col min="6038" max="6038" width="17.85546875" style="30" customWidth="1"/>
    <col min="6039" max="6039" width="15.7109375" style="30" customWidth="1"/>
    <col min="6040" max="6045" width="0" style="30" hidden="1" customWidth="1"/>
    <col min="6046" max="6046" width="11.85546875" style="30" customWidth="1"/>
    <col min="6047" max="6047" width="31.85546875" style="30" customWidth="1"/>
    <col min="6048" max="6048" width="12.140625" style="30" customWidth="1"/>
    <col min="6049" max="6049" width="12" style="30" customWidth="1"/>
    <col min="6050" max="6050" width="12.5703125" style="30" customWidth="1"/>
    <col min="6051" max="6051" width="12" style="30" customWidth="1"/>
    <col min="6052" max="6052" width="11.140625" style="30" customWidth="1"/>
    <col min="6053" max="6054" width="11.7109375" style="30" customWidth="1"/>
    <col min="6055" max="6055" width="12.5703125" style="30" customWidth="1"/>
    <col min="6056" max="6056" width="9.7109375" style="30" customWidth="1"/>
    <col min="6057" max="6057" width="12" style="30" customWidth="1"/>
    <col min="6058" max="6106" width="9.7109375" style="30" customWidth="1"/>
    <col min="6107" max="6287" width="9.140625" style="30"/>
    <col min="6288" max="6288" width="6" style="30" customWidth="1"/>
    <col min="6289" max="6289" width="11.140625" style="30" customWidth="1"/>
    <col min="6290" max="6290" width="37.28515625" style="30" customWidth="1"/>
    <col min="6291" max="6291" width="14.140625" style="30" customWidth="1"/>
    <col min="6292" max="6293" width="12" style="30" customWidth="1"/>
    <col min="6294" max="6294" width="17.85546875" style="30" customWidth="1"/>
    <col min="6295" max="6295" width="15.7109375" style="30" customWidth="1"/>
    <col min="6296" max="6301" width="0" style="30" hidden="1" customWidth="1"/>
    <col min="6302" max="6302" width="11.85546875" style="30" customWidth="1"/>
    <col min="6303" max="6303" width="31.85546875" style="30" customWidth="1"/>
    <col min="6304" max="6304" width="12.140625" style="30" customWidth="1"/>
    <col min="6305" max="6305" width="12" style="30" customWidth="1"/>
    <col min="6306" max="6306" width="12.5703125" style="30" customWidth="1"/>
    <col min="6307" max="6307" width="12" style="30" customWidth="1"/>
    <col min="6308" max="6308" width="11.140625" style="30" customWidth="1"/>
    <col min="6309" max="6310" width="11.7109375" style="30" customWidth="1"/>
    <col min="6311" max="6311" width="12.5703125" style="30" customWidth="1"/>
    <col min="6312" max="6312" width="9.7109375" style="30" customWidth="1"/>
    <col min="6313" max="6313" width="12" style="30" customWidth="1"/>
    <col min="6314" max="6362" width="9.7109375" style="30" customWidth="1"/>
    <col min="6363" max="6543" width="9.140625" style="30"/>
    <col min="6544" max="6544" width="6" style="30" customWidth="1"/>
    <col min="6545" max="6545" width="11.140625" style="30" customWidth="1"/>
    <col min="6546" max="6546" width="37.28515625" style="30" customWidth="1"/>
    <col min="6547" max="6547" width="14.140625" style="30" customWidth="1"/>
    <col min="6548" max="6549" width="12" style="30" customWidth="1"/>
    <col min="6550" max="6550" width="17.85546875" style="30" customWidth="1"/>
    <col min="6551" max="6551" width="15.7109375" style="30" customWidth="1"/>
    <col min="6552" max="6557" width="0" style="30" hidden="1" customWidth="1"/>
    <col min="6558" max="6558" width="11.85546875" style="30" customWidth="1"/>
    <col min="6559" max="6559" width="31.85546875" style="30" customWidth="1"/>
    <col min="6560" max="6560" width="12.140625" style="30" customWidth="1"/>
    <col min="6561" max="6561" width="12" style="30" customWidth="1"/>
    <col min="6562" max="6562" width="12.5703125" style="30" customWidth="1"/>
    <col min="6563" max="6563" width="12" style="30" customWidth="1"/>
    <col min="6564" max="6564" width="11.140625" style="30" customWidth="1"/>
    <col min="6565" max="6566" width="11.7109375" style="30" customWidth="1"/>
    <col min="6567" max="6567" width="12.5703125" style="30" customWidth="1"/>
    <col min="6568" max="6568" width="9.7109375" style="30" customWidth="1"/>
    <col min="6569" max="6569" width="12" style="30" customWidth="1"/>
    <col min="6570" max="6618" width="9.7109375" style="30" customWidth="1"/>
    <col min="6619" max="6799" width="9.140625" style="30"/>
    <col min="6800" max="6800" width="6" style="30" customWidth="1"/>
    <col min="6801" max="6801" width="11.140625" style="30" customWidth="1"/>
    <col min="6802" max="6802" width="37.28515625" style="30" customWidth="1"/>
    <col min="6803" max="6803" width="14.140625" style="30" customWidth="1"/>
    <col min="6804" max="6805" width="12" style="30" customWidth="1"/>
    <col min="6806" max="6806" width="17.85546875" style="30" customWidth="1"/>
    <col min="6807" max="6807" width="15.7109375" style="30" customWidth="1"/>
    <col min="6808" max="6813" width="0" style="30" hidden="1" customWidth="1"/>
    <col min="6814" max="6814" width="11.85546875" style="30" customWidth="1"/>
    <col min="6815" max="6815" width="31.85546875" style="30" customWidth="1"/>
    <col min="6816" max="6816" width="12.140625" style="30" customWidth="1"/>
    <col min="6817" max="6817" width="12" style="30" customWidth="1"/>
    <col min="6818" max="6818" width="12.5703125" style="30" customWidth="1"/>
    <col min="6819" max="6819" width="12" style="30" customWidth="1"/>
    <col min="6820" max="6820" width="11.140625" style="30" customWidth="1"/>
    <col min="6821" max="6822" width="11.7109375" style="30" customWidth="1"/>
    <col min="6823" max="6823" width="12.5703125" style="30" customWidth="1"/>
    <col min="6824" max="6824" width="9.7109375" style="30" customWidth="1"/>
    <col min="6825" max="6825" width="12" style="30" customWidth="1"/>
    <col min="6826" max="6874" width="9.7109375" style="30" customWidth="1"/>
    <col min="6875" max="7055" width="9.140625" style="30"/>
    <col min="7056" max="7056" width="6" style="30" customWidth="1"/>
    <col min="7057" max="7057" width="11.140625" style="30" customWidth="1"/>
    <col min="7058" max="7058" width="37.28515625" style="30" customWidth="1"/>
    <col min="7059" max="7059" width="14.140625" style="30" customWidth="1"/>
    <col min="7060" max="7061" width="12" style="30" customWidth="1"/>
    <col min="7062" max="7062" width="17.85546875" style="30" customWidth="1"/>
    <col min="7063" max="7063" width="15.7109375" style="30" customWidth="1"/>
    <col min="7064" max="7069" width="0" style="30" hidden="1" customWidth="1"/>
    <col min="7070" max="7070" width="11.85546875" style="30" customWidth="1"/>
    <col min="7071" max="7071" width="31.85546875" style="30" customWidth="1"/>
    <col min="7072" max="7072" width="12.140625" style="30" customWidth="1"/>
    <col min="7073" max="7073" width="12" style="30" customWidth="1"/>
    <col min="7074" max="7074" width="12.5703125" style="30" customWidth="1"/>
    <col min="7075" max="7075" width="12" style="30" customWidth="1"/>
    <col min="7076" max="7076" width="11.140625" style="30" customWidth="1"/>
    <col min="7077" max="7078" width="11.7109375" style="30" customWidth="1"/>
    <col min="7079" max="7079" width="12.5703125" style="30" customWidth="1"/>
    <col min="7080" max="7080" width="9.7109375" style="30" customWidth="1"/>
    <col min="7081" max="7081" width="12" style="30" customWidth="1"/>
    <col min="7082" max="7130" width="9.7109375" style="30" customWidth="1"/>
    <col min="7131" max="7311" width="9.140625" style="30"/>
    <col min="7312" max="7312" width="6" style="30" customWidth="1"/>
    <col min="7313" max="7313" width="11.140625" style="30" customWidth="1"/>
    <col min="7314" max="7314" width="37.28515625" style="30" customWidth="1"/>
    <col min="7315" max="7315" width="14.140625" style="30" customWidth="1"/>
    <col min="7316" max="7317" width="12" style="30" customWidth="1"/>
    <col min="7318" max="7318" width="17.85546875" style="30" customWidth="1"/>
    <col min="7319" max="7319" width="15.7109375" style="30" customWidth="1"/>
    <col min="7320" max="7325" width="0" style="30" hidden="1" customWidth="1"/>
    <col min="7326" max="7326" width="11.85546875" style="30" customWidth="1"/>
    <col min="7327" max="7327" width="31.85546875" style="30" customWidth="1"/>
    <col min="7328" max="7328" width="12.140625" style="30" customWidth="1"/>
    <col min="7329" max="7329" width="12" style="30" customWidth="1"/>
    <col min="7330" max="7330" width="12.5703125" style="30" customWidth="1"/>
    <col min="7331" max="7331" width="12" style="30" customWidth="1"/>
    <col min="7332" max="7332" width="11.140625" style="30" customWidth="1"/>
    <col min="7333" max="7334" width="11.7109375" style="30" customWidth="1"/>
    <col min="7335" max="7335" width="12.5703125" style="30" customWidth="1"/>
    <col min="7336" max="7336" width="9.7109375" style="30" customWidth="1"/>
    <col min="7337" max="7337" width="12" style="30" customWidth="1"/>
    <col min="7338" max="7386" width="9.7109375" style="30" customWidth="1"/>
    <col min="7387" max="7567" width="9.140625" style="30"/>
    <col min="7568" max="7568" width="6" style="30" customWidth="1"/>
    <col min="7569" max="7569" width="11.140625" style="30" customWidth="1"/>
    <col min="7570" max="7570" width="37.28515625" style="30" customWidth="1"/>
    <col min="7571" max="7571" width="14.140625" style="30" customWidth="1"/>
    <col min="7572" max="7573" width="12" style="30" customWidth="1"/>
    <col min="7574" max="7574" width="17.85546875" style="30" customWidth="1"/>
    <col min="7575" max="7575" width="15.7109375" style="30" customWidth="1"/>
    <col min="7576" max="7581" width="0" style="30" hidden="1" customWidth="1"/>
    <col min="7582" max="7582" width="11.85546875" style="30" customWidth="1"/>
    <col min="7583" max="7583" width="31.85546875" style="30" customWidth="1"/>
    <col min="7584" max="7584" width="12.140625" style="30" customWidth="1"/>
    <col min="7585" max="7585" width="12" style="30" customWidth="1"/>
    <col min="7586" max="7586" width="12.5703125" style="30" customWidth="1"/>
    <col min="7587" max="7587" width="12" style="30" customWidth="1"/>
    <col min="7588" max="7588" width="11.140625" style="30" customWidth="1"/>
    <col min="7589" max="7590" width="11.7109375" style="30" customWidth="1"/>
    <col min="7591" max="7591" width="12.5703125" style="30" customWidth="1"/>
    <col min="7592" max="7592" width="9.7109375" style="30" customWidth="1"/>
    <col min="7593" max="7593" width="12" style="30" customWidth="1"/>
    <col min="7594" max="7642" width="9.7109375" style="30" customWidth="1"/>
    <col min="7643" max="7823" width="9.140625" style="30"/>
    <col min="7824" max="7824" width="6" style="30" customWidth="1"/>
    <col min="7825" max="7825" width="11.140625" style="30" customWidth="1"/>
    <col min="7826" max="7826" width="37.28515625" style="30" customWidth="1"/>
    <col min="7827" max="7827" width="14.140625" style="30" customWidth="1"/>
    <col min="7828" max="7829" width="12" style="30" customWidth="1"/>
    <col min="7830" max="7830" width="17.85546875" style="30" customWidth="1"/>
    <col min="7831" max="7831" width="15.7109375" style="30" customWidth="1"/>
    <col min="7832" max="7837" width="0" style="30" hidden="1" customWidth="1"/>
    <col min="7838" max="7838" width="11.85546875" style="30" customWidth="1"/>
    <col min="7839" max="7839" width="31.85546875" style="30" customWidth="1"/>
    <col min="7840" max="7840" width="12.140625" style="30" customWidth="1"/>
    <col min="7841" max="7841" width="12" style="30" customWidth="1"/>
    <col min="7842" max="7842" width="12.5703125" style="30" customWidth="1"/>
    <col min="7843" max="7843" width="12" style="30" customWidth="1"/>
    <col min="7844" max="7844" width="11.140625" style="30" customWidth="1"/>
    <col min="7845" max="7846" width="11.7109375" style="30" customWidth="1"/>
    <col min="7847" max="7847" width="12.5703125" style="30" customWidth="1"/>
    <col min="7848" max="7848" width="9.7109375" style="30" customWidth="1"/>
    <col min="7849" max="7849" width="12" style="30" customWidth="1"/>
    <col min="7850" max="7898" width="9.7109375" style="30" customWidth="1"/>
    <col min="7899" max="8079" width="9.140625" style="30"/>
    <col min="8080" max="8080" width="6" style="30" customWidth="1"/>
    <col min="8081" max="8081" width="11.140625" style="30" customWidth="1"/>
    <col min="8082" max="8082" width="37.28515625" style="30" customWidth="1"/>
    <col min="8083" max="8083" width="14.140625" style="30" customWidth="1"/>
    <col min="8084" max="8085" width="12" style="30" customWidth="1"/>
    <col min="8086" max="8086" width="17.85546875" style="30" customWidth="1"/>
    <col min="8087" max="8087" width="15.7109375" style="30" customWidth="1"/>
    <col min="8088" max="8093" width="0" style="30" hidden="1" customWidth="1"/>
    <col min="8094" max="8094" width="11.85546875" style="30" customWidth="1"/>
    <col min="8095" max="8095" width="31.85546875" style="30" customWidth="1"/>
    <col min="8096" max="8096" width="12.140625" style="30" customWidth="1"/>
    <col min="8097" max="8097" width="12" style="30" customWidth="1"/>
    <col min="8098" max="8098" width="12.5703125" style="30" customWidth="1"/>
    <col min="8099" max="8099" width="12" style="30" customWidth="1"/>
    <col min="8100" max="8100" width="11.140625" style="30" customWidth="1"/>
    <col min="8101" max="8102" width="11.7109375" style="30" customWidth="1"/>
    <col min="8103" max="8103" width="12.5703125" style="30" customWidth="1"/>
    <col min="8104" max="8104" width="9.7109375" style="30" customWidth="1"/>
    <col min="8105" max="8105" width="12" style="30" customWidth="1"/>
    <col min="8106" max="8154" width="9.7109375" style="30" customWidth="1"/>
    <col min="8155" max="8335" width="9.140625" style="30"/>
    <col min="8336" max="8336" width="6" style="30" customWidth="1"/>
    <col min="8337" max="8337" width="11.140625" style="30" customWidth="1"/>
    <col min="8338" max="8338" width="37.28515625" style="30" customWidth="1"/>
    <col min="8339" max="8339" width="14.140625" style="30" customWidth="1"/>
    <col min="8340" max="8341" width="12" style="30" customWidth="1"/>
    <col min="8342" max="8342" width="17.85546875" style="30" customWidth="1"/>
    <col min="8343" max="8343" width="15.7109375" style="30" customWidth="1"/>
    <col min="8344" max="8349" width="0" style="30" hidden="1" customWidth="1"/>
    <col min="8350" max="8350" width="11.85546875" style="30" customWidth="1"/>
    <col min="8351" max="8351" width="31.85546875" style="30" customWidth="1"/>
    <col min="8352" max="8352" width="12.140625" style="30" customWidth="1"/>
    <col min="8353" max="8353" width="12" style="30" customWidth="1"/>
    <col min="8354" max="8354" width="12.5703125" style="30" customWidth="1"/>
    <col min="8355" max="8355" width="12" style="30" customWidth="1"/>
    <col min="8356" max="8356" width="11.140625" style="30" customWidth="1"/>
    <col min="8357" max="8358" width="11.7109375" style="30" customWidth="1"/>
    <col min="8359" max="8359" width="12.5703125" style="30" customWidth="1"/>
    <col min="8360" max="8360" width="9.7109375" style="30" customWidth="1"/>
    <col min="8361" max="8361" width="12" style="30" customWidth="1"/>
    <col min="8362" max="8410" width="9.7109375" style="30" customWidth="1"/>
    <col min="8411" max="8591" width="9.140625" style="30"/>
    <col min="8592" max="8592" width="6" style="30" customWidth="1"/>
    <col min="8593" max="8593" width="11.140625" style="30" customWidth="1"/>
    <col min="8594" max="8594" width="37.28515625" style="30" customWidth="1"/>
    <col min="8595" max="8595" width="14.140625" style="30" customWidth="1"/>
    <col min="8596" max="8597" width="12" style="30" customWidth="1"/>
    <col min="8598" max="8598" width="17.85546875" style="30" customWidth="1"/>
    <col min="8599" max="8599" width="15.7109375" style="30" customWidth="1"/>
    <col min="8600" max="8605" width="0" style="30" hidden="1" customWidth="1"/>
    <col min="8606" max="8606" width="11.85546875" style="30" customWidth="1"/>
    <col min="8607" max="8607" width="31.85546875" style="30" customWidth="1"/>
    <col min="8608" max="8608" width="12.140625" style="30" customWidth="1"/>
    <col min="8609" max="8609" width="12" style="30" customWidth="1"/>
    <col min="8610" max="8610" width="12.5703125" style="30" customWidth="1"/>
    <col min="8611" max="8611" width="12" style="30" customWidth="1"/>
    <col min="8612" max="8612" width="11.140625" style="30" customWidth="1"/>
    <col min="8613" max="8614" width="11.7109375" style="30" customWidth="1"/>
    <col min="8615" max="8615" width="12.5703125" style="30" customWidth="1"/>
    <col min="8616" max="8616" width="9.7109375" style="30" customWidth="1"/>
    <col min="8617" max="8617" width="12" style="30" customWidth="1"/>
    <col min="8618" max="8666" width="9.7109375" style="30" customWidth="1"/>
    <col min="8667" max="8847" width="9.140625" style="30"/>
    <col min="8848" max="8848" width="6" style="30" customWidth="1"/>
    <col min="8849" max="8849" width="11.140625" style="30" customWidth="1"/>
    <col min="8850" max="8850" width="37.28515625" style="30" customWidth="1"/>
    <col min="8851" max="8851" width="14.140625" style="30" customWidth="1"/>
    <col min="8852" max="8853" width="12" style="30" customWidth="1"/>
    <col min="8854" max="8854" width="17.85546875" style="30" customWidth="1"/>
    <col min="8855" max="8855" width="15.7109375" style="30" customWidth="1"/>
    <col min="8856" max="8861" width="0" style="30" hidden="1" customWidth="1"/>
    <col min="8862" max="8862" width="11.85546875" style="30" customWidth="1"/>
    <col min="8863" max="8863" width="31.85546875" style="30" customWidth="1"/>
    <col min="8864" max="8864" width="12.140625" style="30" customWidth="1"/>
    <col min="8865" max="8865" width="12" style="30" customWidth="1"/>
    <col min="8866" max="8866" width="12.5703125" style="30" customWidth="1"/>
    <col min="8867" max="8867" width="12" style="30" customWidth="1"/>
    <col min="8868" max="8868" width="11.140625" style="30" customWidth="1"/>
    <col min="8869" max="8870" width="11.7109375" style="30" customWidth="1"/>
    <col min="8871" max="8871" width="12.5703125" style="30" customWidth="1"/>
    <col min="8872" max="8872" width="9.7109375" style="30" customWidth="1"/>
    <col min="8873" max="8873" width="12" style="30" customWidth="1"/>
    <col min="8874" max="8922" width="9.7109375" style="30" customWidth="1"/>
    <col min="8923" max="9103" width="9.140625" style="30"/>
    <col min="9104" max="9104" width="6" style="30" customWidth="1"/>
    <col min="9105" max="9105" width="11.140625" style="30" customWidth="1"/>
    <col min="9106" max="9106" width="37.28515625" style="30" customWidth="1"/>
    <col min="9107" max="9107" width="14.140625" style="30" customWidth="1"/>
    <col min="9108" max="9109" width="12" style="30" customWidth="1"/>
    <col min="9110" max="9110" width="17.85546875" style="30" customWidth="1"/>
    <col min="9111" max="9111" width="15.7109375" style="30" customWidth="1"/>
    <col min="9112" max="9117" width="0" style="30" hidden="1" customWidth="1"/>
    <col min="9118" max="9118" width="11.85546875" style="30" customWidth="1"/>
    <col min="9119" max="9119" width="31.85546875" style="30" customWidth="1"/>
    <col min="9120" max="9120" width="12.140625" style="30" customWidth="1"/>
    <col min="9121" max="9121" width="12" style="30" customWidth="1"/>
    <col min="9122" max="9122" width="12.5703125" style="30" customWidth="1"/>
    <col min="9123" max="9123" width="12" style="30" customWidth="1"/>
    <col min="9124" max="9124" width="11.140625" style="30" customWidth="1"/>
    <col min="9125" max="9126" width="11.7109375" style="30" customWidth="1"/>
    <col min="9127" max="9127" width="12.5703125" style="30" customWidth="1"/>
    <col min="9128" max="9128" width="9.7109375" style="30" customWidth="1"/>
    <col min="9129" max="9129" width="12" style="30" customWidth="1"/>
    <col min="9130" max="9178" width="9.7109375" style="30" customWidth="1"/>
    <col min="9179" max="9359" width="9.140625" style="30"/>
    <col min="9360" max="9360" width="6" style="30" customWidth="1"/>
    <col min="9361" max="9361" width="11.140625" style="30" customWidth="1"/>
    <col min="9362" max="9362" width="37.28515625" style="30" customWidth="1"/>
    <col min="9363" max="9363" width="14.140625" style="30" customWidth="1"/>
    <col min="9364" max="9365" width="12" style="30" customWidth="1"/>
    <col min="9366" max="9366" width="17.85546875" style="30" customWidth="1"/>
    <col min="9367" max="9367" width="15.7109375" style="30" customWidth="1"/>
    <col min="9368" max="9373" width="0" style="30" hidden="1" customWidth="1"/>
    <col min="9374" max="9374" width="11.85546875" style="30" customWidth="1"/>
    <col min="9375" max="9375" width="31.85546875" style="30" customWidth="1"/>
    <col min="9376" max="9376" width="12.140625" style="30" customWidth="1"/>
    <col min="9377" max="9377" width="12" style="30" customWidth="1"/>
    <col min="9378" max="9378" width="12.5703125" style="30" customWidth="1"/>
    <col min="9379" max="9379" width="12" style="30" customWidth="1"/>
    <col min="9380" max="9380" width="11.140625" style="30" customWidth="1"/>
    <col min="9381" max="9382" width="11.7109375" style="30" customWidth="1"/>
    <col min="9383" max="9383" width="12.5703125" style="30" customWidth="1"/>
    <col min="9384" max="9384" width="9.7109375" style="30" customWidth="1"/>
    <col min="9385" max="9385" width="12" style="30" customWidth="1"/>
    <col min="9386" max="9434" width="9.7109375" style="30" customWidth="1"/>
    <col min="9435" max="9615" width="9.140625" style="30"/>
    <col min="9616" max="9616" width="6" style="30" customWidth="1"/>
    <col min="9617" max="9617" width="11.140625" style="30" customWidth="1"/>
    <col min="9618" max="9618" width="37.28515625" style="30" customWidth="1"/>
    <col min="9619" max="9619" width="14.140625" style="30" customWidth="1"/>
    <col min="9620" max="9621" width="12" style="30" customWidth="1"/>
    <col min="9622" max="9622" width="17.85546875" style="30" customWidth="1"/>
    <col min="9623" max="9623" width="15.7109375" style="30" customWidth="1"/>
    <col min="9624" max="9629" width="0" style="30" hidden="1" customWidth="1"/>
    <col min="9630" max="9630" width="11.85546875" style="30" customWidth="1"/>
    <col min="9631" max="9631" width="31.85546875" style="30" customWidth="1"/>
    <col min="9632" max="9632" width="12.140625" style="30" customWidth="1"/>
    <col min="9633" max="9633" width="12" style="30" customWidth="1"/>
    <col min="9634" max="9634" width="12.5703125" style="30" customWidth="1"/>
    <col min="9635" max="9635" width="12" style="30" customWidth="1"/>
    <col min="9636" max="9636" width="11.140625" style="30" customWidth="1"/>
    <col min="9637" max="9638" width="11.7109375" style="30" customWidth="1"/>
    <col min="9639" max="9639" width="12.5703125" style="30" customWidth="1"/>
    <col min="9640" max="9640" width="9.7109375" style="30" customWidth="1"/>
    <col min="9641" max="9641" width="12" style="30" customWidth="1"/>
    <col min="9642" max="9690" width="9.7109375" style="30" customWidth="1"/>
    <col min="9691" max="9871" width="9.140625" style="30"/>
    <col min="9872" max="9872" width="6" style="30" customWidth="1"/>
    <col min="9873" max="9873" width="11.140625" style="30" customWidth="1"/>
    <col min="9874" max="9874" width="37.28515625" style="30" customWidth="1"/>
    <col min="9875" max="9875" width="14.140625" style="30" customWidth="1"/>
    <col min="9876" max="9877" width="12" style="30" customWidth="1"/>
    <col min="9878" max="9878" width="17.85546875" style="30" customWidth="1"/>
    <col min="9879" max="9879" width="15.7109375" style="30" customWidth="1"/>
    <col min="9880" max="9885" width="0" style="30" hidden="1" customWidth="1"/>
    <col min="9886" max="9886" width="11.85546875" style="30" customWidth="1"/>
    <col min="9887" max="9887" width="31.85546875" style="30" customWidth="1"/>
    <col min="9888" max="9888" width="12.140625" style="30" customWidth="1"/>
    <col min="9889" max="9889" width="12" style="30" customWidth="1"/>
    <col min="9890" max="9890" width="12.5703125" style="30" customWidth="1"/>
    <col min="9891" max="9891" width="12" style="30" customWidth="1"/>
    <col min="9892" max="9892" width="11.140625" style="30" customWidth="1"/>
    <col min="9893" max="9894" width="11.7109375" style="30" customWidth="1"/>
    <col min="9895" max="9895" width="12.5703125" style="30" customWidth="1"/>
    <col min="9896" max="9896" width="9.7109375" style="30" customWidth="1"/>
    <col min="9897" max="9897" width="12" style="30" customWidth="1"/>
    <col min="9898" max="9946" width="9.7109375" style="30" customWidth="1"/>
    <col min="9947" max="10127" width="9.140625" style="30"/>
    <col min="10128" max="10128" width="6" style="30" customWidth="1"/>
    <col min="10129" max="10129" width="11.140625" style="30" customWidth="1"/>
    <col min="10130" max="10130" width="37.28515625" style="30" customWidth="1"/>
    <col min="10131" max="10131" width="14.140625" style="30" customWidth="1"/>
    <col min="10132" max="10133" width="12" style="30" customWidth="1"/>
    <col min="10134" max="10134" width="17.85546875" style="30" customWidth="1"/>
    <col min="10135" max="10135" width="15.7109375" style="30" customWidth="1"/>
    <col min="10136" max="10141" width="0" style="30" hidden="1" customWidth="1"/>
    <col min="10142" max="10142" width="11.85546875" style="30" customWidth="1"/>
    <col min="10143" max="10143" width="31.85546875" style="30" customWidth="1"/>
    <col min="10144" max="10144" width="12.140625" style="30" customWidth="1"/>
    <col min="10145" max="10145" width="12" style="30" customWidth="1"/>
    <col min="10146" max="10146" width="12.5703125" style="30" customWidth="1"/>
    <col min="10147" max="10147" width="12" style="30" customWidth="1"/>
    <col min="10148" max="10148" width="11.140625" style="30" customWidth="1"/>
    <col min="10149" max="10150" width="11.7109375" style="30" customWidth="1"/>
    <col min="10151" max="10151" width="12.5703125" style="30" customWidth="1"/>
    <col min="10152" max="10152" width="9.7109375" style="30" customWidth="1"/>
    <col min="10153" max="10153" width="12" style="30" customWidth="1"/>
    <col min="10154" max="10202" width="9.7109375" style="30" customWidth="1"/>
    <col min="10203" max="10383" width="9.140625" style="30"/>
    <col min="10384" max="10384" width="6" style="30" customWidth="1"/>
    <col min="10385" max="10385" width="11.140625" style="30" customWidth="1"/>
    <col min="10386" max="10386" width="37.28515625" style="30" customWidth="1"/>
    <col min="10387" max="10387" width="14.140625" style="30" customWidth="1"/>
    <col min="10388" max="10389" width="12" style="30" customWidth="1"/>
    <col min="10390" max="10390" width="17.85546875" style="30" customWidth="1"/>
    <col min="10391" max="10391" width="15.7109375" style="30" customWidth="1"/>
    <col min="10392" max="10397" width="0" style="30" hidden="1" customWidth="1"/>
    <col min="10398" max="10398" width="11.85546875" style="30" customWidth="1"/>
    <col min="10399" max="10399" width="31.85546875" style="30" customWidth="1"/>
    <col min="10400" max="10400" width="12.140625" style="30" customWidth="1"/>
    <col min="10401" max="10401" width="12" style="30" customWidth="1"/>
    <col min="10402" max="10402" width="12.5703125" style="30" customWidth="1"/>
    <col min="10403" max="10403" width="12" style="30" customWidth="1"/>
    <col min="10404" max="10404" width="11.140625" style="30" customWidth="1"/>
    <col min="10405" max="10406" width="11.7109375" style="30" customWidth="1"/>
    <col min="10407" max="10407" width="12.5703125" style="30" customWidth="1"/>
    <col min="10408" max="10408" width="9.7109375" style="30" customWidth="1"/>
    <col min="10409" max="10409" width="12" style="30" customWidth="1"/>
    <col min="10410" max="10458" width="9.7109375" style="30" customWidth="1"/>
    <col min="10459" max="10639" width="9.140625" style="30"/>
    <col min="10640" max="10640" width="6" style="30" customWidth="1"/>
    <col min="10641" max="10641" width="11.140625" style="30" customWidth="1"/>
    <col min="10642" max="10642" width="37.28515625" style="30" customWidth="1"/>
    <col min="10643" max="10643" width="14.140625" style="30" customWidth="1"/>
    <col min="10644" max="10645" width="12" style="30" customWidth="1"/>
    <col min="10646" max="10646" width="17.85546875" style="30" customWidth="1"/>
    <col min="10647" max="10647" width="15.7109375" style="30" customWidth="1"/>
    <col min="10648" max="10653" width="0" style="30" hidden="1" customWidth="1"/>
    <col min="10654" max="10654" width="11.85546875" style="30" customWidth="1"/>
    <col min="10655" max="10655" width="31.85546875" style="30" customWidth="1"/>
    <col min="10656" max="10656" width="12.140625" style="30" customWidth="1"/>
    <col min="10657" max="10657" width="12" style="30" customWidth="1"/>
    <col min="10658" max="10658" width="12.5703125" style="30" customWidth="1"/>
    <col min="10659" max="10659" width="12" style="30" customWidth="1"/>
    <col min="10660" max="10660" width="11.140625" style="30" customWidth="1"/>
    <col min="10661" max="10662" width="11.7109375" style="30" customWidth="1"/>
    <col min="10663" max="10663" width="12.5703125" style="30" customWidth="1"/>
    <col min="10664" max="10664" width="9.7109375" style="30" customWidth="1"/>
    <col min="10665" max="10665" width="12" style="30" customWidth="1"/>
    <col min="10666" max="10714" width="9.7109375" style="30" customWidth="1"/>
    <col min="10715" max="10895" width="9.140625" style="30"/>
    <col min="10896" max="10896" width="6" style="30" customWidth="1"/>
    <col min="10897" max="10897" width="11.140625" style="30" customWidth="1"/>
    <col min="10898" max="10898" width="37.28515625" style="30" customWidth="1"/>
    <col min="10899" max="10899" width="14.140625" style="30" customWidth="1"/>
    <col min="10900" max="10901" width="12" style="30" customWidth="1"/>
    <col min="10902" max="10902" width="17.85546875" style="30" customWidth="1"/>
    <col min="10903" max="10903" width="15.7109375" style="30" customWidth="1"/>
    <col min="10904" max="10909" width="0" style="30" hidden="1" customWidth="1"/>
    <col min="10910" max="10910" width="11.85546875" style="30" customWidth="1"/>
    <col min="10911" max="10911" width="31.85546875" style="30" customWidth="1"/>
    <col min="10912" max="10912" width="12.140625" style="30" customWidth="1"/>
    <col min="10913" max="10913" width="12" style="30" customWidth="1"/>
    <col min="10914" max="10914" width="12.5703125" style="30" customWidth="1"/>
    <col min="10915" max="10915" width="12" style="30" customWidth="1"/>
    <col min="10916" max="10916" width="11.140625" style="30" customWidth="1"/>
    <col min="10917" max="10918" width="11.7109375" style="30" customWidth="1"/>
    <col min="10919" max="10919" width="12.5703125" style="30" customWidth="1"/>
    <col min="10920" max="10920" width="9.7109375" style="30" customWidth="1"/>
    <col min="10921" max="10921" width="12" style="30" customWidth="1"/>
    <col min="10922" max="10970" width="9.7109375" style="30" customWidth="1"/>
    <col min="10971" max="11151" width="9.140625" style="30"/>
    <col min="11152" max="11152" width="6" style="30" customWidth="1"/>
    <col min="11153" max="11153" width="11.140625" style="30" customWidth="1"/>
    <col min="11154" max="11154" width="37.28515625" style="30" customWidth="1"/>
    <col min="11155" max="11155" width="14.140625" style="30" customWidth="1"/>
    <col min="11156" max="11157" width="12" style="30" customWidth="1"/>
    <col min="11158" max="11158" width="17.85546875" style="30" customWidth="1"/>
    <col min="11159" max="11159" width="15.7109375" style="30" customWidth="1"/>
    <col min="11160" max="11165" width="0" style="30" hidden="1" customWidth="1"/>
    <col min="11166" max="11166" width="11.85546875" style="30" customWidth="1"/>
    <col min="11167" max="11167" width="31.85546875" style="30" customWidth="1"/>
    <col min="11168" max="11168" width="12.140625" style="30" customWidth="1"/>
    <col min="11169" max="11169" width="12" style="30" customWidth="1"/>
    <col min="11170" max="11170" width="12.5703125" style="30" customWidth="1"/>
    <col min="11171" max="11171" width="12" style="30" customWidth="1"/>
    <col min="11172" max="11172" width="11.140625" style="30" customWidth="1"/>
    <col min="11173" max="11174" width="11.7109375" style="30" customWidth="1"/>
    <col min="11175" max="11175" width="12.5703125" style="30" customWidth="1"/>
    <col min="11176" max="11176" width="9.7109375" style="30" customWidth="1"/>
    <col min="11177" max="11177" width="12" style="30" customWidth="1"/>
    <col min="11178" max="11226" width="9.7109375" style="30" customWidth="1"/>
    <col min="11227" max="11407" width="9.140625" style="30"/>
    <col min="11408" max="11408" width="6" style="30" customWidth="1"/>
    <col min="11409" max="11409" width="11.140625" style="30" customWidth="1"/>
    <col min="11410" max="11410" width="37.28515625" style="30" customWidth="1"/>
    <col min="11411" max="11411" width="14.140625" style="30" customWidth="1"/>
    <col min="11412" max="11413" width="12" style="30" customWidth="1"/>
    <col min="11414" max="11414" width="17.85546875" style="30" customWidth="1"/>
    <col min="11415" max="11415" width="15.7109375" style="30" customWidth="1"/>
    <col min="11416" max="11421" width="0" style="30" hidden="1" customWidth="1"/>
    <col min="11422" max="11422" width="11.85546875" style="30" customWidth="1"/>
    <col min="11423" max="11423" width="31.85546875" style="30" customWidth="1"/>
    <col min="11424" max="11424" width="12.140625" style="30" customWidth="1"/>
    <col min="11425" max="11425" width="12" style="30" customWidth="1"/>
    <col min="11426" max="11426" width="12.5703125" style="30" customWidth="1"/>
    <col min="11427" max="11427" width="12" style="30" customWidth="1"/>
    <col min="11428" max="11428" width="11.140625" style="30" customWidth="1"/>
    <col min="11429" max="11430" width="11.7109375" style="30" customWidth="1"/>
    <col min="11431" max="11431" width="12.5703125" style="30" customWidth="1"/>
    <col min="11432" max="11432" width="9.7109375" style="30" customWidth="1"/>
    <col min="11433" max="11433" width="12" style="30" customWidth="1"/>
    <col min="11434" max="11482" width="9.7109375" style="30" customWidth="1"/>
    <col min="11483" max="11663" width="9.140625" style="30"/>
    <col min="11664" max="11664" width="6" style="30" customWidth="1"/>
    <col min="11665" max="11665" width="11.140625" style="30" customWidth="1"/>
    <col min="11666" max="11666" width="37.28515625" style="30" customWidth="1"/>
    <col min="11667" max="11667" width="14.140625" style="30" customWidth="1"/>
    <col min="11668" max="11669" width="12" style="30" customWidth="1"/>
    <col min="11670" max="11670" width="17.85546875" style="30" customWidth="1"/>
    <col min="11671" max="11671" width="15.7109375" style="30" customWidth="1"/>
    <col min="11672" max="11677" width="0" style="30" hidden="1" customWidth="1"/>
    <col min="11678" max="11678" width="11.85546875" style="30" customWidth="1"/>
    <col min="11679" max="11679" width="31.85546875" style="30" customWidth="1"/>
    <col min="11680" max="11680" width="12.140625" style="30" customWidth="1"/>
    <col min="11681" max="11681" width="12" style="30" customWidth="1"/>
    <col min="11682" max="11682" width="12.5703125" style="30" customWidth="1"/>
    <col min="11683" max="11683" width="12" style="30" customWidth="1"/>
    <col min="11684" max="11684" width="11.140625" style="30" customWidth="1"/>
    <col min="11685" max="11686" width="11.7109375" style="30" customWidth="1"/>
    <col min="11687" max="11687" width="12.5703125" style="30" customWidth="1"/>
    <col min="11688" max="11688" width="9.7109375" style="30" customWidth="1"/>
    <col min="11689" max="11689" width="12" style="30" customWidth="1"/>
    <col min="11690" max="11738" width="9.7109375" style="30" customWidth="1"/>
    <col min="11739" max="11919" width="9.140625" style="30"/>
    <col min="11920" max="11920" width="6" style="30" customWidth="1"/>
    <col min="11921" max="11921" width="11.140625" style="30" customWidth="1"/>
    <col min="11922" max="11922" width="37.28515625" style="30" customWidth="1"/>
    <col min="11923" max="11923" width="14.140625" style="30" customWidth="1"/>
    <col min="11924" max="11925" width="12" style="30" customWidth="1"/>
    <col min="11926" max="11926" width="17.85546875" style="30" customWidth="1"/>
    <col min="11927" max="11927" width="15.7109375" style="30" customWidth="1"/>
    <col min="11928" max="11933" width="0" style="30" hidden="1" customWidth="1"/>
    <col min="11934" max="11934" width="11.85546875" style="30" customWidth="1"/>
    <col min="11935" max="11935" width="31.85546875" style="30" customWidth="1"/>
    <col min="11936" max="11936" width="12.140625" style="30" customWidth="1"/>
    <col min="11937" max="11937" width="12" style="30" customWidth="1"/>
    <col min="11938" max="11938" width="12.5703125" style="30" customWidth="1"/>
    <col min="11939" max="11939" width="12" style="30" customWidth="1"/>
    <col min="11940" max="11940" width="11.140625" style="30" customWidth="1"/>
    <col min="11941" max="11942" width="11.7109375" style="30" customWidth="1"/>
    <col min="11943" max="11943" width="12.5703125" style="30" customWidth="1"/>
    <col min="11944" max="11944" width="9.7109375" style="30" customWidth="1"/>
    <col min="11945" max="11945" width="12" style="30" customWidth="1"/>
    <col min="11946" max="11994" width="9.7109375" style="30" customWidth="1"/>
    <col min="11995" max="12175" width="9.140625" style="30"/>
    <col min="12176" max="12176" width="6" style="30" customWidth="1"/>
    <col min="12177" max="12177" width="11.140625" style="30" customWidth="1"/>
    <col min="12178" max="12178" width="37.28515625" style="30" customWidth="1"/>
    <col min="12179" max="12179" width="14.140625" style="30" customWidth="1"/>
    <col min="12180" max="12181" width="12" style="30" customWidth="1"/>
    <col min="12182" max="12182" width="17.85546875" style="30" customWidth="1"/>
    <col min="12183" max="12183" width="15.7109375" style="30" customWidth="1"/>
    <col min="12184" max="12189" width="0" style="30" hidden="1" customWidth="1"/>
    <col min="12190" max="12190" width="11.85546875" style="30" customWidth="1"/>
    <col min="12191" max="12191" width="31.85546875" style="30" customWidth="1"/>
    <col min="12192" max="12192" width="12.140625" style="30" customWidth="1"/>
    <col min="12193" max="12193" width="12" style="30" customWidth="1"/>
    <col min="12194" max="12194" width="12.5703125" style="30" customWidth="1"/>
    <col min="12195" max="12195" width="12" style="30" customWidth="1"/>
    <col min="12196" max="12196" width="11.140625" style="30" customWidth="1"/>
    <col min="12197" max="12198" width="11.7109375" style="30" customWidth="1"/>
    <col min="12199" max="12199" width="12.5703125" style="30" customWidth="1"/>
    <col min="12200" max="12200" width="9.7109375" style="30" customWidth="1"/>
    <col min="12201" max="12201" width="12" style="30" customWidth="1"/>
    <col min="12202" max="12250" width="9.7109375" style="30" customWidth="1"/>
    <col min="12251" max="12431" width="9.140625" style="30"/>
    <col min="12432" max="12432" width="6" style="30" customWidth="1"/>
    <col min="12433" max="12433" width="11.140625" style="30" customWidth="1"/>
    <col min="12434" max="12434" width="37.28515625" style="30" customWidth="1"/>
    <col min="12435" max="12435" width="14.140625" style="30" customWidth="1"/>
    <col min="12436" max="12437" width="12" style="30" customWidth="1"/>
    <col min="12438" max="12438" width="17.85546875" style="30" customWidth="1"/>
    <col min="12439" max="12439" width="15.7109375" style="30" customWidth="1"/>
    <col min="12440" max="12445" width="0" style="30" hidden="1" customWidth="1"/>
    <col min="12446" max="12446" width="11.85546875" style="30" customWidth="1"/>
    <col min="12447" max="12447" width="31.85546875" style="30" customWidth="1"/>
    <col min="12448" max="12448" width="12.140625" style="30" customWidth="1"/>
    <col min="12449" max="12449" width="12" style="30" customWidth="1"/>
    <col min="12450" max="12450" width="12.5703125" style="30" customWidth="1"/>
    <col min="12451" max="12451" width="12" style="30" customWidth="1"/>
    <col min="12452" max="12452" width="11.140625" style="30" customWidth="1"/>
    <col min="12453" max="12454" width="11.7109375" style="30" customWidth="1"/>
    <col min="12455" max="12455" width="12.5703125" style="30" customWidth="1"/>
    <col min="12456" max="12456" width="9.7109375" style="30" customWidth="1"/>
    <col min="12457" max="12457" width="12" style="30" customWidth="1"/>
    <col min="12458" max="12506" width="9.7109375" style="30" customWidth="1"/>
    <col min="12507" max="12687" width="9.140625" style="30"/>
    <col min="12688" max="12688" width="6" style="30" customWidth="1"/>
    <col min="12689" max="12689" width="11.140625" style="30" customWidth="1"/>
    <col min="12690" max="12690" width="37.28515625" style="30" customWidth="1"/>
    <col min="12691" max="12691" width="14.140625" style="30" customWidth="1"/>
    <col min="12692" max="12693" width="12" style="30" customWidth="1"/>
    <col min="12694" max="12694" width="17.85546875" style="30" customWidth="1"/>
    <col min="12695" max="12695" width="15.7109375" style="30" customWidth="1"/>
    <col min="12696" max="12701" width="0" style="30" hidden="1" customWidth="1"/>
    <col min="12702" max="12702" width="11.85546875" style="30" customWidth="1"/>
    <col min="12703" max="12703" width="31.85546875" style="30" customWidth="1"/>
    <col min="12704" max="12704" width="12.140625" style="30" customWidth="1"/>
    <col min="12705" max="12705" width="12" style="30" customWidth="1"/>
    <col min="12706" max="12706" width="12.5703125" style="30" customWidth="1"/>
    <col min="12707" max="12707" width="12" style="30" customWidth="1"/>
    <col min="12708" max="12708" width="11.140625" style="30" customWidth="1"/>
    <col min="12709" max="12710" width="11.7109375" style="30" customWidth="1"/>
    <col min="12711" max="12711" width="12.5703125" style="30" customWidth="1"/>
    <col min="12712" max="12712" width="9.7109375" style="30" customWidth="1"/>
    <col min="12713" max="12713" width="12" style="30" customWidth="1"/>
    <col min="12714" max="12762" width="9.7109375" style="30" customWidth="1"/>
    <col min="12763" max="12943" width="9.140625" style="30"/>
    <col min="12944" max="12944" width="6" style="30" customWidth="1"/>
    <col min="12945" max="12945" width="11.140625" style="30" customWidth="1"/>
    <col min="12946" max="12946" width="37.28515625" style="30" customWidth="1"/>
    <col min="12947" max="12947" width="14.140625" style="30" customWidth="1"/>
    <col min="12948" max="12949" width="12" style="30" customWidth="1"/>
    <col min="12950" max="12950" width="17.85546875" style="30" customWidth="1"/>
    <col min="12951" max="12951" width="15.7109375" style="30" customWidth="1"/>
    <col min="12952" max="12957" width="0" style="30" hidden="1" customWidth="1"/>
    <col min="12958" max="12958" width="11.85546875" style="30" customWidth="1"/>
    <col min="12959" max="12959" width="31.85546875" style="30" customWidth="1"/>
    <col min="12960" max="12960" width="12.140625" style="30" customWidth="1"/>
    <col min="12961" max="12961" width="12" style="30" customWidth="1"/>
    <col min="12962" max="12962" width="12.5703125" style="30" customWidth="1"/>
    <col min="12963" max="12963" width="12" style="30" customWidth="1"/>
    <col min="12964" max="12964" width="11.140625" style="30" customWidth="1"/>
    <col min="12965" max="12966" width="11.7109375" style="30" customWidth="1"/>
    <col min="12967" max="12967" width="12.5703125" style="30" customWidth="1"/>
    <col min="12968" max="12968" width="9.7109375" style="30" customWidth="1"/>
    <col min="12969" max="12969" width="12" style="30" customWidth="1"/>
    <col min="12970" max="13018" width="9.7109375" style="30" customWidth="1"/>
    <col min="13019" max="13199" width="9.140625" style="30"/>
    <col min="13200" max="13200" width="6" style="30" customWidth="1"/>
    <col min="13201" max="13201" width="11.140625" style="30" customWidth="1"/>
    <col min="13202" max="13202" width="37.28515625" style="30" customWidth="1"/>
    <col min="13203" max="13203" width="14.140625" style="30" customWidth="1"/>
    <col min="13204" max="13205" width="12" style="30" customWidth="1"/>
    <col min="13206" max="13206" width="17.85546875" style="30" customWidth="1"/>
    <col min="13207" max="13207" width="15.7109375" style="30" customWidth="1"/>
    <col min="13208" max="13213" width="0" style="30" hidden="1" customWidth="1"/>
    <col min="13214" max="13214" width="11.85546875" style="30" customWidth="1"/>
    <col min="13215" max="13215" width="31.85546875" style="30" customWidth="1"/>
    <col min="13216" max="13216" width="12.140625" style="30" customWidth="1"/>
    <col min="13217" max="13217" width="12" style="30" customWidth="1"/>
    <col min="13218" max="13218" width="12.5703125" style="30" customWidth="1"/>
    <col min="13219" max="13219" width="12" style="30" customWidth="1"/>
    <col min="13220" max="13220" width="11.140625" style="30" customWidth="1"/>
    <col min="13221" max="13222" width="11.7109375" style="30" customWidth="1"/>
    <col min="13223" max="13223" width="12.5703125" style="30" customWidth="1"/>
    <col min="13224" max="13224" width="9.7109375" style="30" customWidth="1"/>
    <col min="13225" max="13225" width="12" style="30" customWidth="1"/>
    <col min="13226" max="13274" width="9.7109375" style="30" customWidth="1"/>
    <col min="13275" max="13455" width="9.140625" style="30"/>
    <col min="13456" max="13456" width="6" style="30" customWidth="1"/>
    <col min="13457" max="13457" width="11.140625" style="30" customWidth="1"/>
    <col min="13458" max="13458" width="37.28515625" style="30" customWidth="1"/>
    <col min="13459" max="13459" width="14.140625" style="30" customWidth="1"/>
    <col min="13460" max="13461" width="12" style="30" customWidth="1"/>
    <col min="13462" max="13462" width="17.85546875" style="30" customWidth="1"/>
    <col min="13463" max="13463" width="15.7109375" style="30" customWidth="1"/>
    <col min="13464" max="13469" width="0" style="30" hidden="1" customWidth="1"/>
    <col min="13470" max="13470" width="11.85546875" style="30" customWidth="1"/>
    <col min="13471" max="13471" width="31.85546875" style="30" customWidth="1"/>
    <col min="13472" max="13472" width="12.140625" style="30" customWidth="1"/>
    <col min="13473" max="13473" width="12" style="30" customWidth="1"/>
    <col min="13474" max="13474" width="12.5703125" style="30" customWidth="1"/>
    <col min="13475" max="13475" width="12" style="30" customWidth="1"/>
    <col min="13476" max="13476" width="11.140625" style="30" customWidth="1"/>
    <col min="13477" max="13478" width="11.7109375" style="30" customWidth="1"/>
    <col min="13479" max="13479" width="12.5703125" style="30" customWidth="1"/>
    <col min="13480" max="13480" width="9.7109375" style="30" customWidth="1"/>
    <col min="13481" max="13481" width="12" style="30" customWidth="1"/>
    <col min="13482" max="13530" width="9.7109375" style="30" customWidth="1"/>
    <col min="13531" max="13711" width="9.140625" style="30"/>
    <col min="13712" max="13712" width="6" style="30" customWidth="1"/>
    <col min="13713" max="13713" width="11.140625" style="30" customWidth="1"/>
    <col min="13714" max="13714" width="37.28515625" style="30" customWidth="1"/>
    <col min="13715" max="13715" width="14.140625" style="30" customWidth="1"/>
    <col min="13716" max="13717" width="12" style="30" customWidth="1"/>
    <col min="13718" max="13718" width="17.85546875" style="30" customWidth="1"/>
    <col min="13719" max="13719" width="15.7109375" style="30" customWidth="1"/>
    <col min="13720" max="13725" width="0" style="30" hidden="1" customWidth="1"/>
    <col min="13726" max="13726" width="11.85546875" style="30" customWidth="1"/>
    <col min="13727" max="13727" width="31.85546875" style="30" customWidth="1"/>
    <col min="13728" max="13728" width="12.140625" style="30" customWidth="1"/>
    <col min="13729" max="13729" width="12" style="30" customWidth="1"/>
    <col min="13730" max="13730" width="12.5703125" style="30" customWidth="1"/>
    <col min="13731" max="13731" width="12" style="30" customWidth="1"/>
    <col min="13732" max="13732" width="11.140625" style="30" customWidth="1"/>
    <col min="13733" max="13734" width="11.7109375" style="30" customWidth="1"/>
    <col min="13735" max="13735" width="12.5703125" style="30" customWidth="1"/>
    <col min="13736" max="13736" width="9.7109375" style="30" customWidth="1"/>
    <col min="13737" max="13737" width="12" style="30" customWidth="1"/>
    <col min="13738" max="13786" width="9.7109375" style="30" customWidth="1"/>
    <col min="13787" max="13967" width="9.140625" style="30"/>
    <col min="13968" max="13968" width="6" style="30" customWidth="1"/>
    <col min="13969" max="13969" width="11.140625" style="30" customWidth="1"/>
    <col min="13970" max="13970" width="37.28515625" style="30" customWidth="1"/>
    <col min="13971" max="13971" width="14.140625" style="30" customWidth="1"/>
    <col min="13972" max="13973" width="12" style="30" customWidth="1"/>
    <col min="13974" max="13974" width="17.85546875" style="30" customWidth="1"/>
    <col min="13975" max="13975" width="15.7109375" style="30" customWidth="1"/>
    <col min="13976" max="13981" width="0" style="30" hidden="1" customWidth="1"/>
    <col min="13982" max="13982" width="11.85546875" style="30" customWidth="1"/>
    <col min="13983" max="13983" width="31.85546875" style="30" customWidth="1"/>
    <col min="13984" max="13984" width="12.140625" style="30" customWidth="1"/>
    <col min="13985" max="13985" width="12" style="30" customWidth="1"/>
    <col min="13986" max="13986" width="12.5703125" style="30" customWidth="1"/>
    <col min="13987" max="13987" width="12" style="30" customWidth="1"/>
    <col min="13988" max="13988" width="11.140625" style="30" customWidth="1"/>
    <col min="13989" max="13990" width="11.7109375" style="30" customWidth="1"/>
    <col min="13991" max="13991" width="12.5703125" style="30" customWidth="1"/>
    <col min="13992" max="13992" width="9.7109375" style="30" customWidth="1"/>
    <col min="13993" max="13993" width="12" style="30" customWidth="1"/>
    <col min="13994" max="14042" width="9.7109375" style="30" customWidth="1"/>
    <col min="14043" max="14223" width="9.140625" style="30"/>
    <col min="14224" max="14224" width="6" style="30" customWidth="1"/>
    <col min="14225" max="14225" width="11.140625" style="30" customWidth="1"/>
    <col min="14226" max="14226" width="37.28515625" style="30" customWidth="1"/>
    <col min="14227" max="14227" width="14.140625" style="30" customWidth="1"/>
    <col min="14228" max="14229" width="12" style="30" customWidth="1"/>
    <col min="14230" max="14230" width="17.85546875" style="30" customWidth="1"/>
    <col min="14231" max="14231" width="15.7109375" style="30" customWidth="1"/>
    <col min="14232" max="14237" width="0" style="30" hidden="1" customWidth="1"/>
    <col min="14238" max="14238" width="11.85546875" style="30" customWidth="1"/>
    <col min="14239" max="14239" width="31.85546875" style="30" customWidth="1"/>
    <col min="14240" max="14240" width="12.140625" style="30" customWidth="1"/>
    <col min="14241" max="14241" width="12" style="30" customWidth="1"/>
    <col min="14242" max="14242" width="12.5703125" style="30" customWidth="1"/>
    <col min="14243" max="14243" width="12" style="30" customWidth="1"/>
    <col min="14244" max="14244" width="11.140625" style="30" customWidth="1"/>
    <col min="14245" max="14246" width="11.7109375" style="30" customWidth="1"/>
    <col min="14247" max="14247" width="12.5703125" style="30" customWidth="1"/>
    <col min="14248" max="14248" width="9.7109375" style="30" customWidth="1"/>
    <col min="14249" max="14249" width="12" style="30" customWidth="1"/>
    <col min="14250" max="14298" width="9.7109375" style="30" customWidth="1"/>
    <col min="14299" max="14479" width="9.140625" style="30"/>
    <col min="14480" max="14480" width="6" style="30" customWidth="1"/>
    <col min="14481" max="14481" width="11.140625" style="30" customWidth="1"/>
    <col min="14482" max="14482" width="37.28515625" style="30" customWidth="1"/>
    <col min="14483" max="14483" width="14.140625" style="30" customWidth="1"/>
    <col min="14484" max="14485" width="12" style="30" customWidth="1"/>
    <col min="14486" max="14486" width="17.85546875" style="30" customWidth="1"/>
    <col min="14487" max="14487" width="15.7109375" style="30" customWidth="1"/>
    <col min="14488" max="14493" width="0" style="30" hidden="1" customWidth="1"/>
    <col min="14494" max="14494" width="11.85546875" style="30" customWidth="1"/>
    <col min="14495" max="14495" width="31.85546875" style="30" customWidth="1"/>
    <col min="14496" max="14496" width="12.140625" style="30" customWidth="1"/>
    <col min="14497" max="14497" width="12" style="30" customWidth="1"/>
    <col min="14498" max="14498" width="12.5703125" style="30" customWidth="1"/>
    <col min="14499" max="14499" width="12" style="30" customWidth="1"/>
    <col min="14500" max="14500" width="11.140625" style="30" customWidth="1"/>
    <col min="14501" max="14502" width="11.7109375" style="30" customWidth="1"/>
    <col min="14503" max="14503" width="12.5703125" style="30" customWidth="1"/>
    <col min="14504" max="14504" width="9.7109375" style="30" customWidth="1"/>
    <col min="14505" max="14505" width="12" style="30" customWidth="1"/>
    <col min="14506" max="14554" width="9.7109375" style="30" customWidth="1"/>
    <col min="14555" max="14735" width="9.140625" style="30"/>
    <col min="14736" max="14736" width="6" style="30" customWidth="1"/>
    <col min="14737" max="14737" width="11.140625" style="30" customWidth="1"/>
    <col min="14738" max="14738" width="37.28515625" style="30" customWidth="1"/>
    <col min="14739" max="14739" width="14.140625" style="30" customWidth="1"/>
    <col min="14740" max="14741" width="12" style="30" customWidth="1"/>
    <col min="14742" max="14742" width="17.85546875" style="30" customWidth="1"/>
    <col min="14743" max="14743" width="15.7109375" style="30" customWidth="1"/>
    <col min="14744" max="14749" width="0" style="30" hidden="1" customWidth="1"/>
    <col min="14750" max="14750" width="11.85546875" style="30" customWidth="1"/>
    <col min="14751" max="14751" width="31.85546875" style="30" customWidth="1"/>
    <col min="14752" max="14752" width="12.140625" style="30" customWidth="1"/>
    <col min="14753" max="14753" width="12" style="30" customWidth="1"/>
    <col min="14754" max="14754" width="12.5703125" style="30" customWidth="1"/>
    <col min="14755" max="14755" width="12" style="30" customWidth="1"/>
    <col min="14756" max="14756" width="11.140625" style="30" customWidth="1"/>
    <col min="14757" max="14758" width="11.7109375" style="30" customWidth="1"/>
    <col min="14759" max="14759" width="12.5703125" style="30" customWidth="1"/>
    <col min="14760" max="14760" width="9.7109375" style="30" customWidth="1"/>
    <col min="14761" max="14761" width="12" style="30" customWidth="1"/>
    <col min="14762" max="14810" width="9.7109375" style="30" customWidth="1"/>
    <col min="14811" max="14991" width="9.140625" style="30"/>
    <col min="14992" max="14992" width="6" style="30" customWidth="1"/>
    <col min="14993" max="14993" width="11.140625" style="30" customWidth="1"/>
    <col min="14994" max="14994" width="37.28515625" style="30" customWidth="1"/>
    <col min="14995" max="14995" width="14.140625" style="30" customWidth="1"/>
    <col min="14996" max="14997" width="12" style="30" customWidth="1"/>
    <col min="14998" max="14998" width="17.85546875" style="30" customWidth="1"/>
    <col min="14999" max="14999" width="15.7109375" style="30" customWidth="1"/>
    <col min="15000" max="15005" width="0" style="30" hidden="1" customWidth="1"/>
    <col min="15006" max="15006" width="11.85546875" style="30" customWidth="1"/>
    <col min="15007" max="15007" width="31.85546875" style="30" customWidth="1"/>
    <col min="15008" max="15008" width="12.140625" style="30" customWidth="1"/>
    <col min="15009" max="15009" width="12" style="30" customWidth="1"/>
    <col min="15010" max="15010" width="12.5703125" style="30" customWidth="1"/>
    <col min="15011" max="15011" width="12" style="30" customWidth="1"/>
    <col min="15012" max="15012" width="11.140625" style="30" customWidth="1"/>
    <col min="15013" max="15014" width="11.7109375" style="30" customWidth="1"/>
    <col min="15015" max="15015" width="12.5703125" style="30" customWidth="1"/>
    <col min="15016" max="15016" width="9.7109375" style="30" customWidth="1"/>
    <col min="15017" max="15017" width="12" style="30" customWidth="1"/>
    <col min="15018" max="15066" width="9.7109375" style="30" customWidth="1"/>
    <col min="15067" max="15247" width="9.140625" style="30"/>
    <col min="15248" max="15248" width="6" style="30" customWidth="1"/>
    <col min="15249" max="15249" width="11.140625" style="30" customWidth="1"/>
    <col min="15250" max="15250" width="37.28515625" style="30" customWidth="1"/>
    <col min="15251" max="15251" width="14.140625" style="30" customWidth="1"/>
    <col min="15252" max="15253" width="12" style="30" customWidth="1"/>
    <col min="15254" max="15254" width="17.85546875" style="30" customWidth="1"/>
    <col min="15255" max="15255" width="15.7109375" style="30" customWidth="1"/>
    <col min="15256" max="15261" width="0" style="30" hidden="1" customWidth="1"/>
    <col min="15262" max="15262" width="11.85546875" style="30" customWidth="1"/>
    <col min="15263" max="15263" width="31.85546875" style="30" customWidth="1"/>
    <col min="15264" max="15264" width="12.140625" style="30" customWidth="1"/>
    <col min="15265" max="15265" width="12" style="30" customWidth="1"/>
    <col min="15266" max="15266" width="12.5703125" style="30" customWidth="1"/>
    <col min="15267" max="15267" width="12" style="30" customWidth="1"/>
    <col min="15268" max="15268" width="11.140625" style="30" customWidth="1"/>
    <col min="15269" max="15270" width="11.7109375" style="30" customWidth="1"/>
    <col min="15271" max="15271" width="12.5703125" style="30" customWidth="1"/>
    <col min="15272" max="15272" width="9.7109375" style="30" customWidth="1"/>
    <col min="15273" max="15273" width="12" style="30" customWidth="1"/>
    <col min="15274" max="15322" width="9.7109375" style="30" customWidth="1"/>
    <col min="15323" max="15503" width="9.140625" style="30"/>
    <col min="15504" max="15504" width="6" style="30" customWidth="1"/>
    <col min="15505" max="15505" width="11.140625" style="30" customWidth="1"/>
    <col min="15506" max="15506" width="37.28515625" style="30" customWidth="1"/>
    <col min="15507" max="15507" width="14.140625" style="30" customWidth="1"/>
    <col min="15508" max="15509" width="12" style="30" customWidth="1"/>
    <col min="15510" max="15510" width="17.85546875" style="30" customWidth="1"/>
    <col min="15511" max="15511" width="15.7109375" style="30" customWidth="1"/>
    <col min="15512" max="15517" width="0" style="30" hidden="1" customWidth="1"/>
    <col min="15518" max="15518" width="11.85546875" style="30" customWidth="1"/>
    <col min="15519" max="15519" width="31.85546875" style="30" customWidth="1"/>
    <col min="15520" max="15520" width="12.140625" style="30" customWidth="1"/>
    <col min="15521" max="15521" width="12" style="30" customWidth="1"/>
    <col min="15522" max="15522" width="12.5703125" style="30" customWidth="1"/>
    <col min="15523" max="15523" width="12" style="30" customWidth="1"/>
    <col min="15524" max="15524" width="11.140625" style="30" customWidth="1"/>
    <col min="15525" max="15526" width="11.7109375" style="30" customWidth="1"/>
    <col min="15527" max="15527" width="12.5703125" style="30" customWidth="1"/>
    <col min="15528" max="15528" width="9.7109375" style="30" customWidth="1"/>
    <col min="15529" max="15529" width="12" style="30" customWidth="1"/>
    <col min="15530" max="15578" width="9.7109375" style="30" customWidth="1"/>
    <col min="15579" max="15759" width="9.140625" style="30"/>
    <col min="15760" max="15760" width="6" style="30" customWidth="1"/>
    <col min="15761" max="15761" width="11.140625" style="30" customWidth="1"/>
    <col min="15762" max="15762" width="37.28515625" style="30" customWidth="1"/>
    <col min="15763" max="15763" width="14.140625" style="30" customWidth="1"/>
    <col min="15764" max="15765" width="12" style="30" customWidth="1"/>
    <col min="15766" max="15766" width="17.85546875" style="30" customWidth="1"/>
    <col min="15767" max="15767" width="15.7109375" style="30" customWidth="1"/>
    <col min="15768" max="15773" width="0" style="30" hidden="1" customWidth="1"/>
    <col min="15774" max="15774" width="11.85546875" style="30" customWidth="1"/>
    <col min="15775" max="15775" width="31.85546875" style="30" customWidth="1"/>
    <col min="15776" max="15776" width="12.140625" style="30" customWidth="1"/>
    <col min="15777" max="15777" width="12" style="30" customWidth="1"/>
    <col min="15778" max="15778" width="12.5703125" style="30" customWidth="1"/>
    <col min="15779" max="15779" width="12" style="30" customWidth="1"/>
    <col min="15780" max="15780" width="11.140625" style="30" customWidth="1"/>
    <col min="15781" max="15782" width="11.7109375" style="30" customWidth="1"/>
    <col min="15783" max="15783" width="12.5703125" style="30" customWidth="1"/>
    <col min="15784" max="15784" width="9.7109375" style="30" customWidth="1"/>
    <col min="15785" max="15785" width="12" style="30" customWidth="1"/>
    <col min="15786" max="15834" width="9.7109375" style="30" customWidth="1"/>
    <col min="15835" max="16015" width="9.140625" style="30"/>
    <col min="16016" max="16016" width="6" style="30" customWidth="1"/>
    <col min="16017" max="16017" width="11.140625" style="30" customWidth="1"/>
    <col min="16018" max="16018" width="37.28515625" style="30" customWidth="1"/>
    <col min="16019" max="16019" width="14.140625" style="30" customWidth="1"/>
    <col min="16020" max="16021" width="12" style="30" customWidth="1"/>
    <col min="16022" max="16022" width="17.85546875" style="30" customWidth="1"/>
    <col min="16023" max="16023" width="15.7109375" style="30" customWidth="1"/>
    <col min="16024" max="16029" width="0" style="30" hidden="1" customWidth="1"/>
    <col min="16030" max="16030" width="11.85546875" style="30" customWidth="1"/>
    <col min="16031" max="16031" width="31.85546875" style="30" customWidth="1"/>
    <col min="16032" max="16032" width="12.140625" style="30" customWidth="1"/>
    <col min="16033" max="16033" width="12" style="30" customWidth="1"/>
    <col min="16034" max="16034" width="12.5703125" style="30" customWidth="1"/>
    <col min="16035" max="16035" width="12" style="30" customWidth="1"/>
    <col min="16036" max="16036" width="11.140625" style="30" customWidth="1"/>
    <col min="16037" max="16038" width="11.7109375" style="30" customWidth="1"/>
    <col min="16039" max="16039" width="12.5703125" style="30" customWidth="1"/>
    <col min="16040" max="16040" width="9.7109375" style="30" customWidth="1"/>
    <col min="16041" max="16041" width="12" style="30" customWidth="1"/>
    <col min="16042" max="16090" width="9.7109375" style="30" customWidth="1"/>
    <col min="16091" max="16314" width="9.140625" style="30"/>
    <col min="16315" max="16330" width="9.140625" style="30" customWidth="1"/>
    <col min="16331" max="16338" width="9.140625" style="30"/>
    <col min="16339" max="16384" width="9.140625" style="30" customWidth="1"/>
  </cols>
  <sheetData>
    <row r="1" spans="1:20" s="27" customFormat="1" ht="20.25">
      <c r="A1" s="24"/>
      <c r="B1" s="81" t="s">
        <v>81</v>
      </c>
      <c r="C1" s="81"/>
      <c r="D1" s="82"/>
      <c r="E1" s="82"/>
      <c r="F1" s="82"/>
      <c r="G1" s="82"/>
      <c r="H1" s="82"/>
      <c r="I1" s="82"/>
      <c r="J1" s="25"/>
      <c r="K1" s="25"/>
      <c r="L1" s="29"/>
      <c r="N1" s="26"/>
      <c r="O1" s="26"/>
      <c r="P1" s="26"/>
    </row>
    <row r="2" spans="1:20" s="27" customFormat="1" ht="21" thickBot="1">
      <c r="A2" s="24"/>
      <c r="B2" s="81"/>
      <c r="C2" s="81"/>
      <c r="D2" s="82"/>
      <c r="E2" s="82"/>
      <c r="F2" s="82"/>
      <c r="G2" s="82"/>
      <c r="H2" s="82"/>
      <c r="I2" s="82"/>
      <c r="J2" s="25"/>
      <c r="K2" s="28"/>
      <c r="L2" s="29"/>
      <c r="N2" s="26"/>
      <c r="O2" s="26"/>
      <c r="P2" s="26"/>
    </row>
    <row r="3" spans="1:20" s="27" customFormat="1" ht="16.5" thickBot="1">
      <c r="A3" s="24"/>
      <c r="B3" s="204" t="s">
        <v>12</v>
      </c>
      <c r="C3" s="205"/>
      <c r="D3" s="205"/>
      <c r="E3" s="205"/>
      <c r="F3" s="205"/>
      <c r="G3" s="206"/>
      <c r="H3" s="22"/>
      <c r="I3" s="22"/>
      <c r="J3" s="25"/>
      <c r="K3" s="28"/>
      <c r="L3" s="29"/>
      <c r="N3" s="26"/>
      <c r="O3" s="26"/>
      <c r="P3" s="26"/>
    </row>
    <row r="4" spans="1:20" s="27" customFormat="1" ht="15.75">
      <c r="A4" s="23"/>
      <c r="B4" s="21"/>
      <c r="C4" s="13"/>
      <c r="D4" s="12"/>
      <c r="E4" s="12"/>
      <c r="F4" s="12"/>
      <c r="G4" s="12"/>
      <c r="H4" s="12"/>
      <c r="I4" s="12"/>
      <c r="J4" s="25"/>
      <c r="K4" s="28"/>
      <c r="L4" s="29"/>
      <c r="N4" s="26"/>
      <c r="O4" s="26"/>
      <c r="P4" s="26"/>
    </row>
    <row r="5" spans="1:20" s="37" customFormat="1" ht="15.75" thickBot="1">
      <c r="A5" s="79"/>
      <c r="B5" s="12"/>
      <c r="C5" s="13"/>
      <c r="D5" s="12"/>
      <c r="E5" s="12"/>
      <c r="F5" s="12"/>
      <c r="G5" s="12"/>
      <c r="H5" s="12"/>
      <c r="I5" s="12"/>
      <c r="J5" s="95"/>
      <c r="K5" s="95"/>
      <c r="L5" s="95"/>
    </row>
    <row r="6" spans="1:20" s="37" customFormat="1" ht="15.75" thickBot="1">
      <c r="A6" s="79"/>
      <c r="B6" s="207" t="s">
        <v>36</v>
      </c>
      <c r="C6" s="208"/>
      <c r="D6" s="12"/>
      <c r="E6" s="12"/>
      <c r="F6" s="12"/>
      <c r="G6" s="12"/>
      <c r="H6" s="12"/>
      <c r="I6" s="12"/>
      <c r="J6" s="95"/>
      <c r="K6" s="95"/>
      <c r="L6" s="95"/>
    </row>
    <row r="7" spans="1:20" s="37" customFormat="1" ht="21.6" customHeight="1">
      <c r="A7" s="79"/>
      <c r="B7" s="154" t="s">
        <v>16</v>
      </c>
      <c r="C7" s="104"/>
      <c r="D7" s="12"/>
      <c r="E7" s="12"/>
      <c r="F7" s="12"/>
      <c r="G7" s="12"/>
      <c r="H7" s="12"/>
      <c r="I7" s="12"/>
      <c r="J7" s="95"/>
      <c r="K7" s="95"/>
      <c r="L7" s="95"/>
    </row>
    <row r="8" spans="1:20" s="37" customFormat="1" ht="42.75">
      <c r="A8" s="79"/>
      <c r="B8" s="155" t="s">
        <v>74</v>
      </c>
      <c r="C8" s="105"/>
      <c r="D8" s="12"/>
      <c r="E8" s="12"/>
      <c r="F8" s="12"/>
      <c r="G8" s="12"/>
      <c r="H8" s="12"/>
      <c r="I8" s="12"/>
      <c r="J8" s="95"/>
      <c r="K8" s="95"/>
      <c r="L8" s="95"/>
    </row>
    <row r="9" spans="1:20" s="37" customFormat="1" ht="18.600000000000001" customHeight="1">
      <c r="A9" s="79"/>
      <c r="B9" s="155" t="s">
        <v>75</v>
      </c>
      <c r="C9" s="105"/>
      <c r="D9" s="12"/>
      <c r="E9" s="12"/>
      <c r="F9" s="12"/>
      <c r="G9" s="12"/>
      <c r="H9" s="12"/>
      <c r="I9" s="12"/>
      <c r="J9" s="95"/>
      <c r="K9" s="95"/>
      <c r="L9" s="95"/>
    </row>
    <row r="10" spans="1:20" s="37" customFormat="1" ht="42.75">
      <c r="A10" s="79"/>
      <c r="B10" s="155" t="s">
        <v>76</v>
      </c>
      <c r="C10" s="105"/>
      <c r="D10" s="12"/>
      <c r="E10" s="12"/>
      <c r="F10" s="12"/>
      <c r="G10" s="12"/>
      <c r="H10" s="12"/>
      <c r="I10" s="12"/>
      <c r="J10" s="95"/>
      <c r="K10" s="95"/>
      <c r="L10" s="95"/>
    </row>
    <row r="11" spans="1:20" s="37" customFormat="1" ht="20.45" customHeight="1">
      <c r="A11" s="79"/>
      <c r="B11" s="156" t="s">
        <v>37</v>
      </c>
      <c r="C11" s="105"/>
      <c r="D11" s="12"/>
      <c r="E11" s="12"/>
      <c r="F11" s="12"/>
      <c r="G11" s="12"/>
      <c r="H11" s="12"/>
      <c r="I11" s="12"/>
      <c r="J11" s="95"/>
      <c r="K11" s="95"/>
      <c r="L11" s="95"/>
    </row>
    <row r="12" spans="1:20" s="38" customFormat="1" ht="22.9" customHeight="1" thickBot="1">
      <c r="A12" s="80"/>
      <c r="B12" s="157" t="s">
        <v>17</v>
      </c>
      <c r="C12" s="106"/>
      <c r="D12" s="96"/>
      <c r="E12" s="96"/>
      <c r="F12" s="96"/>
      <c r="G12" s="96"/>
      <c r="H12" s="96"/>
      <c r="I12" s="96"/>
      <c r="J12" s="96"/>
      <c r="K12" s="96"/>
      <c r="L12" s="96"/>
    </row>
    <row r="13" spans="1:20" s="45" customFormat="1" ht="26.45" customHeight="1" thickBot="1">
      <c r="A13" s="40"/>
      <c r="B13" s="41" t="s">
        <v>18</v>
      </c>
      <c r="C13" s="42"/>
      <c r="D13" s="43"/>
      <c r="E13" s="44"/>
      <c r="F13" s="209"/>
      <c r="G13" s="209"/>
      <c r="H13" s="209"/>
      <c r="I13" s="219" t="s">
        <v>90</v>
      </c>
      <c r="J13" s="220"/>
      <c r="K13" s="220"/>
      <c r="L13" s="221"/>
      <c r="M13" s="214" t="s">
        <v>78</v>
      </c>
      <c r="N13" s="215"/>
      <c r="O13" s="215"/>
      <c r="P13" s="216"/>
      <c r="T13" s="165" t="s">
        <v>79</v>
      </c>
    </row>
    <row r="14" spans="1:20" s="46" customFormat="1" ht="51" customHeight="1" thickBot="1">
      <c r="A14" s="62" t="s">
        <v>19</v>
      </c>
      <c r="B14" s="62" t="s">
        <v>20</v>
      </c>
      <c r="C14" s="62" t="s">
        <v>21</v>
      </c>
      <c r="D14" s="63" t="s">
        <v>22</v>
      </c>
      <c r="E14" s="62" t="s">
        <v>15</v>
      </c>
      <c r="F14" s="210" t="s">
        <v>28</v>
      </c>
      <c r="G14" s="211"/>
      <c r="H14" s="211"/>
      <c r="I14" s="159" t="s">
        <v>13</v>
      </c>
      <c r="J14" s="65" t="s">
        <v>10</v>
      </c>
      <c r="K14" s="66" t="s">
        <v>61</v>
      </c>
      <c r="L14" s="62" t="s">
        <v>11</v>
      </c>
      <c r="M14" s="62" t="s">
        <v>13</v>
      </c>
      <c r="N14" s="65" t="s">
        <v>10</v>
      </c>
      <c r="O14" s="66" t="s">
        <v>61</v>
      </c>
      <c r="P14" s="62" t="s">
        <v>11</v>
      </c>
      <c r="T14" s="166"/>
    </row>
    <row r="15" spans="1:20" s="46" customFormat="1" ht="22.9" customHeight="1">
      <c r="A15" s="222">
        <v>1</v>
      </c>
      <c r="B15" s="196" t="s">
        <v>86</v>
      </c>
      <c r="C15" s="200" t="s">
        <v>83</v>
      </c>
      <c r="D15" s="203">
        <v>45</v>
      </c>
      <c r="E15" s="217" t="s">
        <v>77</v>
      </c>
      <c r="F15" s="143" t="str">
        <f t="shared" ref="F15:F22" si="0">IF(G15="","",IF(G15="ZAR","Local","Foreign"))</f>
        <v>Local</v>
      </c>
      <c r="G15" s="100" t="s">
        <v>9</v>
      </c>
      <c r="H15" s="138">
        <f>IF(F15="","",IF(F15="Foreign",VLOOKUP(G15,Currency!$E$20:$F$33,2,FALSE),1))</f>
        <v>1</v>
      </c>
      <c r="I15" s="160">
        <v>0</v>
      </c>
      <c r="J15" s="75">
        <f t="shared" ref="J15:J22" si="1">I15*$H15</f>
        <v>0</v>
      </c>
      <c r="K15" s="76">
        <f t="shared" ref="K15" si="2">I15*$D15</f>
        <v>0</v>
      </c>
      <c r="L15" s="175">
        <f t="shared" ref="L15" si="3">J15*$D15</f>
        <v>0</v>
      </c>
      <c r="M15" s="146"/>
      <c r="N15" s="134"/>
      <c r="O15" s="134"/>
      <c r="P15" s="147"/>
      <c r="T15" s="182"/>
    </row>
    <row r="16" spans="1:20" s="46" customFormat="1" ht="22.9" customHeight="1">
      <c r="A16" s="223"/>
      <c r="B16" s="197"/>
      <c r="C16" s="188"/>
      <c r="D16" s="187"/>
      <c r="E16" s="218"/>
      <c r="F16" s="144" t="str">
        <f t="shared" si="0"/>
        <v>Local</v>
      </c>
      <c r="G16" s="101" t="s">
        <v>9</v>
      </c>
      <c r="H16" s="139">
        <f>IF(F16="","",IF(F16="Foreign",VLOOKUP(G16,Currency!$E$20:$F$33,2,FALSE),1))</f>
        <v>1</v>
      </c>
      <c r="I16" s="161">
        <v>0</v>
      </c>
      <c r="J16" s="70">
        <f t="shared" si="1"/>
        <v>0</v>
      </c>
      <c r="K16" s="74">
        <f>I16*$D15</f>
        <v>0</v>
      </c>
      <c r="L16" s="176">
        <f>J16*$D15</f>
        <v>0</v>
      </c>
      <c r="M16" s="148"/>
      <c r="N16" s="135"/>
      <c r="O16" s="135"/>
      <c r="P16" s="149"/>
      <c r="T16" s="182"/>
    </row>
    <row r="17" spans="1:20" s="46" customFormat="1" ht="22.9" customHeight="1">
      <c r="A17" s="223"/>
      <c r="B17" s="197"/>
      <c r="C17" s="188" t="s">
        <v>84</v>
      </c>
      <c r="D17" s="186">
        <v>255</v>
      </c>
      <c r="E17" s="212" t="s">
        <v>77</v>
      </c>
      <c r="F17" s="144" t="str">
        <f t="shared" si="0"/>
        <v>Local</v>
      </c>
      <c r="G17" s="101" t="s">
        <v>9</v>
      </c>
      <c r="H17" s="139">
        <f>IF(F17="","",IF(F17="Foreign",VLOOKUP(G17,Currency!$E$20:$F$33,2,FALSE),1))</f>
        <v>1</v>
      </c>
      <c r="I17" s="161">
        <v>0</v>
      </c>
      <c r="J17" s="70">
        <f t="shared" si="1"/>
        <v>0</v>
      </c>
      <c r="K17" s="74">
        <f t="shared" ref="K17" si="4">I17*$D17</f>
        <v>0</v>
      </c>
      <c r="L17" s="176">
        <f t="shared" ref="L17" si="5">J17*$D17</f>
        <v>0</v>
      </c>
      <c r="M17" s="148"/>
      <c r="N17" s="135"/>
      <c r="O17" s="135"/>
      <c r="P17" s="149"/>
      <c r="T17" s="182"/>
    </row>
    <row r="18" spans="1:20" s="46" customFormat="1" ht="22.9" customHeight="1">
      <c r="A18" s="223"/>
      <c r="B18" s="197"/>
      <c r="C18" s="188"/>
      <c r="D18" s="187"/>
      <c r="E18" s="218"/>
      <c r="F18" s="144" t="str">
        <f t="shared" si="0"/>
        <v>Local</v>
      </c>
      <c r="G18" s="101" t="s">
        <v>9</v>
      </c>
      <c r="H18" s="139">
        <f>IF(F18="","",IF(F18="Foreign",VLOOKUP(G18,Currency!$E$20:$F$33,2,FALSE),1))</f>
        <v>1</v>
      </c>
      <c r="I18" s="161">
        <v>0</v>
      </c>
      <c r="J18" s="70">
        <f t="shared" si="1"/>
        <v>0</v>
      </c>
      <c r="K18" s="74">
        <f>I18*$D17</f>
        <v>0</v>
      </c>
      <c r="L18" s="176">
        <f>J18*$D17</f>
        <v>0</v>
      </c>
      <c r="M18" s="148"/>
      <c r="N18" s="135"/>
      <c r="O18" s="135"/>
      <c r="P18" s="149"/>
      <c r="T18" s="182"/>
    </row>
    <row r="19" spans="1:20" s="46" customFormat="1" ht="22.9" customHeight="1">
      <c r="A19" s="223"/>
      <c r="B19" s="197"/>
      <c r="C19" s="188" t="s">
        <v>85</v>
      </c>
      <c r="D19" s="186">
        <v>1</v>
      </c>
      <c r="E19" s="212" t="s">
        <v>23</v>
      </c>
      <c r="F19" s="144" t="str">
        <f t="shared" si="0"/>
        <v>Local</v>
      </c>
      <c r="G19" s="101" t="s">
        <v>9</v>
      </c>
      <c r="H19" s="139">
        <f>IF(F19="","",IF(F19="Foreign",VLOOKUP(G19,Currency!$E$20:$F$33,2,FALSE),1))</f>
        <v>1</v>
      </c>
      <c r="I19" s="161">
        <v>0</v>
      </c>
      <c r="J19" s="70">
        <f t="shared" si="1"/>
        <v>0</v>
      </c>
      <c r="K19" s="74">
        <f t="shared" ref="K19" si="6">I19*$D19</f>
        <v>0</v>
      </c>
      <c r="L19" s="176">
        <f t="shared" ref="L19" si="7">J19*$D19</f>
        <v>0</v>
      </c>
      <c r="M19" s="148"/>
      <c r="N19" s="135"/>
      <c r="O19" s="135"/>
      <c r="P19" s="149"/>
      <c r="T19" s="182"/>
    </row>
    <row r="20" spans="1:20" s="46" customFormat="1" ht="22.9" customHeight="1">
      <c r="A20" s="223"/>
      <c r="B20" s="197"/>
      <c r="C20" s="188"/>
      <c r="D20" s="187"/>
      <c r="E20" s="218"/>
      <c r="F20" s="144" t="str">
        <f t="shared" si="0"/>
        <v>Local</v>
      </c>
      <c r="G20" s="101" t="s">
        <v>9</v>
      </c>
      <c r="H20" s="139">
        <f>IF(F20="","",IF(F20="Foreign",VLOOKUP(G20,Currency!$E$20:$F$33,2,FALSE),1))</f>
        <v>1</v>
      </c>
      <c r="I20" s="161">
        <v>0</v>
      </c>
      <c r="J20" s="70">
        <f t="shared" si="1"/>
        <v>0</v>
      </c>
      <c r="K20" s="74">
        <f>I20*$D19</f>
        <v>0</v>
      </c>
      <c r="L20" s="176">
        <f>J20*$D19</f>
        <v>0</v>
      </c>
      <c r="M20" s="148"/>
      <c r="N20" s="135"/>
      <c r="O20" s="135"/>
      <c r="P20" s="149"/>
      <c r="T20" s="182"/>
    </row>
    <row r="21" spans="1:20" s="46" customFormat="1" ht="22.9" customHeight="1">
      <c r="A21" s="223"/>
      <c r="B21" s="197"/>
      <c r="C21" s="199" t="s">
        <v>82</v>
      </c>
      <c r="D21" s="186">
        <v>1</v>
      </c>
      <c r="E21" s="212" t="s">
        <v>23</v>
      </c>
      <c r="F21" s="144" t="str">
        <f t="shared" si="0"/>
        <v>Local</v>
      </c>
      <c r="G21" s="101" t="s">
        <v>9</v>
      </c>
      <c r="H21" s="139">
        <f>IF(F21="","",IF(F21="Foreign",VLOOKUP(G21,Currency!$E$20:$F$33,2,FALSE),1))</f>
        <v>1</v>
      </c>
      <c r="I21" s="161">
        <v>0</v>
      </c>
      <c r="J21" s="70">
        <f t="shared" si="1"/>
        <v>0</v>
      </c>
      <c r="K21" s="74">
        <f t="shared" ref="K21" si="8">I21*$D21</f>
        <v>0</v>
      </c>
      <c r="L21" s="176">
        <f t="shared" ref="L21" si="9">J21*$D21</f>
        <v>0</v>
      </c>
      <c r="M21" s="148"/>
      <c r="N21" s="135"/>
      <c r="O21" s="135"/>
      <c r="P21" s="149"/>
      <c r="T21" s="182"/>
    </row>
    <row r="22" spans="1:20" s="46" customFormat="1" ht="22.9" customHeight="1" thickBot="1">
      <c r="A22" s="224"/>
      <c r="B22" s="198"/>
      <c r="C22" s="193"/>
      <c r="D22" s="189"/>
      <c r="E22" s="213"/>
      <c r="F22" s="145" t="str">
        <f t="shared" si="0"/>
        <v>Local</v>
      </c>
      <c r="G22" s="102" t="s">
        <v>9</v>
      </c>
      <c r="H22" s="140">
        <f>IF(F22="","",IF(F22="Foreign",VLOOKUP(G22,Currency!$E$20:$F$33,2,FALSE),1))</f>
        <v>1</v>
      </c>
      <c r="I22" s="162">
        <v>0</v>
      </c>
      <c r="J22" s="163">
        <f t="shared" si="1"/>
        <v>0</v>
      </c>
      <c r="K22" s="164">
        <f t="shared" ref="K22" si="10">I22*$D21</f>
        <v>0</v>
      </c>
      <c r="L22" s="177">
        <f t="shared" ref="L22" si="11">J22*$D21</f>
        <v>0</v>
      </c>
      <c r="M22" s="150"/>
      <c r="N22" s="151"/>
      <c r="O22" s="151"/>
      <c r="P22" s="152"/>
      <c r="T22" s="182"/>
    </row>
    <row r="23" spans="1:20" s="46" customFormat="1" ht="19.149999999999999" customHeight="1">
      <c r="A23" s="183">
        <v>2</v>
      </c>
      <c r="B23" s="196" t="s">
        <v>87</v>
      </c>
      <c r="C23" s="200" t="s">
        <v>83</v>
      </c>
      <c r="D23" s="203">
        <v>45</v>
      </c>
      <c r="E23" s="217" t="s">
        <v>77</v>
      </c>
      <c r="F23" s="143" t="str">
        <f t="shared" ref="F23:F30" si="12">IF(G23="","",IF(G23="ZAR","Local","Foreign"))</f>
        <v>Local</v>
      </c>
      <c r="G23" s="100" t="s">
        <v>9</v>
      </c>
      <c r="H23" s="138">
        <f>IF(F23="","",IF(F23="Foreign",VLOOKUP(G23,Currency!$E$20:$F$33,2,FALSE),1))</f>
        <v>1</v>
      </c>
      <c r="I23" s="146"/>
      <c r="J23" s="134"/>
      <c r="K23" s="134"/>
      <c r="L23" s="147"/>
      <c r="M23" s="178">
        <v>0</v>
      </c>
      <c r="N23" s="179">
        <f t="shared" ref="N23:N30" si="13">M23*$H23</f>
        <v>0</v>
      </c>
      <c r="O23" s="180">
        <f t="shared" ref="O23" si="14">M23*$D23</f>
        <v>0</v>
      </c>
      <c r="P23" s="181">
        <f t="shared" ref="P23" si="15">N23*$D23</f>
        <v>0</v>
      </c>
      <c r="T23" s="167"/>
    </row>
    <row r="24" spans="1:20" s="46" customFormat="1" ht="19.149999999999999" customHeight="1" thickBot="1">
      <c r="A24" s="185"/>
      <c r="B24" s="197"/>
      <c r="C24" s="188"/>
      <c r="D24" s="187"/>
      <c r="E24" s="218"/>
      <c r="F24" s="144" t="str">
        <f t="shared" si="12"/>
        <v>Local</v>
      </c>
      <c r="G24" s="101" t="s">
        <v>9</v>
      </c>
      <c r="H24" s="139">
        <f>IF(F24="","",IF(F24="Foreign",VLOOKUP(G24,Currency!$E$20:$F$33,2,FALSE),1))</f>
        <v>1</v>
      </c>
      <c r="I24" s="148"/>
      <c r="J24" s="135"/>
      <c r="K24" s="135"/>
      <c r="L24" s="149"/>
      <c r="M24" s="161">
        <v>0</v>
      </c>
      <c r="N24" s="70">
        <f t="shared" si="13"/>
        <v>0</v>
      </c>
      <c r="O24" s="74">
        <f>M24*$D23</f>
        <v>0</v>
      </c>
      <c r="P24" s="69">
        <f>N24*$D23</f>
        <v>0</v>
      </c>
      <c r="T24" s="168"/>
    </row>
    <row r="25" spans="1:20" s="46" customFormat="1" ht="19.149999999999999" customHeight="1">
      <c r="A25" s="185"/>
      <c r="B25" s="197"/>
      <c r="C25" s="188" t="s">
        <v>84</v>
      </c>
      <c r="D25" s="186">
        <v>255</v>
      </c>
      <c r="E25" s="212" t="s">
        <v>77</v>
      </c>
      <c r="F25" s="144" t="str">
        <f t="shared" si="12"/>
        <v>Local</v>
      </c>
      <c r="G25" s="101" t="s">
        <v>9</v>
      </c>
      <c r="H25" s="139">
        <f>IF(F25="","",IF(F25="Foreign",VLOOKUP(G25,Currency!$E$20:$F$33,2,FALSE),1))</f>
        <v>1</v>
      </c>
      <c r="I25" s="148"/>
      <c r="J25" s="135"/>
      <c r="K25" s="135"/>
      <c r="L25" s="149"/>
      <c r="M25" s="161">
        <v>0</v>
      </c>
      <c r="N25" s="70">
        <f t="shared" si="13"/>
        <v>0</v>
      </c>
      <c r="O25" s="74">
        <f t="shared" ref="O25" si="16">M25*$D25</f>
        <v>0</v>
      </c>
      <c r="P25" s="69">
        <f t="shared" ref="P25" si="17">N25*$D25</f>
        <v>0</v>
      </c>
      <c r="T25" s="167"/>
    </row>
    <row r="26" spans="1:20" s="46" customFormat="1" ht="19.149999999999999" customHeight="1" thickBot="1">
      <c r="A26" s="185"/>
      <c r="B26" s="197"/>
      <c r="C26" s="188"/>
      <c r="D26" s="187"/>
      <c r="E26" s="218"/>
      <c r="F26" s="144" t="str">
        <f t="shared" si="12"/>
        <v>Local</v>
      </c>
      <c r="G26" s="101" t="s">
        <v>9</v>
      </c>
      <c r="H26" s="139">
        <f>IF(F26="","",IF(F26="Foreign",VLOOKUP(G26,Currency!$E$20:$F$33,2,FALSE),1))</f>
        <v>1</v>
      </c>
      <c r="I26" s="148"/>
      <c r="J26" s="135"/>
      <c r="K26" s="135"/>
      <c r="L26" s="149"/>
      <c r="M26" s="161">
        <v>0</v>
      </c>
      <c r="N26" s="70">
        <f t="shared" si="13"/>
        <v>0</v>
      </c>
      <c r="O26" s="74">
        <f>M26*$D25</f>
        <v>0</v>
      </c>
      <c r="P26" s="69">
        <f>N26*$D25</f>
        <v>0</v>
      </c>
      <c r="T26" s="168"/>
    </row>
    <row r="27" spans="1:20" s="46" customFormat="1" ht="19.149999999999999" customHeight="1">
      <c r="A27" s="185"/>
      <c r="B27" s="197"/>
      <c r="C27" s="188" t="s">
        <v>85</v>
      </c>
      <c r="D27" s="186">
        <v>1</v>
      </c>
      <c r="E27" s="212" t="s">
        <v>23</v>
      </c>
      <c r="F27" s="144" t="str">
        <f t="shared" si="12"/>
        <v>Local</v>
      </c>
      <c r="G27" s="101" t="s">
        <v>9</v>
      </c>
      <c r="H27" s="139">
        <f>IF(F27="","",IF(F27="Foreign",VLOOKUP(G27,Currency!$E$20:$F$33,2,FALSE),1))</f>
        <v>1</v>
      </c>
      <c r="I27" s="148"/>
      <c r="J27" s="135"/>
      <c r="K27" s="135"/>
      <c r="L27" s="149"/>
      <c r="M27" s="161">
        <v>0</v>
      </c>
      <c r="N27" s="70">
        <f t="shared" si="13"/>
        <v>0</v>
      </c>
      <c r="O27" s="74">
        <f t="shared" ref="O27" si="18">M27*$D27</f>
        <v>0</v>
      </c>
      <c r="P27" s="69">
        <f t="shared" ref="P27" si="19">N27*$D27</f>
        <v>0</v>
      </c>
      <c r="T27" s="167"/>
    </row>
    <row r="28" spans="1:20" s="46" customFormat="1" ht="19.149999999999999" customHeight="1" thickBot="1">
      <c r="A28" s="185"/>
      <c r="B28" s="197"/>
      <c r="C28" s="188"/>
      <c r="D28" s="187"/>
      <c r="E28" s="218"/>
      <c r="F28" s="144" t="str">
        <f t="shared" si="12"/>
        <v>Local</v>
      </c>
      <c r="G28" s="101" t="s">
        <v>9</v>
      </c>
      <c r="H28" s="139">
        <f>IF(F28="","",IF(F28="Foreign",VLOOKUP(G28,Currency!$E$20:$F$33,2,FALSE),1))</f>
        <v>1</v>
      </c>
      <c r="I28" s="148"/>
      <c r="J28" s="135"/>
      <c r="K28" s="135"/>
      <c r="L28" s="149"/>
      <c r="M28" s="161">
        <v>0</v>
      </c>
      <c r="N28" s="70">
        <f t="shared" si="13"/>
        <v>0</v>
      </c>
      <c r="O28" s="74">
        <f>M28*$D27</f>
        <v>0</v>
      </c>
      <c r="P28" s="69">
        <f>N28*$D27</f>
        <v>0</v>
      </c>
      <c r="T28" s="168"/>
    </row>
    <row r="29" spans="1:20" s="46" customFormat="1" ht="19.149999999999999" customHeight="1">
      <c r="A29" s="185"/>
      <c r="B29" s="197"/>
      <c r="C29" s="199" t="s">
        <v>82</v>
      </c>
      <c r="D29" s="186">
        <v>1</v>
      </c>
      <c r="E29" s="212" t="s">
        <v>23</v>
      </c>
      <c r="F29" s="144" t="str">
        <f t="shared" si="12"/>
        <v>Local</v>
      </c>
      <c r="G29" s="101" t="s">
        <v>9</v>
      </c>
      <c r="H29" s="139">
        <f>IF(F29="","",IF(F29="Foreign",VLOOKUP(G29,Currency!$E$20:$F$33,2,FALSE),1))</f>
        <v>1</v>
      </c>
      <c r="I29" s="148"/>
      <c r="J29" s="135"/>
      <c r="K29" s="135"/>
      <c r="L29" s="149"/>
      <c r="M29" s="161">
        <v>0</v>
      </c>
      <c r="N29" s="70">
        <f t="shared" si="13"/>
        <v>0</v>
      </c>
      <c r="O29" s="74">
        <f t="shared" ref="O29" si="20">M29*$D29</f>
        <v>0</v>
      </c>
      <c r="P29" s="69">
        <f t="shared" ref="P29" si="21">N29*$D29</f>
        <v>0</v>
      </c>
      <c r="T29" s="167"/>
    </row>
    <row r="30" spans="1:20" s="46" customFormat="1" ht="19.149999999999999" customHeight="1" thickBot="1">
      <c r="A30" s="184"/>
      <c r="B30" s="198"/>
      <c r="C30" s="193"/>
      <c r="D30" s="189"/>
      <c r="E30" s="213"/>
      <c r="F30" s="145" t="str">
        <f t="shared" si="12"/>
        <v>Local</v>
      </c>
      <c r="G30" s="102" t="s">
        <v>9</v>
      </c>
      <c r="H30" s="140">
        <f>IF(F30="","",IF(F30="Foreign",VLOOKUP(G30,Currency!$E$20:$F$33,2,FALSE),1))</f>
        <v>1</v>
      </c>
      <c r="I30" s="150"/>
      <c r="J30" s="151"/>
      <c r="K30" s="151"/>
      <c r="L30" s="152"/>
      <c r="M30" s="162">
        <v>0</v>
      </c>
      <c r="N30" s="163">
        <f t="shared" si="13"/>
        <v>0</v>
      </c>
      <c r="O30" s="164">
        <f t="shared" ref="O30" si="22">M30*$D29</f>
        <v>0</v>
      </c>
      <c r="P30" s="71">
        <f t="shared" ref="P30" si="23">N30*$D29</f>
        <v>0</v>
      </c>
      <c r="T30" s="168"/>
    </row>
    <row r="31" spans="1:20" s="46" customFormat="1" ht="26.25" customHeight="1">
      <c r="A31" s="183">
        <v>3</v>
      </c>
      <c r="B31" s="190" t="s">
        <v>88</v>
      </c>
      <c r="C31" s="192" t="s">
        <v>89</v>
      </c>
      <c r="D31" s="194">
        <v>1</v>
      </c>
      <c r="E31" s="201" t="s">
        <v>23</v>
      </c>
      <c r="F31" s="141" t="str">
        <f t="shared" ref="F31:F32" si="24">IF(G31="","",IF(G31="ZAR","Local","Foreign"))</f>
        <v>Local</v>
      </c>
      <c r="G31" s="99" t="s">
        <v>9</v>
      </c>
      <c r="H31" s="136">
        <f>IF(F31="","",IF(F31="Foreign",VLOOKUP(G31,Currency!$E$20:$F$33,2,FALSE),1))</f>
        <v>1</v>
      </c>
      <c r="I31" s="146"/>
      <c r="J31" s="134"/>
      <c r="K31" s="134"/>
      <c r="L31" s="147"/>
      <c r="M31" s="98">
        <v>0</v>
      </c>
      <c r="N31" s="67">
        <f t="shared" ref="N31:N32" si="25">M31*$H31</f>
        <v>0</v>
      </c>
      <c r="O31" s="73">
        <f t="shared" ref="O31" si="26">M31*$D31</f>
        <v>0</v>
      </c>
      <c r="P31" s="68">
        <f t="shared" ref="P31" si="27">N31*$D31</f>
        <v>0</v>
      </c>
      <c r="T31" s="167"/>
    </row>
    <row r="32" spans="1:20" s="46" customFormat="1" ht="26.25" customHeight="1" thickBot="1">
      <c r="A32" s="184"/>
      <c r="B32" s="191"/>
      <c r="C32" s="193"/>
      <c r="D32" s="195"/>
      <c r="E32" s="202"/>
      <c r="F32" s="142" t="str">
        <f t="shared" si="24"/>
        <v>Local</v>
      </c>
      <c r="G32" s="133" t="s">
        <v>9</v>
      </c>
      <c r="H32" s="137">
        <f>IF(F32="","",IF(F32="Foreign",VLOOKUP(G32,Currency!$E$20:$F$33,2,FALSE),1))</f>
        <v>1</v>
      </c>
      <c r="I32" s="150"/>
      <c r="J32" s="151"/>
      <c r="K32" s="151"/>
      <c r="L32" s="152"/>
      <c r="M32" s="107">
        <v>0</v>
      </c>
      <c r="N32" s="108">
        <f t="shared" si="25"/>
        <v>0</v>
      </c>
      <c r="O32" s="109">
        <f t="shared" ref="O32" si="28">M32*$D31</f>
        <v>0</v>
      </c>
      <c r="P32" s="71">
        <f t="shared" ref="P32" si="29">N32*$D31</f>
        <v>0</v>
      </c>
      <c r="T32" s="168"/>
    </row>
    <row r="33" spans="1:16" s="46" customFormat="1" ht="28.15" customHeight="1" thickBot="1">
      <c r="A33" s="48"/>
      <c r="B33" s="49" t="s">
        <v>24</v>
      </c>
      <c r="C33" s="50"/>
      <c r="D33" s="51"/>
      <c r="E33" s="47"/>
      <c r="F33" s="47"/>
      <c r="G33" s="47"/>
      <c r="H33" s="47"/>
      <c r="I33" s="47"/>
      <c r="J33" s="52"/>
      <c r="K33" s="72"/>
      <c r="L33" s="53">
        <f>SUM(L15:L32)</f>
        <v>0</v>
      </c>
      <c r="M33" s="47"/>
      <c r="N33" s="52"/>
      <c r="O33" s="72"/>
      <c r="P33" s="53">
        <f>SUM(P15:P32)</f>
        <v>0</v>
      </c>
    </row>
    <row r="34" spans="1:16" s="46" customFormat="1" ht="15" customHeight="1" thickTop="1">
      <c r="A34" s="48"/>
      <c r="B34" s="55"/>
      <c r="C34" s="50"/>
      <c r="D34" s="51"/>
      <c r="E34" s="47"/>
      <c r="F34" s="47"/>
      <c r="G34" s="47"/>
      <c r="H34" s="47"/>
      <c r="I34" s="47"/>
      <c r="J34" s="52"/>
      <c r="K34" s="54"/>
      <c r="L34" s="169"/>
    </row>
    <row r="35" spans="1:16" s="46" customFormat="1" ht="31.9" customHeight="1" thickBot="1">
      <c r="A35" s="48"/>
      <c r="B35" s="49" t="s">
        <v>62</v>
      </c>
      <c r="C35" s="50"/>
      <c r="D35" s="51"/>
      <c r="E35" s="47"/>
      <c r="F35" s="47"/>
      <c r="G35" s="47"/>
      <c r="H35" s="47"/>
      <c r="I35" s="47"/>
      <c r="J35" s="52"/>
      <c r="K35" s="54"/>
      <c r="L35" s="170">
        <f>(L33)+(P33*5)</f>
        <v>0</v>
      </c>
    </row>
    <row r="36" spans="1:16" ht="15" thickTop="1"/>
  </sheetData>
  <sheetProtection sort="0" autoFilter="0"/>
  <mergeCells count="39">
    <mergeCell ref="A15:A22"/>
    <mergeCell ref="C15:C16"/>
    <mergeCell ref="C17:C18"/>
    <mergeCell ref="D17:D18"/>
    <mergeCell ref="E17:E18"/>
    <mergeCell ref="C19:C20"/>
    <mergeCell ref="D19:D20"/>
    <mergeCell ref="E19:E20"/>
    <mergeCell ref="M13:P13"/>
    <mergeCell ref="E15:E16"/>
    <mergeCell ref="I13:L13"/>
    <mergeCell ref="D21:D22"/>
    <mergeCell ref="E21:E22"/>
    <mergeCell ref="E31:E32"/>
    <mergeCell ref="D15:D16"/>
    <mergeCell ref="B3:G3"/>
    <mergeCell ref="B6:C6"/>
    <mergeCell ref="F13:H13"/>
    <mergeCell ref="F14:H14"/>
    <mergeCell ref="C21:C22"/>
    <mergeCell ref="B15:B22"/>
    <mergeCell ref="E29:E30"/>
    <mergeCell ref="E27:E28"/>
    <mergeCell ref="E23:E24"/>
    <mergeCell ref="D23:D24"/>
    <mergeCell ref="D25:D26"/>
    <mergeCell ref="E25:E26"/>
    <mergeCell ref="A31:A32"/>
    <mergeCell ref="A23:A30"/>
    <mergeCell ref="D27:D28"/>
    <mergeCell ref="C27:C28"/>
    <mergeCell ref="D29:D30"/>
    <mergeCell ref="B31:B32"/>
    <mergeCell ref="C31:C32"/>
    <mergeCell ref="D31:D32"/>
    <mergeCell ref="B23:B30"/>
    <mergeCell ref="C29:C30"/>
    <mergeCell ref="C23:C24"/>
    <mergeCell ref="C25:C26"/>
  </mergeCells>
  <dataValidations count="1">
    <dataValidation showInputMessage="1" showErrorMessage="1" sqref="L34:L35"/>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Currency!$E$20:$E$33</xm:f>
          </x14:formula1>
          <xm:sqref>G15:G32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workbookViewId="0">
      <selection activeCell="F20" sqref="F20:H32"/>
    </sheetView>
  </sheetViews>
  <sheetFormatPr defaultRowHeight="12.75"/>
  <cols>
    <col min="1" max="1" width="8.85546875" style="110"/>
    <col min="2" max="3" width="9.140625" style="110"/>
    <col min="4" max="4" width="24.28515625" style="110" customWidth="1"/>
    <col min="5" max="5" width="10" style="110" customWidth="1"/>
    <col min="6" max="6" width="15.7109375" style="110" customWidth="1"/>
    <col min="7" max="7" width="15.140625" style="110" customWidth="1"/>
    <col min="8" max="8" width="29.42578125" style="110" customWidth="1"/>
    <col min="9" max="259" width="9.140625" style="110"/>
    <col min="260" max="260" width="24.28515625" style="110" customWidth="1"/>
    <col min="261" max="261" width="10" style="110" customWidth="1"/>
    <col min="262" max="262" width="15.7109375" style="110" customWidth="1"/>
    <col min="263" max="263" width="15.140625" style="110" customWidth="1"/>
    <col min="264" max="264" width="27" style="110" customWidth="1"/>
    <col min="265" max="515" width="9.140625" style="110"/>
    <col min="516" max="516" width="24.28515625" style="110" customWidth="1"/>
    <col min="517" max="517" width="10" style="110" customWidth="1"/>
    <col min="518" max="518" width="15.7109375" style="110" customWidth="1"/>
    <col min="519" max="519" width="15.140625" style="110" customWidth="1"/>
    <col min="520" max="520" width="27" style="110" customWidth="1"/>
    <col min="521" max="771" width="9.140625" style="110"/>
    <col min="772" max="772" width="24.28515625" style="110" customWidth="1"/>
    <col min="773" max="773" width="10" style="110" customWidth="1"/>
    <col min="774" max="774" width="15.7109375" style="110" customWidth="1"/>
    <col min="775" max="775" width="15.140625" style="110" customWidth="1"/>
    <col min="776" max="776" width="27" style="110" customWidth="1"/>
    <col min="777" max="1027" width="9.140625" style="110"/>
    <col min="1028" max="1028" width="24.28515625" style="110" customWidth="1"/>
    <col min="1029" max="1029" width="10" style="110" customWidth="1"/>
    <col min="1030" max="1030" width="15.7109375" style="110" customWidth="1"/>
    <col min="1031" max="1031" width="15.140625" style="110" customWidth="1"/>
    <col min="1032" max="1032" width="27" style="110" customWidth="1"/>
    <col min="1033" max="1283" width="9.140625" style="110"/>
    <col min="1284" max="1284" width="24.28515625" style="110" customWidth="1"/>
    <col min="1285" max="1285" width="10" style="110" customWidth="1"/>
    <col min="1286" max="1286" width="15.7109375" style="110" customWidth="1"/>
    <col min="1287" max="1287" width="15.140625" style="110" customWidth="1"/>
    <col min="1288" max="1288" width="27" style="110" customWidth="1"/>
    <col min="1289" max="1539" width="9.140625" style="110"/>
    <col min="1540" max="1540" width="24.28515625" style="110" customWidth="1"/>
    <col min="1541" max="1541" width="10" style="110" customWidth="1"/>
    <col min="1542" max="1542" width="15.7109375" style="110" customWidth="1"/>
    <col min="1543" max="1543" width="15.140625" style="110" customWidth="1"/>
    <col min="1544" max="1544" width="27" style="110" customWidth="1"/>
    <col min="1545" max="1795" width="9.140625" style="110"/>
    <col min="1796" max="1796" width="24.28515625" style="110" customWidth="1"/>
    <col min="1797" max="1797" width="10" style="110" customWidth="1"/>
    <col min="1798" max="1798" width="15.7109375" style="110" customWidth="1"/>
    <col min="1799" max="1799" width="15.140625" style="110" customWidth="1"/>
    <col min="1800" max="1800" width="27" style="110" customWidth="1"/>
    <col min="1801" max="2051" width="9.140625" style="110"/>
    <col min="2052" max="2052" width="24.28515625" style="110" customWidth="1"/>
    <col min="2053" max="2053" width="10" style="110" customWidth="1"/>
    <col min="2054" max="2054" width="15.7109375" style="110" customWidth="1"/>
    <col min="2055" max="2055" width="15.140625" style="110" customWidth="1"/>
    <col min="2056" max="2056" width="27" style="110" customWidth="1"/>
    <col min="2057" max="2307" width="9.140625" style="110"/>
    <col min="2308" max="2308" width="24.28515625" style="110" customWidth="1"/>
    <col min="2309" max="2309" width="10" style="110" customWidth="1"/>
    <col min="2310" max="2310" width="15.7109375" style="110" customWidth="1"/>
    <col min="2311" max="2311" width="15.140625" style="110" customWidth="1"/>
    <col min="2312" max="2312" width="27" style="110" customWidth="1"/>
    <col min="2313" max="2563" width="9.140625" style="110"/>
    <col min="2564" max="2564" width="24.28515625" style="110" customWidth="1"/>
    <col min="2565" max="2565" width="10" style="110" customWidth="1"/>
    <col min="2566" max="2566" width="15.7109375" style="110" customWidth="1"/>
    <col min="2567" max="2567" width="15.140625" style="110" customWidth="1"/>
    <col min="2568" max="2568" width="27" style="110" customWidth="1"/>
    <col min="2569" max="2819" width="9.140625" style="110"/>
    <col min="2820" max="2820" width="24.28515625" style="110" customWidth="1"/>
    <col min="2821" max="2821" width="10" style="110" customWidth="1"/>
    <col min="2822" max="2822" width="15.7109375" style="110" customWidth="1"/>
    <col min="2823" max="2823" width="15.140625" style="110" customWidth="1"/>
    <col min="2824" max="2824" width="27" style="110" customWidth="1"/>
    <col min="2825" max="3075" width="9.140625" style="110"/>
    <col min="3076" max="3076" width="24.28515625" style="110" customWidth="1"/>
    <col min="3077" max="3077" width="10" style="110" customWidth="1"/>
    <col min="3078" max="3078" width="15.7109375" style="110" customWidth="1"/>
    <col min="3079" max="3079" width="15.140625" style="110" customWidth="1"/>
    <col min="3080" max="3080" width="27" style="110" customWidth="1"/>
    <col min="3081" max="3331" width="9.140625" style="110"/>
    <col min="3332" max="3332" width="24.28515625" style="110" customWidth="1"/>
    <col min="3333" max="3333" width="10" style="110" customWidth="1"/>
    <col min="3334" max="3334" width="15.7109375" style="110" customWidth="1"/>
    <col min="3335" max="3335" width="15.140625" style="110" customWidth="1"/>
    <col min="3336" max="3336" width="27" style="110" customWidth="1"/>
    <col min="3337" max="3587" width="9.140625" style="110"/>
    <col min="3588" max="3588" width="24.28515625" style="110" customWidth="1"/>
    <col min="3589" max="3589" width="10" style="110" customWidth="1"/>
    <col min="3590" max="3590" width="15.7109375" style="110" customWidth="1"/>
    <col min="3591" max="3591" width="15.140625" style="110" customWidth="1"/>
    <col min="3592" max="3592" width="27" style="110" customWidth="1"/>
    <col min="3593" max="3843" width="9.140625" style="110"/>
    <col min="3844" max="3844" width="24.28515625" style="110" customWidth="1"/>
    <col min="3845" max="3845" width="10" style="110" customWidth="1"/>
    <col min="3846" max="3846" width="15.7109375" style="110" customWidth="1"/>
    <col min="3847" max="3847" width="15.140625" style="110" customWidth="1"/>
    <col min="3848" max="3848" width="27" style="110" customWidth="1"/>
    <col min="3849" max="4099" width="9.140625" style="110"/>
    <col min="4100" max="4100" width="24.28515625" style="110" customWidth="1"/>
    <col min="4101" max="4101" width="10" style="110" customWidth="1"/>
    <col min="4102" max="4102" width="15.7109375" style="110" customWidth="1"/>
    <col min="4103" max="4103" width="15.140625" style="110" customWidth="1"/>
    <col min="4104" max="4104" width="27" style="110" customWidth="1"/>
    <col min="4105" max="4355" width="9.140625" style="110"/>
    <col min="4356" max="4356" width="24.28515625" style="110" customWidth="1"/>
    <col min="4357" max="4357" width="10" style="110" customWidth="1"/>
    <col min="4358" max="4358" width="15.7109375" style="110" customWidth="1"/>
    <col min="4359" max="4359" width="15.140625" style="110" customWidth="1"/>
    <col min="4360" max="4360" width="27" style="110" customWidth="1"/>
    <col min="4361" max="4611" width="9.140625" style="110"/>
    <col min="4612" max="4612" width="24.28515625" style="110" customWidth="1"/>
    <col min="4613" max="4613" width="10" style="110" customWidth="1"/>
    <col min="4614" max="4614" width="15.7109375" style="110" customWidth="1"/>
    <col min="4615" max="4615" width="15.140625" style="110" customWidth="1"/>
    <col min="4616" max="4616" width="27" style="110" customWidth="1"/>
    <col min="4617" max="4867" width="9.140625" style="110"/>
    <col min="4868" max="4868" width="24.28515625" style="110" customWidth="1"/>
    <col min="4869" max="4869" width="10" style="110" customWidth="1"/>
    <col min="4870" max="4870" width="15.7109375" style="110" customWidth="1"/>
    <col min="4871" max="4871" width="15.140625" style="110" customWidth="1"/>
    <col min="4872" max="4872" width="27" style="110" customWidth="1"/>
    <col min="4873" max="5123" width="9.140625" style="110"/>
    <col min="5124" max="5124" width="24.28515625" style="110" customWidth="1"/>
    <col min="5125" max="5125" width="10" style="110" customWidth="1"/>
    <col min="5126" max="5126" width="15.7109375" style="110" customWidth="1"/>
    <col min="5127" max="5127" width="15.140625" style="110" customWidth="1"/>
    <col min="5128" max="5128" width="27" style="110" customWidth="1"/>
    <col min="5129" max="5379" width="9.140625" style="110"/>
    <col min="5380" max="5380" width="24.28515625" style="110" customWidth="1"/>
    <col min="5381" max="5381" width="10" style="110" customWidth="1"/>
    <col min="5382" max="5382" width="15.7109375" style="110" customWidth="1"/>
    <col min="5383" max="5383" width="15.140625" style="110" customWidth="1"/>
    <col min="5384" max="5384" width="27" style="110" customWidth="1"/>
    <col min="5385" max="5635" width="9.140625" style="110"/>
    <col min="5636" max="5636" width="24.28515625" style="110" customWidth="1"/>
    <col min="5637" max="5637" width="10" style="110" customWidth="1"/>
    <col min="5638" max="5638" width="15.7109375" style="110" customWidth="1"/>
    <col min="5639" max="5639" width="15.140625" style="110" customWidth="1"/>
    <col min="5640" max="5640" width="27" style="110" customWidth="1"/>
    <col min="5641" max="5891" width="9.140625" style="110"/>
    <col min="5892" max="5892" width="24.28515625" style="110" customWidth="1"/>
    <col min="5893" max="5893" width="10" style="110" customWidth="1"/>
    <col min="5894" max="5894" width="15.7109375" style="110" customWidth="1"/>
    <col min="5895" max="5895" width="15.140625" style="110" customWidth="1"/>
    <col min="5896" max="5896" width="27" style="110" customWidth="1"/>
    <col min="5897" max="6147" width="9.140625" style="110"/>
    <col min="6148" max="6148" width="24.28515625" style="110" customWidth="1"/>
    <col min="6149" max="6149" width="10" style="110" customWidth="1"/>
    <col min="6150" max="6150" width="15.7109375" style="110" customWidth="1"/>
    <col min="6151" max="6151" width="15.140625" style="110" customWidth="1"/>
    <col min="6152" max="6152" width="27" style="110" customWidth="1"/>
    <col min="6153" max="6403" width="9.140625" style="110"/>
    <col min="6404" max="6404" width="24.28515625" style="110" customWidth="1"/>
    <col min="6405" max="6405" width="10" style="110" customWidth="1"/>
    <col min="6406" max="6406" width="15.7109375" style="110" customWidth="1"/>
    <col min="6407" max="6407" width="15.140625" style="110" customWidth="1"/>
    <col min="6408" max="6408" width="27" style="110" customWidth="1"/>
    <col min="6409" max="6659" width="9.140625" style="110"/>
    <col min="6660" max="6660" width="24.28515625" style="110" customWidth="1"/>
    <col min="6661" max="6661" width="10" style="110" customWidth="1"/>
    <col min="6662" max="6662" width="15.7109375" style="110" customWidth="1"/>
    <col min="6663" max="6663" width="15.140625" style="110" customWidth="1"/>
    <col min="6664" max="6664" width="27" style="110" customWidth="1"/>
    <col min="6665" max="6915" width="9.140625" style="110"/>
    <col min="6916" max="6916" width="24.28515625" style="110" customWidth="1"/>
    <col min="6917" max="6917" width="10" style="110" customWidth="1"/>
    <col min="6918" max="6918" width="15.7109375" style="110" customWidth="1"/>
    <col min="6919" max="6919" width="15.140625" style="110" customWidth="1"/>
    <col min="6920" max="6920" width="27" style="110" customWidth="1"/>
    <col min="6921" max="7171" width="9.140625" style="110"/>
    <col min="7172" max="7172" width="24.28515625" style="110" customWidth="1"/>
    <col min="7173" max="7173" width="10" style="110" customWidth="1"/>
    <col min="7174" max="7174" width="15.7109375" style="110" customWidth="1"/>
    <col min="7175" max="7175" width="15.140625" style="110" customWidth="1"/>
    <col min="7176" max="7176" width="27" style="110" customWidth="1"/>
    <col min="7177" max="7427" width="9.140625" style="110"/>
    <col min="7428" max="7428" width="24.28515625" style="110" customWidth="1"/>
    <col min="7429" max="7429" width="10" style="110" customWidth="1"/>
    <col min="7430" max="7430" width="15.7109375" style="110" customWidth="1"/>
    <col min="7431" max="7431" width="15.140625" style="110" customWidth="1"/>
    <col min="7432" max="7432" width="27" style="110" customWidth="1"/>
    <col min="7433" max="7683" width="9.140625" style="110"/>
    <col min="7684" max="7684" width="24.28515625" style="110" customWidth="1"/>
    <col min="7685" max="7685" width="10" style="110" customWidth="1"/>
    <col min="7686" max="7686" width="15.7109375" style="110" customWidth="1"/>
    <col min="7687" max="7687" width="15.140625" style="110" customWidth="1"/>
    <col min="7688" max="7688" width="27" style="110" customWidth="1"/>
    <col min="7689" max="7939" width="9.140625" style="110"/>
    <col min="7940" max="7940" width="24.28515625" style="110" customWidth="1"/>
    <col min="7941" max="7941" width="10" style="110" customWidth="1"/>
    <col min="7942" max="7942" width="15.7109375" style="110" customWidth="1"/>
    <col min="7943" max="7943" width="15.140625" style="110" customWidth="1"/>
    <col min="7944" max="7944" width="27" style="110" customWidth="1"/>
    <col min="7945" max="8195" width="9.140625" style="110"/>
    <col min="8196" max="8196" width="24.28515625" style="110" customWidth="1"/>
    <col min="8197" max="8197" width="10" style="110" customWidth="1"/>
    <col min="8198" max="8198" width="15.7109375" style="110" customWidth="1"/>
    <col min="8199" max="8199" width="15.140625" style="110" customWidth="1"/>
    <col min="8200" max="8200" width="27" style="110" customWidth="1"/>
    <col min="8201" max="8451" width="9.140625" style="110"/>
    <col min="8452" max="8452" width="24.28515625" style="110" customWidth="1"/>
    <col min="8453" max="8453" width="10" style="110" customWidth="1"/>
    <col min="8454" max="8454" width="15.7109375" style="110" customWidth="1"/>
    <col min="8455" max="8455" width="15.140625" style="110" customWidth="1"/>
    <col min="8456" max="8456" width="27" style="110" customWidth="1"/>
    <col min="8457" max="8707" width="9.140625" style="110"/>
    <col min="8708" max="8708" width="24.28515625" style="110" customWidth="1"/>
    <col min="8709" max="8709" width="10" style="110" customWidth="1"/>
    <col min="8710" max="8710" width="15.7109375" style="110" customWidth="1"/>
    <col min="8711" max="8711" width="15.140625" style="110" customWidth="1"/>
    <col min="8712" max="8712" width="27" style="110" customWidth="1"/>
    <col min="8713" max="8963" width="9.140625" style="110"/>
    <col min="8964" max="8964" width="24.28515625" style="110" customWidth="1"/>
    <col min="8965" max="8965" width="10" style="110" customWidth="1"/>
    <col min="8966" max="8966" width="15.7109375" style="110" customWidth="1"/>
    <col min="8967" max="8967" width="15.140625" style="110" customWidth="1"/>
    <col min="8968" max="8968" width="27" style="110" customWidth="1"/>
    <col min="8969" max="9219" width="9.140625" style="110"/>
    <col min="9220" max="9220" width="24.28515625" style="110" customWidth="1"/>
    <col min="9221" max="9221" width="10" style="110" customWidth="1"/>
    <col min="9222" max="9222" width="15.7109375" style="110" customWidth="1"/>
    <col min="9223" max="9223" width="15.140625" style="110" customWidth="1"/>
    <col min="9224" max="9224" width="27" style="110" customWidth="1"/>
    <col min="9225" max="9475" width="9.140625" style="110"/>
    <col min="9476" max="9476" width="24.28515625" style="110" customWidth="1"/>
    <col min="9477" max="9477" width="10" style="110" customWidth="1"/>
    <col min="9478" max="9478" width="15.7109375" style="110" customWidth="1"/>
    <col min="9479" max="9479" width="15.140625" style="110" customWidth="1"/>
    <col min="9480" max="9480" width="27" style="110" customWidth="1"/>
    <col min="9481" max="9731" width="9.140625" style="110"/>
    <col min="9732" max="9732" width="24.28515625" style="110" customWidth="1"/>
    <col min="9733" max="9733" width="10" style="110" customWidth="1"/>
    <col min="9734" max="9734" width="15.7109375" style="110" customWidth="1"/>
    <col min="9735" max="9735" width="15.140625" style="110" customWidth="1"/>
    <col min="9736" max="9736" width="27" style="110" customWidth="1"/>
    <col min="9737" max="9987" width="9.140625" style="110"/>
    <col min="9988" max="9988" width="24.28515625" style="110" customWidth="1"/>
    <col min="9989" max="9989" width="10" style="110" customWidth="1"/>
    <col min="9990" max="9990" width="15.7109375" style="110" customWidth="1"/>
    <col min="9991" max="9991" width="15.140625" style="110" customWidth="1"/>
    <col min="9992" max="9992" width="27" style="110" customWidth="1"/>
    <col min="9993" max="10243" width="9.140625" style="110"/>
    <col min="10244" max="10244" width="24.28515625" style="110" customWidth="1"/>
    <col min="10245" max="10245" width="10" style="110" customWidth="1"/>
    <col min="10246" max="10246" width="15.7109375" style="110" customWidth="1"/>
    <col min="10247" max="10247" width="15.140625" style="110" customWidth="1"/>
    <col min="10248" max="10248" width="27" style="110" customWidth="1"/>
    <col min="10249" max="10499" width="9.140625" style="110"/>
    <col min="10500" max="10500" width="24.28515625" style="110" customWidth="1"/>
    <col min="10501" max="10501" width="10" style="110" customWidth="1"/>
    <col min="10502" max="10502" width="15.7109375" style="110" customWidth="1"/>
    <col min="10503" max="10503" width="15.140625" style="110" customWidth="1"/>
    <col min="10504" max="10504" width="27" style="110" customWidth="1"/>
    <col min="10505" max="10755" width="9.140625" style="110"/>
    <col min="10756" max="10756" width="24.28515625" style="110" customWidth="1"/>
    <col min="10757" max="10757" width="10" style="110" customWidth="1"/>
    <col min="10758" max="10758" width="15.7109375" style="110" customWidth="1"/>
    <col min="10759" max="10759" width="15.140625" style="110" customWidth="1"/>
    <col min="10760" max="10760" width="27" style="110" customWidth="1"/>
    <col min="10761" max="11011" width="9.140625" style="110"/>
    <col min="11012" max="11012" width="24.28515625" style="110" customWidth="1"/>
    <col min="11013" max="11013" width="10" style="110" customWidth="1"/>
    <col min="11014" max="11014" width="15.7109375" style="110" customWidth="1"/>
    <col min="11015" max="11015" width="15.140625" style="110" customWidth="1"/>
    <col min="11016" max="11016" width="27" style="110" customWidth="1"/>
    <col min="11017" max="11267" width="9.140625" style="110"/>
    <col min="11268" max="11268" width="24.28515625" style="110" customWidth="1"/>
    <col min="11269" max="11269" width="10" style="110" customWidth="1"/>
    <col min="11270" max="11270" width="15.7109375" style="110" customWidth="1"/>
    <col min="11271" max="11271" width="15.140625" style="110" customWidth="1"/>
    <col min="11272" max="11272" width="27" style="110" customWidth="1"/>
    <col min="11273" max="11523" width="9.140625" style="110"/>
    <col min="11524" max="11524" width="24.28515625" style="110" customWidth="1"/>
    <col min="11525" max="11525" width="10" style="110" customWidth="1"/>
    <col min="11526" max="11526" width="15.7109375" style="110" customWidth="1"/>
    <col min="11527" max="11527" width="15.140625" style="110" customWidth="1"/>
    <col min="11528" max="11528" width="27" style="110" customWidth="1"/>
    <col min="11529" max="11779" width="9.140625" style="110"/>
    <col min="11780" max="11780" width="24.28515625" style="110" customWidth="1"/>
    <col min="11781" max="11781" width="10" style="110" customWidth="1"/>
    <col min="11782" max="11782" width="15.7109375" style="110" customWidth="1"/>
    <col min="11783" max="11783" width="15.140625" style="110" customWidth="1"/>
    <col min="11784" max="11784" width="27" style="110" customWidth="1"/>
    <col min="11785" max="12035" width="9.140625" style="110"/>
    <col min="12036" max="12036" width="24.28515625" style="110" customWidth="1"/>
    <col min="12037" max="12037" width="10" style="110" customWidth="1"/>
    <col min="12038" max="12038" width="15.7109375" style="110" customWidth="1"/>
    <col min="12039" max="12039" width="15.140625" style="110" customWidth="1"/>
    <col min="12040" max="12040" width="27" style="110" customWidth="1"/>
    <col min="12041" max="12291" width="9.140625" style="110"/>
    <col min="12292" max="12292" width="24.28515625" style="110" customWidth="1"/>
    <col min="12293" max="12293" width="10" style="110" customWidth="1"/>
    <col min="12294" max="12294" width="15.7109375" style="110" customWidth="1"/>
    <col min="12295" max="12295" width="15.140625" style="110" customWidth="1"/>
    <col min="12296" max="12296" width="27" style="110" customWidth="1"/>
    <col min="12297" max="12547" width="9.140625" style="110"/>
    <col min="12548" max="12548" width="24.28515625" style="110" customWidth="1"/>
    <col min="12549" max="12549" width="10" style="110" customWidth="1"/>
    <col min="12550" max="12550" width="15.7109375" style="110" customWidth="1"/>
    <col min="12551" max="12551" width="15.140625" style="110" customWidth="1"/>
    <col min="12552" max="12552" width="27" style="110" customWidth="1"/>
    <col min="12553" max="12803" width="9.140625" style="110"/>
    <col min="12804" max="12804" width="24.28515625" style="110" customWidth="1"/>
    <col min="12805" max="12805" width="10" style="110" customWidth="1"/>
    <col min="12806" max="12806" width="15.7109375" style="110" customWidth="1"/>
    <col min="12807" max="12807" width="15.140625" style="110" customWidth="1"/>
    <col min="12808" max="12808" width="27" style="110" customWidth="1"/>
    <col min="12809" max="13059" width="9.140625" style="110"/>
    <col min="13060" max="13060" width="24.28515625" style="110" customWidth="1"/>
    <col min="13061" max="13061" width="10" style="110" customWidth="1"/>
    <col min="13062" max="13062" width="15.7109375" style="110" customWidth="1"/>
    <col min="13063" max="13063" width="15.140625" style="110" customWidth="1"/>
    <col min="13064" max="13064" width="27" style="110" customWidth="1"/>
    <col min="13065" max="13315" width="9.140625" style="110"/>
    <col min="13316" max="13316" width="24.28515625" style="110" customWidth="1"/>
    <col min="13317" max="13317" width="10" style="110" customWidth="1"/>
    <col min="13318" max="13318" width="15.7109375" style="110" customWidth="1"/>
    <col min="13319" max="13319" width="15.140625" style="110" customWidth="1"/>
    <col min="13320" max="13320" width="27" style="110" customWidth="1"/>
    <col min="13321" max="13571" width="9.140625" style="110"/>
    <col min="13572" max="13572" width="24.28515625" style="110" customWidth="1"/>
    <col min="13573" max="13573" width="10" style="110" customWidth="1"/>
    <col min="13574" max="13574" width="15.7109375" style="110" customWidth="1"/>
    <col min="13575" max="13575" width="15.140625" style="110" customWidth="1"/>
    <col min="13576" max="13576" width="27" style="110" customWidth="1"/>
    <col min="13577" max="13827" width="9.140625" style="110"/>
    <col min="13828" max="13828" width="24.28515625" style="110" customWidth="1"/>
    <col min="13829" max="13829" width="10" style="110" customWidth="1"/>
    <col min="13830" max="13830" width="15.7109375" style="110" customWidth="1"/>
    <col min="13831" max="13831" width="15.140625" style="110" customWidth="1"/>
    <col min="13832" max="13832" width="27" style="110" customWidth="1"/>
    <col min="13833" max="14083" width="9.140625" style="110"/>
    <col min="14084" max="14084" width="24.28515625" style="110" customWidth="1"/>
    <col min="14085" max="14085" width="10" style="110" customWidth="1"/>
    <col min="14086" max="14086" width="15.7109375" style="110" customWidth="1"/>
    <col min="14087" max="14087" width="15.140625" style="110" customWidth="1"/>
    <col min="14088" max="14088" width="27" style="110" customWidth="1"/>
    <col min="14089" max="14339" width="9.140625" style="110"/>
    <col min="14340" max="14340" width="24.28515625" style="110" customWidth="1"/>
    <col min="14341" max="14341" width="10" style="110" customWidth="1"/>
    <col min="14342" max="14342" width="15.7109375" style="110" customWidth="1"/>
    <col min="14343" max="14343" width="15.140625" style="110" customWidth="1"/>
    <col min="14344" max="14344" width="27" style="110" customWidth="1"/>
    <col min="14345" max="14595" width="9.140625" style="110"/>
    <col min="14596" max="14596" width="24.28515625" style="110" customWidth="1"/>
    <col min="14597" max="14597" width="10" style="110" customWidth="1"/>
    <col min="14598" max="14598" width="15.7109375" style="110" customWidth="1"/>
    <col min="14599" max="14599" width="15.140625" style="110" customWidth="1"/>
    <col min="14600" max="14600" width="27" style="110" customWidth="1"/>
    <col min="14601" max="14851" width="9.140625" style="110"/>
    <col min="14852" max="14852" width="24.28515625" style="110" customWidth="1"/>
    <col min="14853" max="14853" width="10" style="110" customWidth="1"/>
    <col min="14854" max="14854" width="15.7109375" style="110" customWidth="1"/>
    <col min="14855" max="14855" width="15.140625" style="110" customWidth="1"/>
    <col min="14856" max="14856" width="27" style="110" customWidth="1"/>
    <col min="14857" max="15107" width="9.140625" style="110"/>
    <col min="15108" max="15108" width="24.28515625" style="110" customWidth="1"/>
    <col min="15109" max="15109" width="10" style="110" customWidth="1"/>
    <col min="15110" max="15110" width="15.7109375" style="110" customWidth="1"/>
    <col min="15111" max="15111" width="15.140625" style="110" customWidth="1"/>
    <col min="15112" max="15112" width="27" style="110" customWidth="1"/>
    <col min="15113" max="15363" width="9.140625" style="110"/>
    <col min="15364" max="15364" width="24.28515625" style="110" customWidth="1"/>
    <col min="15365" max="15365" width="10" style="110" customWidth="1"/>
    <col min="15366" max="15366" width="15.7109375" style="110" customWidth="1"/>
    <col min="15367" max="15367" width="15.140625" style="110" customWidth="1"/>
    <col min="15368" max="15368" width="27" style="110" customWidth="1"/>
    <col min="15369" max="15619" width="9.140625" style="110"/>
    <col min="15620" max="15620" width="24.28515625" style="110" customWidth="1"/>
    <col min="15621" max="15621" width="10" style="110" customWidth="1"/>
    <col min="15622" max="15622" width="15.7109375" style="110" customWidth="1"/>
    <col min="15623" max="15623" width="15.140625" style="110" customWidth="1"/>
    <col min="15624" max="15624" width="27" style="110" customWidth="1"/>
    <col min="15625" max="15875" width="9.140625" style="110"/>
    <col min="15876" max="15876" width="24.28515625" style="110" customWidth="1"/>
    <col min="15877" max="15877" width="10" style="110" customWidth="1"/>
    <col min="15878" max="15878" width="15.7109375" style="110" customWidth="1"/>
    <col min="15879" max="15879" width="15.140625" style="110" customWidth="1"/>
    <col min="15880" max="15880" width="27" style="110" customWidth="1"/>
    <col min="15881" max="16131" width="9.140625" style="110"/>
    <col min="16132" max="16132" width="24.28515625" style="110" customWidth="1"/>
    <col min="16133" max="16133" width="10" style="110" customWidth="1"/>
    <col min="16134" max="16134" width="15.7109375" style="110" customWidth="1"/>
    <col min="16135" max="16135" width="15.140625" style="110" customWidth="1"/>
    <col min="16136" max="16136" width="27" style="110" customWidth="1"/>
    <col min="16137" max="16384" width="9.140625" style="110"/>
  </cols>
  <sheetData>
    <row r="1" spans="2:104" ht="13.5" thickBot="1"/>
    <row r="2" spans="2:104" ht="15" customHeight="1" thickBot="1">
      <c r="B2" s="238" t="str">
        <f>'Software Testing Tools'!B3</f>
        <v>VENDOR NAME</v>
      </c>
      <c r="C2" s="239"/>
      <c r="D2" s="239"/>
      <c r="E2" s="239"/>
      <c r="F2" s="240"/>
    </row>
    <row r="4" spans="2:104" s="116" customFormat="1" ht="18">
      <c r="B4" s="111" t="s">
        <v>73</v>
      </c>
      <c r="C4" s="112"/>
      <c r="D4" s="113"/>
      <c r="E4" s="113"/>
      <c r="F4" s="113"/>
      <c r="G4" s="113"/>
      <c r="H4" s="113"/>
      <c r="I4" s="113"/>
      <c r="J4" s="113"/>
      <c r="K4" s="113"/>
      <c r="L4" s="113"/>
      <c r="M4" s="113"/>
      <c r="N4" s="113"/>
      <c r="O4" s="113"/>
      <c r="P4" s="113"/>
      <c r="Q4" s="113"/>
      <c r="R4" s="114"/>
      <c r="S4" s="114"/>
      <c r="T4" s="114"/>
      <c r="U4" s="115"/>
      <c r="V4" s="113"/>
      <c r="W4" s="113"/>
      <c r="X4" s="113"/>
      <c r="Y4" s="113"/>
      <c r="Z4" s="113"/>
      <c r="AA4" s="113"/>
      <c r="AB4" s="113"/>
      <c r="AC4" s="113"/>
      <c r="AD4" s="113"/>
      <c r="AE4" s="113"/>
      <c r="AF4" s="113"/>
      <c r="AG4" s="113"/>
      <c r="AH4" s="113"/>
      <c r="AI4" s="113"/>
      <c r="AJ4" s="113"/>
      <c r="AK4" s="113"/>
      <c r="AL4" s="113"/>
      <c r="AM4" s="113"/>
      <c r="AN4" s="113"/>
      <c r="AO4" s="113"/>
      <c r="AP4" s="113"/>
      <c r="AQ4" s="113"/>
      <c r="AR4" s="113"/>
      <c r="AS4" s="113"/>
      <c r="AT4" s="113"/>
      <c r="AU4" s="113"/>
      <c r="AV4" s="113"/>
      <c r="AW4" s="113"/>
      <c r="AX4" s="113"/>
      <c r="AY4" s="113"/>
      <c r="AZ4" s="113"/>
      <c r="BA4" s="113"/>
      <c r="BB4" s="113"/>
      <c r="BC4" s="113"/>
      <c r="BD4" s="113"/>
      <c r="BE4" s="113"/>
      <c r="BF4" s="113"/>
      <c r="BG4" s="113"/>
      <c r="BH4" s="113"/>
      <c r="BI4" s="113"/>
      <c r="BJ4" s="113"/>
      <c r="BK4" s="113"/>
      <c r="BL4" s="113"/>
      <c r="BM4" s="113"/>
      <c r="BN4" s="113"/>
      <c r="BO4" s="113"/>
      <c r="BP4" s="113"/>
      <c r="BQ4" s="113"/>
      <c r="BR4" s="113"/>
      <c r="BS4" s="113"/>
      <c r="BT4" s="113"/>
      <c r="BU4" s="113"/>
      <c r="BV4" s="113"/>
      <c r="BW4" s="113"/>
      <c r="BX4" s="113"/>
      <c r="BY4" s="113"/>
      <c r="BZ4" s="113"/>
      <c r="CA4" s="113"/>
      <c r="CB4" s="113"/>
      <c r="CC4" s="113"/>
      <c r="CD4" s="113"/>
      <c r="CE4" s="113"/>
      <c r="CF4" s="113"/>
      <c r="CG4" s="113"/>
      <c r="CH4" s="113"/>
      <c r="CI4" s="113"/>
      <c r="CJ4" s="113"/>
      <c r="CK4" s="113"/>
      <c r="CL4" s="113"/>
      <c r="CM4" s="113"/>
      <c r="CN4" s="113"/>
      <c r="CO4" s="113"/>
      <c r="CP4" s="113"/>
      <c r="CQ4" s="113"/>
      <c r="CR4" s="113"/>
      <c r="CS4" s="113"/>
      <c r="CT4" s="113"/>
      <c r="CU4" s="113"/>
      <c r="CV4" s="113"/>
      <c r="CW4" s="113"/>
      <c r="CX4" s="113"/>
      <c r="CY4" s="113"/>
      <c r="CZ4" s="113"/>
    </row>
    <row r="5" spans="2:104" s="116" customFormat="1" ht="15.75">
      <c r="B5" s="117"/>
      <c r="C5" s="118"/>
      <c r="D5" s="118"/>
      <c r="E5" s="118"/>
      <c r="F5" s="118"/>
      <c r="G5" s="118"/>
      <c r="H5" s="118"/>
      <c r="I5" s="118"/>
      <c r="J5" s="118"/>
      <c r="K5" s="118"/>
      <c r="L5" s="118"/>
      <c r="M5" s="118"/>
      <c r="N5" s="118"/>
      <c r="O5" s="118"/>
      <c r="P5" s="118"/>
      <c r="Q5" s="118"/>
      <c r="R5" s="118"/>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18"/>
      <c r="BB5" s="118"/>
      <c r="BC5" s="118"/>
      <c r="BD5" s="118"/>
      <c r="BE5" s="118"/>
      <c r="BF5" s="118"/>
      <c r="BG5" s="118"/>
      <c r="BH5" s="118"/>
      <c r="BI5" s="118"/>
      <c r="BJ5" s="118"/>
      <c r="BK5" s="118"/>
      <c r="BL5" s="118"/>
      <c r="BM5" s="118"/>
      <c r="BN5" s="118"/>
      <c r="BO5" s="118"/>
      <c r="BP5" s="118"/>
      <c r="BQ5" s="118"/>
      <c r="BR5" s="118"/>
      <c r="BS5" s="118"/>
      <c r="BT5" s="118"/>
      <c r="BU5" s="118"/>
      <c r="BV5" s="118"/>
      <c r="BW5" s="118"/>
      <c r="BX5" s="118"/>
      <c r="BY5" s="118"/>
      <c r="BZ5" s="118"/>
      <c r="CA5" s="118"/>
      <c r="CB5" s="118"/>
      <c r="CC5" s="118"/>
      <c r="CD5" s="118"/>
      <c r="CE5" s="118"/>
      <c r="CF5" s="118"/>
      <c r="CG5" s="118"/>
      <c r="CH5" s="118"/>
      <c r="CI5" s="118"/>
      <c r="CJ5" s="118"/>
      <c r="CK5" s="118"/>
      <c r="CL5" s="118"/>
      <c r="CM5" s="118"/>
      <c r="CN5" s="118"/>
      <c r="CO5" s="118"/>
      <c r="CP5" s="118"/>
      <c r="CQ5" s="118"/>
      <c r="CR5" s="118"/>
      <c r="CS5" s="118"/>
      <c r="CT5" s="118"/>
      <c r="CU5" s="118"/>
      <c r="CV5" s="118"/>
      <c r="CW5" s="118"/>
      <c r="CX5" s="118"/>
      <c r="CY5" s="118"/>
      <c r="CZ5" s="118"/>
    </row>
    <row r="6" spans="2:104" s="116" customFormat="1" ht="18.75" thickBot="1">
      <c r="B6" s="119" t="s">
        <v>63</v>
      </c>
    </row>
    <row r="7" spans="2:104" s="116" customFormat="1" ht="103.15" customHeight="1">
      <c r="B7" s="120">
        <v>1</v>
      </c>
      <c r="C7" s="244" t="s">
        <v>64</v>
      </c>
      <c r="D7" s="245"/>
      <c r="E7" s="245"/>
      <c r="F7" s="245"/>
      <c r="G7" s="245"/>
      <c r="H7" s="246"/>
      <c r="I7" s="121"/>
      <c r="J7" s="121"/>
      <c r="K7" s="121"/>
      <c r="L7" s="121"/>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1"/>
      <c r="AM7" s="121"/>
      <c r="AN7" s="121"/>
      <c r="AO7" s="121"/>
      <c r="AP7" s="121"/>
      <c r="AQ7" s="121"/>
      <c r="AR7" s="121"/>
      <c r="AS7" s="121"/>
      <c r="AT7" s="121"/>
      <c r="AU7" s="121"/>
      <c r="AV7" s="121"/>
      <c r="AW7" s="121"/>
      <c r="AX7" s="121"/>
      <c r="AY7" s="121"/>
      <c r="AZ7" s="121"/>
      <c r="BA7" s="121"/>
      <c r="BB7" s="121"/>
      <c r="BC7" s="121"/>
      <c r="BD7" s="121"/>
      <c r="BE7" s="121"/>
      <c r="BF7" s="121"/>
      <c r="BG7" s="121"/>
      <c r="BH7" s="121"/>
      <c r="BI7" s="121"/>
      <c r="BJ7" s="121"/>
      <c r="BK7" s="121"/>
      <c r="BL7" s="121"/>
      <c r="BM7" s="121"/>
      <c r="BN7" s="121"/>
      <c r="BO7" s="121"/>
      <c r="BP7" s="121"/>
      <c r="BQ7" s="121"/>
      <c r="BR7" s="121"/>
      <c r="BS7" s="121"/>
      <c r="BT7" s="121"/>
      <c r="BU7" s="121"/>
      <c r="BV7" s="121"/>
      <c r="BW7" s="121"/>
      <c r="BX7" s="121"/>
      <c r="BY7" s="121"/>
      <c r="BZ7" s="121"/>
      <c r="CA7" s="121"/>
      <c r="CB7" s="121"/>
      <c r="CC7" s="121"/>
      <c r="CD7" s="121"/>
      <c r="CE7" s="121"/>
      <c r="CF7" s="121"/>
      <c r="CG7" s="121"/>
      <c r="CH7" s="121"/>
      <c r="CI7" s="121"/>
      <c r="CJ7" s="121"/>
      <c r="CK7" s="121"/>
      <c r="CL7" s="121"/>
      <c r="CM7" s="121"/>
      <c r="CN7" s="121"/>
      <c r="CO7" s="121"/>
      <c r="CP7" s="121"/>
      <c r="CQ7" s="121"/>
      <c r="CR7" s="121"/>
      <c r="CS7" s="121"/>
      <c r="CT7" s="121"/>
      <c r="CU7" s="121"/>
      <c r="CV7" s="121"/>
      <c r="CW7" s="121"/>
      <c r="CX7" s="121"/>
      <c r="CY7" s="121"/>
      <c r="CZ7" s="121"/>
    </row>
    <row r="8" spans="2:104" s="116" customFormat="1" ht="43.9" customHeight="1">
      <c r="B8" s="247">
        <v>2</v>
      </c>
      <c r="C8" s="248" t="s">
        <v>65</v>
      </c>
      <c r="D8" s="249"/>
      <c r="E8" s="249"/>
      <c r="F8" s="249"/>
      <c r="G8" s="249"/>
      <c r="H8" s="250"/>
      <c r="I8" s="121"/>
      <c r="J8" s="121"/>
      <c r="K8" s="123"/>
      <c r="L8" s="121"/>
      <c r="M8" s="122"/>
      <c r="N8" s="122"/>
      <c r="O8" s="122"/>
      <c r="P8" s="225"/>
      <c r="Q8" s="226"/>
      <c r="R8" s="226"/>
      <c r="S8" s="226"/>
      <c r="T8" s="226"/>
      <c r="U8" s="226"/>
      <c r="V8" s="122"/>
      <c r="W8" s="122"/>
      <c r="X8" s="122"/>
      <c r="Y8" s="122"/>
      <c r="Z8" s="122"/>
      <c r="AA8" s="122"/>
      <c r="AB8" s="122"/>
      <c r="AC8" s="122"/>
      <c r="AD8" s="122"/>
      <c r="AE8" s="122"/>
      <c r="AF8" s="122"/>
      <c r="AG8" s="122"/>
      <c r="AH8" s="122"/>
      <c r="AI8" s="122"/>
      <c r="AJ8" s="122"/>
      <c r="AK8" s="122"/>
      <c r="AL8" s="121"/>
      <c r="AM8" s="121"/>
      <c r="AN8" s="121"/>
      <c r="AO8" s="121"/>
      <c r="AP8" s="121"/>
      <c r="AQ8" s="121"/>
      <c r="AR8" s="121"/>
      <c r="AS8" s="121"/>
      <c r="AT8" s="121"/>
      <c r="AU8" s="121"/>
      <c r="AV8" s="121"/>
      <c r="AW8" s="121"/>
      <c r="AX8" s="121"/>
      <c r="AY8" s="121"/>
      <c r="AZ8" s="121"/>
      <c r="BA8" s="121"/>
      <c r="BB8" s="121"/>
      <c r="BC8" s="121"/>
      <c r="BD8" s="121"/>
      <c r="BE8" s="121"/>
      <c r="BF8" s="121"/>
      <c r="BG8" s="121"/>
      <c r="BH8" s="121"/>
      <c r="BI8" s="121"/>
      <c r="BJ8" s="121"/>
      <c r="BK8" s="121"/>
      <c r="BL8" s="121"/>
      <c r="BM8" s="121"/>
      <c r="BN8" s="121"/>
      <c r="BO8" s="121"/>
      <c r="BP8" s="121"/>
      <c r="BQ8" s="121"/>
      <c r="BR8" s="121"/>
      <c r="BS8" s="121"/>
      <c r="BT8" s="121"/>
      <c r="BU8" s="121"/>
      <c r="BV8" s="121"/>
      <c r="BW8" s="121"/>
      <c r="BX8" s="121"/>
      <c r="BY8" s="121"/>
      <c r="BZ8" s="121"/>
      <c r="CA8" s="121"/>
      <c r="CB8" s="121"/>
      <c r="CC8" s="121"/>
      <c r="CD8" s="121"/>
      <c r="CE8" s="121"/>
      <c r="CF8" s="121"/>
      <c r="CG8" s="121"/>
      <c r="CH8" s="121"/>
      <c r="CI8" s="121"/>
      <c r="CJ8" s="121"/>
      <c r="CK8" s="121"/>
      <c r="CL8" s="121"/>
      <c r="CM8" s="121"/>
      <c r="CN8" s="121"/>
      <c r="CO8" s="121"/>
      <c r="CP8" s="121"/>
      <c r="CQ8" s="121"/>
      <c r="CR8" s="121"/>
      <c r="CS8" s="121"/>
      <c r="CT8" s="121"/>
      <c r="CU8" s="121"/>
      <c r="CV8" s="121"/>
      <c r="CW8" s="121"/>
      <c r="CX8" s="121"/>
      <c r="CY8" s="121"/>
      <c r="CZ8" s="121"/>
    </row>
    <row r="9" spans="2:104" s="116" customFormat="1" ht="15.75">
      <c r="B9" s="247"/>
      <c r="C9" s="227" t="s">
        <v>66</v>
      </c>
      <c r="D9" s="226"/>
      <c r="E9" s="226"/>
      <c r="F9" s="226"/>
      <c r="G9" s="226"/>
      <c r="H9" s="228"/>
      <c r="I9" s="121"/>
      <c r="J9" s="121"/>
      <c r="K9" s="121"/>
      <c r="L9" s="121"/>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1"/>
      <c r="AM9" s="121"/>
      <c r="AN9" s="121"/>
      <c r="AO9" s="121"/>
      <c r="AP9" s="121"/>
      <c r="AQ9" s="121"/>
      <c r="AR9" s="121"/>
      <c r="AS9" s="121"/>
      <c r="AT9" s="121"/>
      <c r="AU9" s="121"/>
      <c r="AV9" s="121"/>
      <c r="AW9" s="121"/>
      <c r="AX9" s="121"/>
      <c r="AY9" s="121"/>
      <c r="AZ9" s="121"/>
      <c r="BA9" s="121"/>
      <c r="BB9" s="121"/>
      <c r="BC9" s="121"/>
      <c r="BD9" s="121"/>
      <c r="BE9" s="121"/>
      <c r="BF9" s="121"/>
      <c r="BG9" s="121"/>
      <c r="BH9" s="121"/>
      <c r="BI9" s="121"/>
      <c r="BJ9" s="121"/>
      <c r="BK9" s="121"/>
      <c r="BL9" s="121"/>
      <c r="BM9" s="121"/>
      <c r="BN9" s="121"/>
      <c r="BO9" s="121"/>
      <c r="BP9" s="121"/>
      <c r="BQ9" s="121"/>
      <c r="BR9" s="121"/>
      <c r="BS9" s="121"/>
      <c r="BT9" s="121"/>
      <c r="BU9" s="121"/>
      <c r="BV9" s="121"/>
      <c r="BW9" s="121"/>
      <c r="BX9" s="121"/>
      <c r="BY9" s="121"/>
      <c r="BZ9" s="121"/>
      <c r="CA9" s="121"/>
      <c r="CB9" s="121"/>
      <c r="CC9" s="121"/>
      <c r="CD9" s="121"/>
      <c r="CE9" s="121"/>
      <c r="CF9" s="121"/>
      <c r="CG9" s="121"/>
      <c r="CH9" s="121"/>
      <c r="CI9" s="121"/>
      <c r="CJ9" s="121"/>
      <c r="CK9" s="121"/>
      <c r="CL9" s="121"/>
      <c r="CM9" s="121"/>
      <c r="CN9" s="121"/>
      <c r="CO9" s="121"/>
      <c r="CP9" s="121"/>
      <c r="CQ9" s="121"/>
      <c r="CR9" s="121"/>
      <c r="CS9" s="121"/>
      <c r="CT9" s="121"/>
      <c r="CU9" s="121"/>
      <c r="CV9" s="121"/>
      <c r="CW9" s="121"/>
      <c r="CX9" s="121"/>
      <c r="CY9" s="121"/>
      <c r="CZ9" s="121"/>
    </row>
    <row r="10" spans="2:104" s="116" customFormat="1" ht="82.9" customHeight="1">
      <c r="B10" s="247"/>
      <c r="C10" s="229" t="s">
        <v>67</v>
      </c>
      <c r="D10" s="230"/>
      <c r="E10" s="230"/>
      <c r="F10" s="230"/>
      <c r="G10" s="230"/>
      <c r="H10" s="231"/>
      <c r="I10" s="121"/>
      <c r="J10" s="121"/>
      <c r="K10" s="121"/>
      <c r="L10" s="121"/>
      <c r="M10" s="122"/>
      <c r="N10" s="122"/>
      <c r="O10" s="122"/>
      <c r="P10" s="121"/>
      <c r="Q10" s="121"/>
      <c r="R10" s="121"/>
      <c r="S10" s="121"/>
      <c r="T10" s="121"/>
      <c r="U10" s="121"/>
      <c r="V10" s="121"/>
      <c r="W10" s="121"/>
      <c r="X10" s="121"/>
      <c r="Y10" s="121"/>
      <c r="Z10" s="121"/>
      <c r="AA10" s="121"/>
      <c r="AB10" s="121"/>
      <c r="AC10" s="121"/>
      <c r="AD10" s="121"/>
      <c r="AE10" s="121"/>
      <c r="AF10" s="121"/>
      <c r="AG10" s="121"/>
      <c r="AH10" s="121"/>
      <c r="AI10" s="121"/>
      <c r="AJ10" s="121"/>
      <c r="AK10" s="121"/>
      <c r="AL10" s="121"/>
      <c r="AM10" s="121"/>
      <c r="AN10" s="121"/>
      <c r="AO10" s="121"/>
      <c r="AP10" s="121"/>
      <c r="AQ10" s="121"/>
      <c r="AR10" s="121"/>
      <c r="AS10" s="121"/>
      <c r="AT10" s="121"/>
      <c r="AU10" s="121"/>
      <c r="AV10" s="121"/>
      <c r="AW10" s="121"/>
      <c r="AX10" s="121"/>
      <c r="AY10" s="121"/>
      <c r="AZ10" s="121"/>
      <c r="BA10" s="121"/>
      <c r="BB10" s="121"/>
      <c r="BC10" s="121"/>
      <c r="BD10" s="121"/>
      <c r="BE10" s="121"/>
      <c r="BF10" s="121"/>
      <c r="BG10" s="121"/>
      <c r="BH10" s="121"/>
      <c r="BI10" s="121"/>
      <c r="BJ10" s="121"/>
      <c r="BK10" s="121"/>
      <c r="BL10" s="121"/>
      <c r="BM10" s="121"/>
      <c r="BN10" s="121"/>
      <c r="BO10" s="121"/>
      <c r="BP10" s="121"/>
      <c r="BQ10" s="121"/>
      <c r="BR10" s="121"/>
      <c r="BS10" s="121"/>
      <c r="BT10" s="121"/>
      <c r="BU10" s="121"/>
      <c r="BV10" s="121"/>
      <c r="BW10" s="121"/>
      <c r="BX10" s="121"/>
      <c r="BY10" s="121"/>
      <c r="BZ10" s="121"/>
      <c r="CA10" s="121"/>
      <c r="CB10" s="121"/>
      <c r="CC10" s="121"/>
      <c r="CD10" s="121"/>
      <c r="CE10" s="121"/>
      <c r="CF10" s="121"/>
      <c r="CG10" s="121"/>
      <c r="CH10" s="121"/>
      <c r="CI10" s="121"/>
      <c r="CJ10" s="121"/>
      <c r="CK10" s="121"/>
      <c r="CL10" s="121"/>
      <c r="CM10" s="121"/>
      <c r="CN10" s="121"/>
      <c r="CO10" s="121"/>
      <c r="CP10" s="121"/>
      <c r="CQ10" s="121"/>
      <c r="CR10" s="121"/>
      <c r="CS10" s="121"/>
      <c r="CT10" s="121"/>
      <c r="CU10" s="121"/>
      <c r="CV10" s="121"/>
      <c r="CW10" s="121"/>
      <c r="CX10" s="121"/>
      <c r="CY10" s="121"/>
      <c r="CZ10" s="121"/>
    </row>
    <row r="11" spans="2:104" s="116" customFormat="1" ht="76.150000000000006" customHeight="1">
      <c r="B11" s="124">
        <v>3</v>
      </c>
      <c r="C11" s="232" t="s">
        <v>68</v>
      </c>
      <c r="D11" s="233"/>
      <c r="E11" s="233"/>
      <c r="F11" s="233"/>
      <c r="G11" s="233"/>
      <c r="H11" s="234"/>
      <c r="I11" s="121"/>
      <c r="J11" s="121"/>
      <c r="K11" s="121"/>
      <c r="L11" s="121"/>
      <c r="M11" s="122"/>
      <c r="N11" s="125"/>
      <c r="O11" s="122"/>
      <c r="P11" s="121"/>
      <c r="Q11" s="121"/>
      <c r="R11" s="121"/>
      <c r="S11" s="121"/>
      <c r="T11" s="121"/>
      <c r="U11" s="121"/>
      <c r="V11" s="121"/>
      <c r="W11" s="121"/>
      <c r="X11" s="121"/>
      <c r="Y11" s="121"/>
      <c r="Z11" s="121"/>
      <c r="AA11" s="121"/>
      <c r="AB11" s="121"/>
      <c r="AC11" s="121"/>
      <c r="AD11" s="121"/>
      <c r="AE11" s="121"/>
      <c r="AF11" s="121"/>
      <c r="AG11" s="121"/>
      <c r="AH11" s="121"/>
      <c r="AI11" s="121"/>
      <c r="AJ11" s="121"/>
      <c r="AK11" s="121"/>
      <c r="AL11" s="121"/>
      <c r="AM11" s="121"/>
      <c r="AN11" s="121"/>
      <c r="AO11" s="121"/>
      <c r="AP11" s="121"/>
      <c r="AQ11" s="121"/>
      <c r="AR11" s="121"/>
      <c r="AS11" s="121"/>
      <c r="AT11" s="121"/>
      <c r="AU11" s="121"/>
      <c r="AV11" s="121"/>
      <c r="AW11" s="121"/>
      <c r="AX11" s="121"/>
      <c r="AY11" s="121"/>
      <c r="AZ11" s="121"/>
      <c r="BA11" s="121"/>
      <c r="BB11" s="121"/>
      <c r="BC11" s="121"/>
      <c r="BD11" s="121"/>
      <c r="BE11" s="121"/>
      <c r="BF11" s="121"/>
      <c r="BG11" s="121"/>
      <c r="BH11" s="121"/>
      <c r="BI11" s="121"/>
      <c r="BJ11" s="121"/>
      <c r="BK11" s="121"/>
      <c r="BL11" s="121"/>
      <c r="BM11" s="121"/>
      <c r="BN11" s="121"/>
      <c r="BO11" s="121"/>
      <c r="BP11" s="121"/>
      <c r="BQ11" s="121"/>
      <c r="BR11" s="121"/>
      <c r="BS11" s="121"/>
      <c r="BT11" s="121"/>
      <c r="BU11" s="121"/>
      <c r="BV11" s="121"/>
      <c r="BW11" s="121"/>
      <c r="BX11" s="121"/>
      <c r="BY11" s="121"/>
      <c r="BZ11" s="121"/>
      <c r="CA11" s="121"/>
      <c r="CB11" s="121"/>
      <c r="CC11" s="121"/>
      <c r="CD11" s="121"/>
      <c r="CE11" s="121"/>
      <c r="CF11" s="121"/>
      <c r="CG11" s="121"/>
      <c r="CH11" s="121"/>
      <c r="CI11" s="121"/>
      <c r="CJ11" s="121"/>
      <c r="CK11" s="121"/>
      <c r="CL11" s="121"/>
      <c r="CM11" s="121"/>
      <c r="CN11" s="121"/>
      <c r="CO11" s="121"/>
      <c r="CP11" s="121"/>
      <c r="CQ11" s="121"/>
      <c r="CR11" s="121"/>
      <c r="CS11" s="121"/>
      <c r="CT11" s="121"/>
      <c r="CU11" s="121"/>
      <c r="CV11" s="121"/>
      <c r="CW11" s="121"/>
      <c r="CX11" s="121"/>
      <c r="CY11" s="121"/>
      <c r="CZ11" s="121"/>
    </row>
    <row r="12" spans="2:104" s="116" customFormat="1" ht="107.45" customHeight="1">
      <c r="B12" s="124">
        <v>4</v>
      </c>
      <c r="C12" s="235" t="s">
        <v>69</v>
      </c>
      <c r="D12" s="236"/>
      <c r="E12" s="236"/>
      <c r="F12" s="236"/>
      <c r="G12" s="236"/>
      <c r="H12" s="237"/>
      <c r="I12" s="121"/>
      <c r="J12" s="121"/>
      <c r="K12" s="121"/>
      <c r="L12" s="121"/>
      <c r="M12" s="122"/>
      <c r="N12" s="122"/>
      <c r="O12" s="122"/>
      <c r="P12" s="121"/>
      <c r="Q12" s="121"/>
      <c r="R12" s="121"/>
      <c r="S12" s="121"/>
      <c r="T12" s="121"/>
      <c r="U12" s="121"/>
      <c r="V12" s="121"/>
      <c r="W12" s="121"/>
      <c r="X12" s="121"/>
      <c r="Y12" s="121"/>
      <c r="Z12" s="121"/>
      <c r="AA12" s="121"/>
      <c r="AB12" s="121"/>
      <c r="AC12" s="121"/>
      <c r="AD12" s="121"/>
      <c r="AE12" s="121"/>
      <c r="AF12" s="121"/>
      <c r="AG12" s="121"/>
      <c r="AH12" s="121"/>
      <c r="AI12" s="121"/>
      <c r="AJ12" s="121"/>
      <c r="AK12" s="121"/>
      <c r="AL12" s="121"/>
      <c r="AM12" s="121"/>
      <c r="AN12" s="121"/>
      <c r="AO12" s="121"/>
      <c r="AP12" s="121"/>
      <c r="AQ12" s="121"/>
      <c r="AR12" s="121"/>
      <c r="AS12" s="121"/>
      <c r="AT12" s="121"/>
      <c r="AU12" s="121"/>
      <c r="AV12" s="121"/>
      <c r="AW12" s="121"/>
      <c r="AX12" s="121"/>
      <c r="AY12" s="121"/>
      <c r="AZ12" s="121"/>
      <c r="BA12" s="121"/>
      <c r="BB12" s="121"/>
      <c r="BC12" s="121"/>
      <c r="BD12" s="121"/>
      <c r="BE12" s="121"/>
      <c r="BF12" s="121"/>
      <c r="BG12" s="121"/>
      <c r="BH12" s="121"/>
      <c r="BI12" s="121"/>
      <c r="BJ12" s="121"/>
      <c r="BK12" s="121"/>
      <c r="BL12" s="121"/>
      <c r="BM12" s="121"/>
      <c r="BN12" s="121"/>
      <c r="BO12" s="121"/>
      <c r="BP12" s="121"/>
      <c r="BQ12" s="121"/>
      <c r="BR12" s="121"/>
      <c r="BS12" s="121"/>
      <c r="BT12" s="121"/>
      <c r="BU12" s="121"/>
      <c r="BV12" s="121"/>
      <c r="BW12" s="121"/>
      <c r="BX12" s="121"/>
      <c r="BY12" s="121"/>
      <c r="BZ12" s="121"/>
      <c r="CA12" s="121"/>
      <c r="CB12" s="121"/>
      <c r="CC12" s="121"/>
      <c r="CD12" s="121"/>
      <c r="CE12" s="121"/>
      <c r="CF12" s="121"/>
      <c r="CG12" s="121"/>
      <c r="CH12" s="121"/>
      <c r="CI12" s="121"/>
      <c r="CJ12" s="121"/>
      <c r="CK12" s="121"/>
      <c r="CL12" s="121"/>
      <c r="CM12" s="121"/>
      <c r="CN12" s="121"/>
      <c r="CO12" s="121"/>
      <c r="CP12" s="121"/>
      <c r="CQ12" s="121"/>
      <c r="CR12" s="121"/>
      <c r="CS12" s="121"/>
      <c r="CT12" s="121"/>
      <c r="CU12" s="121"/>
      <c r="CV12" s="121"/>
      <c r="CW12" s="121"/>
      <c r="CX12" s="121"/>
      <c r="CY12" s="121"/>
      <c r="CZ12" s="121"/>
    </row>
    <row r="13" spans="2:104" s="116" customFormat="1" ht="15.75">
      <c r="B13" s="251">
        <v>5</v>
      </c>
      <c r="C13" s="252" t="s">
        <v>70</v>
      </c>
      <c r="D13" s="253"/>
      <c r="E13" s="253"/>
      <c r="F13" s="253"/>
      <c r="G13" s="253"/>
      <c r="H13" s="254"/>
      <c r="I13" s="126"/>
      <c r="J13" s="126"/>
      <c r="K13" s="126"/>
      <c r="L13" s="127"/>
      <c r="M13" s="127"/>
      <c r="N13" s="127"/>
      <c r="O13" s="127"/>
      <c r="P13" s="118"/>
      <c r="Q13" s="118"/>
      <c r="R13" s="118"/>
      <c r="S13" s="118"/>
      <c r="T13" s="118"/>
      <c r="U13" s="118"/>
      <c r="V13" s="118"/>
      <c r="W13" s="118"/>
      <c r="X13" s="118"/>
      <c r="Y13" s="118"/>
      <c r="Z13" s="118"/>
      <c r="AA13" s="118"/>
      <c r="AB13" s="118"/>
      <c r="AC13" s="118"/>
      <c r="AD13" s="118"/>
      <c r="AE13" s="118"/>
      <c r="AF13" s="118"/>
      <c r="AG13" s="118"/>
      <c r="AH13" s="118"/>
      <c r="AI13" s="118"/>
      <c r="AJ13" s="118"/>
      <c r="AK13" s="118"/>
      <c r="AL13" s="118"/>
      <c r="AM13" s="118"/>
      <c r="AN13" s="118"/>
      <c r="AO13" s="118"/>
      <c r="AP13" s="118"/>
      <c r="AQ13" s="118"/>
      <c r="AR13" s="118"/>
      <c r="AS13" s="118"/>
      <c r="AT13" s="118"/>
      <c r="AU13" s="118"/>
      <c r="AV13" s="118"/>
      <c r="AW13" s="118"/>
      <c r="AX13" s="118"/>
      <c r="AY13" s="118"/>
      <c r="AZ13" s="118"/>
      <c r="BA13" s="118"/>
      <c r="BB13" s="118"/>
      <c r="BC13" s="118"/>
      <c r="BD13" s="118"/>
      <c r="BE13" s="118"/>
      <c r="BF13" s="118"/>
      <c r="BG13" s="118"/>
      <c r="BH13" s="118"/>
      <c r="BI13" s="118"/>
      <c r="BJ13" s="118"/>
      <c r="BK13" s="118"/>
      <c r="BL13" s="118"/>
      <c r="BM13" s="118"/>
      <c r="BN13" s="118"/>
      <c r="BO13" s="118"/>
      <c r="BP13" s="118"/>
      <c r="BQ13" s="118"/>
      <c r="BR13" s="118"/>
      <c r="BS13" s="118"/>
      <c r="BT13" s="118"/>
      <c r="BU13" s="118"/>
      <c r="BV13" s="118"/>
      <c r="BW13" s="118"/>
      <c r="BX13" s="118"/>
      <c r="BY13" s="118"/>
      <c r="BZ13" s="118"/>
      <c r="CA13" s="118"/>
      <c r="CB13" s="118"/>
      <c r="CC13" s="118"/>
      <c r="CD13" s="118"/>
      <c r="CE13" s="118"/>
      <c r="CF13" s="118"/>
      <c r="CG13" s="118"/>
      <c r="CH13" s="118"/>
      <c r="CI13" s="118"/>
      <c r="CJ13" s="118"/>
      <c r="CK13" s="118"/>
      <c r="CL13" s="118"/>
      <c r="CM13" s="118"/>
      <c r="CN13" s="118"/>
      <c r="CO13" s="118"/>
      <c r="CP13" s="118"/>
      <c r="CQ13" s="118"/>
      <c r="CR13" s="118"/>
      <c r="CS13" s="118"/>
      <c r="CT13" s="118"/>
      <c r="CU13" s="118"/>
      <c r="CV13" s="118"/>
      <c r="CW13" s="118"/>
      <c r="CX13" s="118"/>
      <c r="CY13" s="118"/>
      <c r="CZ13" s="118"/>
    </row>
    <row r="14" spans="2:104" s="116" customFormat="1" ht="64.5" customHeight="1">
      <c r="B14" s="251"/>
      <c r="C14" s="252" t="s">
        <v>71</v>
      </c>
      <c r="D14" s="253"/>
      <c r="E14" s="253"/>
      <c r="F14" s="253"/>
      <c r="G14" s="253"/>
      <c r="H14" s="254"/>
      <c r="I14" s="128"/>
      <c r="J14" s="129"/>
      <c r="K14" s="129"/>
      <c r="L14" s="129"/>
      <c r="M14" s="129"/>
      <c r="N14" s="130"/>
      <c r="O14" s="129"/>
    </row>
    <row r="15" spans="2:104" s="116" customFormat="1" ht="35.1" customHeight="1" thickBot="1">
      <c r="B15" s="251"/>
      <c r="C15" s="255" t="s">
        <v>72</v>
      </c>
      <c r="D15" s="256"/>
      <c r="E15" s="256"/>
      <c r="F15" s="256"/>
      <c r="G15" s="256"/>
      <c r="H15" s="257"/>
      <c r="I15" s="126"/>
      <c r="J15" s="126"/>
      <c r="K15" s="126"/>
      <c r="L15" s="118"/>
      <c r="M15" s="118"/>
      <c r="N15" s="118"/>
      <c r="O15" s="118"/>
    </row>
    <row r="17" spans="3:8" ht="13.5" thickBot="1"/>
    <row r="18" spans="3:8" ht="16.5" thickBot="1">
      <c r="C18" s="241" t="s">
        <v>0</v>
      </c>
      <c r="D18" s="242"/>
      <c r="E18" s="242"/>
      <c r="F18" s="242"/>
      <c r="G18" s="242"/>
      <c r="H18" s="243"/>
    </row>
    <row r="19" spans="3:8" ht="25.5">
      <c r="C19" s="5" t="s">
        <v>1</v>
      </c>
      <c r="D19" s="1" t="s">
        <v>2</v>
      </c>
      <c r="E19" s="2" t="s">
        <v>3</v>
      </c>
      <c r="F19" s="3" t="s">
        <v>4</v>
      </c>
      <c r="G19" s="2" t="s">
        <v>5</v>
      </c>
      <c r="H19" s="6" t="s">
        <v>6</v>
      </c>
    </row>
    <row r="20" spans="3:8">
      <c r="C20" s="4">
        <v>1</v>
      </c>
      <c r="D20" s="131" t="s">
        <v>39</v>
      </c>
      <c r="E20" s="132" t="s">
        <v>40</v>
      </c>
      <c r="F20" s="171"/>
      <c r="G20" s="172"/>
      <c r="H20" s="173"/>
    </row>
    <row r="21" spans="3:8">
      <c r="C21" s="64">
        <v>2</v>
      </c>
      <c r="D21" s="131" t="s">
        <v>41</v>
      </c>
      <c r="E21" s="132" t="s">
        <v>42</v>
      </c>
      <c r="F21" s="174"/>
      <c r="G21" s="172"/>
      <c r="H21" s="173"/>
    </row>
    <row r="22" spans="3:8">
      <c r="C22" s="4">
        <v>3</v>
      </c>
      <c r="D22" s="131" t="s">
        <v>43</v>
      </c>
      <c r="E22" s="132" t="s">
        <v>44</v>
      </c>
      <c r="F22" s="174"/>
      <c r="G22" s="172"/>
      <c r="H22" s="173"/>
    </row>
    <row r="23" spans="3:8">
      <c r="C23" s="64">
        <v>4</v>
      </c>
      <c r="D23" s="131" t="s">
        <v>45</v>
      </c>
      <c r="E23" s="132" t="s">
        <v>46</v>
      </c>
      <c r="F23" s="174"/>
      <c r="G23" s="172"/>
      <c r="H23" s="173"/>
    </row>
    <row r="24" spans="3:8">
      <c r="C24" s="4">
        <v>5</v>
      </c>
      <c r="D24" s="131" t="s">
        <v>35</v>
      </c>
      <c r="E24" s="132" t="s">
        <v>25</v>
      </c>
      <c r="F24" s="174"/>
      <c r="G24" s="172"/>
      <c r="H24" s="173"/>
    </row>
    <row r="25" spans="3:8">
      <c r="C25" s="64">
        <v>6</v>
      </c>
      <c r="D25" s="131" t="s">
        <v>27</v>
      </c>
      <c r="E25" s="132" t="s">
        <v>26</v>
      </c>
      <c r="F25" s="174"/>
      <c r="G25" s="172"/>
      <c r="H25" s="173"/>
    </row>
    <row r="26" spans="3:8">
      <c r="C26" s="4">
        <v>7</v>
      </c>
      <c r="D26" s="131" t="s">
        <v>47</v>
      </c>
      <c r="E26" s="132" t="s">
        <v>48</v>
      </c>
      <c r="F26" s="174"/>
      <c r="G26" s="172"/>
      <c r="H26" s="173"/>
    </row>
    <row r="27" spans="3:8">
      <c r="C27" s="64">
        <v>8</v>
      </c>
      <c r="D27" s="131" t="s">
        <v>49</v>
      </c>
      <c r="E27" s="132" t="s">
        <v>50</v>
      </c>
      <c r="F27" s="174"/>
      <c r="G27" s="172"/>
      <c r="H27" s="173"/>
    </row>
    <row r="28" spans="3:8">
      <c r="C28" s="4">
        <v>9</v>
      </c>
      <c r="D28" s="131" t="s">
        <v>51</v>
      </c>
      <c r="E28" s="132" t="s">
        <v>52</v>
      </c>
      <c r="F28" s="174"/>
      <c r="G28" s="172"/>
      <c r="H28" s="173"/>
    </row>
    <row r="29" spans="3:8">
      <c r="C29" s="64">
        <v>10</v>
      </c>
      <c r="D29" s="131" t="s">
        <v>53</v>
      </c>
      <c r="E29" s="132" t="s">
        <v>54</v>
      </c>
      <c r="F29" s="174"/>
      <c r="G29" s="172"/>
      <c r="H29" s="173"/>
    </row>
    <row r="30" spans="3:8">
      <c r="C30" s="4">
        <v>11</v>
      </c>
      <c r="D30" s="131" t="s">
        <v>55</v>
      </c>
      <c r="E30" s="132" t="s">
        <v>56</v>
      </c>
      <c r="F30" s="174"/>
      <c r="G30" s="172"/>
      <c r="H30" s="173"/>
    </row>
    <row r="31" spans="3:8">
      <c r="C31" s="64">
        <v>12</v>
      </c>
      <c r="D31" s="131" t="s">
        <v>57</v>
      </c>
      <c r="E31" s="132" t="s">
        <v>58</v>
      </c>
      <c r="F31" s="174"/>
      <c r="G31" s="172"/>
      <c r="H31" s="173"/>
    </row>
    <row r="32" spans="3:8">
      <c r="C32" s="4">
        <v>13</v>
      </c>
      <c r="D32" s="131" t="s">
        <v>59</v>
      </c>
      <c r="E32" s="132" t="s">
        <v>7</v>
      </c>
      <c r="F32" s="174"/>
      <c r="G32" s="172"/>
      <c r="H32" s="173"/>
    </row>
    <row r="33" spans="3:8" ht="13.5" thickBot="1">
      <c r="C33" s="7">
        <v>14</v>
      </c>
      <c r="D33" s="8" t="s">
        <v>8</v>
      </c>
      <c r="E33" s="103" t="s">
        <v>9</v>
      </c>
      <c r="F33" s="9">
        <v>1</v>
      </c>
      <c r="G33" s="10"/>
      <c r="H33" s="11"/>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Notes</vt:lpstr>
      <vt:lpstr>Software Testing Tools</vt:lpstr>
      <vt:lpstr>Currency</vt:lpstr>
      <vt:lpstr>'Software Testing Tools'!Data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Nokwabelwa Khanyile</cp:lastModifiedBy>
  <dcterms:created xsi:type="dcterms:W3CDTF">2015-07-15T07:56:35Z</dcterms:created>
  <dcterms:modified xsi:type="dcterms:W3CDTF">2022-02-24T12:02:36Z</dcterms:modified>
</cp:coreProperties>
</file>