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Marula Zone Pricing Sheets/"/>
    </mc:Choice>
  </mc:AlternateContent>
  <xr:revisionPtr revIDLastSave="457" documentId="11_F25DC773A252ABDACC10485FF95E4C905BDE58EE" xr6:coauthVersionLast="47" xr6:coauthVersionMax="47" xr10:uidLastSave="{0E3F5775-3763-42D6-BE5B-6D647FE98AB1}"/>
  <bookViews>
    <workbookView xWindow="-108" yWindow="-108" windowWidth="23256" windowHeight="12456" xr2:uid="{00000000-000D-0000-FFFF-FFFF00000000}"/>
  </bookViews>
  <sheets>
    <sheet name="Elephant Valley Sector"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G14" i="1"/>
  <c r="G16" i="1"/>
  <c r="G13" i="1"/>
  <c r="G8" i="1"/>
  <c r="G9" i="1"/>
  <c r="G10" i="1"/>
  <c r="G7" i="1"/>
  <c r="G21" i="1" l="1"/>
</calcChain>
</file>

<file path=xl/sharedStrings.xml><?xml version="1.0" encoding="utf-8"?>
<sst xmlns="http://schemas.openxmlformats.org/spreadsheetml/2006/main" count="40" uniqueCount="33">
  <si>
    <t>Total</t>
  </si>
  <si>
    <t>Overhead Costs - must be priced in accordance with NEC Short term contract services and must include all indirect associated cost not priced in the Schedule of Rates (incl. administration costs, transportation of cleaning equipment and consumables)</t>
  </si>
  <si>
    <t>Month </t>
  </si>
  <si>
    <t xml:space="preserve">SHE Training </t>
  </si>
  <si>
    <t>Per person Annually</t>
  </si>
  <si>
    <t>Medicals (Only if annual medical certificate expired)</t>
  </si>
  <si>
    <t>Provide SABS Approved PPE</t>
  </si>
  <si>
    <t>Rate</t>
  </si>
  <si>
    <t>Table 1</t>
  </si>
  <si>
    <t>Once-off</t>
  </si>
  <si>
    <t>Rate Guide</t>
  </si>
  <si>
    <t>Surgical masks</t>
  </si>
  <si>
    <t>SABS Approved Personal Protective Equipment (PPE) and workwear  (See Appendix D)</t>
  </si>
  <si>
    <t xml:space="preserve">Item </t>
  </si>
  <si>
    <t>UOM</t>
  </si>
  <si>
    <t xml:space="preserve"> Months</t>
  </si>
  <si>
    <t xml:space="preserve">Month  </t>
  </si>
  <si>
    <t>Cost per Gardener</t>
  </si>
  <si>
    <t>Per Person monthly</t>
  </si>
  <si>
    <t>Gardening Consumables (See appendix C)</t>
  </si>
  <si>
    <t>Sum</t>
  </si>
  <si>
    <t>Gardeners</t>
  </si>
  <si>
    <t>Gardening Equipment  (See appendix B)</t>
  </si>
  <si>
    <t xml:space="preserve">Compliance with OH&amp;S Act, Construction Regulations, incl. SHE training, safety file and EMP (Environmental Management Plan) </t>
  </si>
  <si>
    <t>Box of 50</t>
  </si>
  <si>
    <t xml:space="preserve"> Compilation of SHEQ File per site</t>
  </si>
  <si>
    <t>Annual cost per gardener</t>
  </si>
  <si>
    <t>Monthly per gardener</t>
  </si>
  <si>
    <t>Monthly rate per gardener</t>
  </si>
  <si>
    <t>Monthly overhead rate per gardener</t>
  </si>
  <si>
    <t>Monthly rate per gardener (inclusive of 1% provident fund)</t>
  </si>
  <si>
    <t>POLOKWANE CBD</t>
  </si>
  <si>
    <t xml:space="preserve">ELEPHANT VALLEY SECTOR - GARDENING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</si>
</sst>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9" x14ac:knownFonts="1">
    <font>
      <sz val="11"/>
      <color theme="1"/>
      <name val="Calibri"/>
      <family val="2"/>
      <scheme val="minor"/>
    </font>
    <font>
      <sz val="10"/>
      <name val="Arial"/>
      <family val="2"/>
    </font>
    <font>
      <b/>
      <sz val="12"/>
      <color theme="1"/>
      <name val="Arial"/>
      <family val="2"/>
    </font>
    <font>
      <sz val="12"/>
      <color theme="1"/>
      <name val="Arial"/>
      <family val="2"/>
    </font>
    <font>
      <b/>
      <sz val="12"/>
      <name val="Arial"/>
      <family val="2"/>
    </font>
    <font>
      <sz val="12"/>
      <name val="Arial"/>
      <family val="2"/>
    </font>
    <font>
      <b/>
      <u/>
      <sz val="12"/>
      <color theme="1"/>
      <name val="Arial"/>
      <family val="2"/>
    </font>
    <font>
      <b/>
      <u/>
      <sz val="12"/>
      <name val="Arial"/>
      <family val="2"/>
    </font>
    <font>
      <i/>
      <sz val="12"/>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0" fontId="1" fillId="0" borderId="0"/>
  </cellStyleXfs>
  <cellXfs count="62">
    <xf numFmtId="0" fontId="0" fillId="0" borderId="0" xfId="0"/>
    <xf numFmtId="0" fontId="3" fillId="0" borderId="0" xfId="0" applyFont="1"/>
    <xf numFmtId="0" fontId="3" fillId="0" borderId="0" xfId="0" applyFont="1" applyAlignment="1">
      <alignment horizontal="center"/>
    </xf>
    <xf numFmtId="10" fontId="3" fillId="0" borderId="0" xfId="0" applyNumberFormat="1" applyFont="1"/>
    <xf numFmtId="0" fontId="2" fillId="0" borderId="0" xfId="0" applyFont="1"/>
    <xf numFmtId="0" fontId="5" fillId="0" borderId="0" xfId="2" applyFont="1" applyAlignment="1">
      <alignment horizontal="center" vertical="top"/>
    </xf>
    <xf numFmtId="0" fontId="5" fillId="0" borderId="0" xfId="0" applyFont="1" applyAlignment="1">
      <alignment wrapText="1"/>
    </xf>
    <xf numFmtId="0" fontId="5" fillId="0" borderId="0" xfId="0" applyFont="1" applyAlignment="1">
      <alignment horizontal="left" wrapText="1"/>
    </xf>
    <xf numFmtId="164" fontId="3" fillId="0" borderId="0" xfId="0" applyNumberFormat="1" applyFont="1"/>
    <xf numFmtId="164" fontId="2" fillId="2" borderId="7" xfId="0" applyNumberFormat="1" applyFont="1" applyFill="1" applyBorder="1" applyAlignment="1">
      <alignment horizontal="center"/>
    </xf>
    <xf numFmtId="164" fontId="3" fillId="3" borderId="5" xfId="0" applyNumberFormat="1" applyFont="1" applyFill="1" applyBorder="1" applyProtection="1">
      <protection locked="0"/>
    </xf>
    <xf numFmtId="164" fontId="3" fillId="3" borderId="1" xfId="0" applyNumberFormat="1" applyFont="1" applyFill="1" applyBorder="1" applyProtection="1">
      <protection locked="0"/>
    </xf>
    <xf numFmtId="164" fontId="3" fillId="3" borderId="15" xfId="0" applyNumberFormat="1" applyFont="1" applyFill="1" applyBorder="1" applyProtection="1">
      <protection locked="0"/>
    </xf>
    <xf numFmtId="164" fontId="3" fillId="2" borderId="19" xfId="0" applyNumberFormat="1" applyFont="1" applyFill="1" applyBorder="1" applyProtection="1">
      <protection locked="0"/>
    </xf>
    <xf numFmtId="164" fontId="3" fillId="3" borderId="4" xfId="0" applyNumberFormat="1" applyFont="1" applyFill="1" applyBorder="1" applyProtection="1">
      <protection locked="0"/>
    </xf>
    <xf numFmtId="164" fontId="3" fillId="3" borderId="6" xfId="0" applyNumberFormat="1" applyFont="1" applyFill="1" applyBorder="1" applyProtection="1">
      <protection locked="0"/>
    </xf>
    <xf numFmtId="164" fontId="2" fillId="2" borderId="22" xfId="0" applyNumberFormat="1" applyFont="1" applyFill="1" applyBorder="1" applyProtection="1">
      <protection locked="0"/>
    </xf>
    <xf numFmtId="0" fontId="6" fillId="0" borderId="0" xfId="0" applyFont="1" applyAlignment="1">
      <alignment horizontal="center"/>
    </xf>
    <xf numFmtId="0" fontId="2" fillId="2" borderId="2" xfId="0" applyFont="1" applyFill="1" applyBorder="1" applyAlignment="1" applyProtection="1">
      <alignment horizontal="center"/>
    </xf>
    <xf numFmtId="0" fontId="4" fillId="2" borderId="10" xfId="1" applyFont="1" applyFill="1" applyBorder="1" applyAlignment="1" applyProtection="1">
      <alignment horizontal="center" vertical="center" wrapText="1"/>
    </xf>
    <xf numFmtId="0" fontId="2" fillId="2" borderId="3" xfId="0" applyFont="1" applyFill="1" applyBorder="1" applyAlignment="1" applyProtection="1">
      <alignment horizontal="center"/>
    </xf>
    <xf numFmtId="0" fontId="3" fillId="0" borderId="12" xfId="0" applyFont="1" applyBorder="1" applyAlignment="1" applyProtection="1">
      <alignment horizontal="center"/>
    </xf>
    <xf numFmtId="0" fontId="3" fillId="0" borderId="0" xfId="0" applyFont="1" applyAlignment="1" applyProtection="1">
      <alignment horizontal="justify"/>
    </xf>
    <xf numFmtId="0" fontId="3" fillId="0" borderId="4" xfId="0" applyFont="1" applyBorder="1" applyAlignment="1" applyProtection="1">
      <alignment wrapText="1"/>
    </xf>
    <xf numFmtId="0" fontId="3" fillId="0" borderId="4" xfId="0" applyFont="1" applyBorder="1" applyAlignment="1" applyProtection="1">
      <alignment horizontal="center"/>
    </xf>
    <xf numFmtId="0" fontId="3" fillId="0" borderId="13" xfId="0" applyFont="1" applyBorder="1" applyAlignment="1" applyProtection="1">
      <alignment horizontal="center"/>
    </xf>
    <xf numFmtId="0" fontId="3" fillId="0" borderId="8"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wrapText="1"/>
    </xf>
    <xf numFmtId="0" fontId="3" fillId="0" borderId="15" xfId="0" applyFont="1" applyBorder="1" applyAlignment="1" applyProtection="1">
      <alignment wrapText="1"/>
    </xf>
    <xf numFmtId="0" fontId="3" fillId="0" borderId="15" xfId="0" applyFont="1" applyBorder="1" applyAlignment="1" applyProtection="1">
      <alignment horizontal="center"/>
    </xf>
    <xf numFmtId="0" fontId="3" fillId="2" borderId="2" xfId="0" applyFont="1" applyFill="1" applyBorder="1" applyAlignment="1" applyProtection="1">
      <alignment horizontal="center"/>
    </xf>
    <xf numFmtId="0" fontId="5" fillId="2" borderId="18" xfId="0" applyFont="1" applyFill="1" applyBorder="1" applyAlignment="1" applyProtection="1">
      <alignment horizontal="left" wrapText="1"/>
    </xf>
    <xf numFmtId="0" fontId="3" fillId="2" borderId="19" xfId="0" applyFont="1" applyFill="1" applyBorder="1" applyAlignment="1" applyProtection="1">
      <alignment wrapText="1"/>
    </xf>
    <xf numFmtId="0" fontId="3" fillId="2" borderId="19" xfId="0" applyFont="1" applyFill="1" applyBorder="1" applyAlignment="1" applyProtection="1">
      <alignment horizontal="center"/>
    </xf>
    <xf numFmtId="0" fontId="3" fillId="0" borderId="11" xfId="0" applyFont="1" applyBorder="1" applyAlignment="1" applyProtection="1">
      <alignment wrapText="1"/>
    </xf>
    <xf numFmtId="0" fontId="5" fillId="0" borderId="8" xfId="0" applyFont="1" applyBorder="1" applyAlignment="1" applyProtection="1">
      <alignment horizontal="left" wrapText="1"/>
    </xf>
    <xf numFmtId="0" fontId="7" fillId="2" borderId="18" xfId="0" applyFont="1" applyFill="1" applyBorder="1" applyAlignment="1" applyProtection="1">
      <alignment horizontal="center" vertical="center" wrapText="1"/>
    </xf>
    <xf numFmtId="0" fontId="5" fillId="0" borderId="12" xfId="2" applyFont="1" applyBorder="1" applyAlignment="1" applyProtection="1">
      <alignment horizontal="center" vertical="top"/>
    </xf>
    <xf numFmtId="0" fontId="5" fillId="0" borderId="11" xfId="1" applyFont="1" applyBorder="1" applyAlignment="1" applyProtection="1">
      <alignment horizontal="left" wrapText="1"/>
    </xf>
    <xf numFmtId="0" fontId="5" fillId="0" borderId="14" xfId="2" applyFont="1" applyBorder="1" applyAlignment="1" applyProtection="1">
      <alignment horizontal="center" vertical="top"/>
    </xf>
    <xf numFmtId="0" fontId="3" fillId="0" borderId="9" xfId="0" applyFont="1" applyBorder="1" applyProtection="1"/>
    <xf numFmtId="0" fontId="5" fillId="0" borderId="6" xfId="0" applyFont="1" applyBorder="1" applyAlignment="1" applyProtection="1">
      <alignment horizontal="left" wrapText="1"/>
    </xf>
    <xf numFmtId="0" fontId="3" fillId="0" borderId="6" xfId="0" applyFont="1" applyBorder="1" applyAlignment="1" applyProtection="1">
      <alignment horizontal="center"/>
    </xf>
    <xf numFmtId="0" fontId="3" fillId="0" borderId="24" xfId="0" applyFont="1" applyBorder="1" applyAlignment="1" applyProtection="1">
      <alignment horizontal="center"/>
    </xf>
    <xf numFmtId="164" fontId="2" fillId="2" borderId="21" xfId="0" applyNumberFormat="1" applyFont="1" applyFill="1" applyBorder="1" applyAlignment="1" applyProtection="1">
      <alignment horizontal="center"/>
    </xf>
    <xf numFmtId="0" fontId="2" fillId="2" borderId="2" xfId="0" applyFont="1" applyFill="1" applyBorder="1" applyProtection="1"/>
    <xf numFmtId="164" fontId="3" fillId="0" borderId="5" xfId="0" applyNumberFormat="1" applyFont="1" applyBorder="1" applyProtection="1"/>
    <xf numFmtId="0" fontId="8" fillId="2" borderId="12" xfId="0" applyFont="1" applyFill="1" applyBorder="1" applyProtection="1"/>
    <xf numFmtId="0" fontId="8" fillId="2" borderId="13" xfId="0" applyFont="1" applyFill="1" applyBorder="1" applyAlignment="1" applyProtection="1">
      <alignment wrapText="1"/>
    </xf>
    <xf numFmtId="0" fontId="8" fillId="2" borderId="13" xfId="0" applyFont="1" applyFill="1" applyBorder="1" applyProtection="1"/>
    <xf numFmtId="164" fontId="3" fillId="0" borderId="20" xfId="0" applyNumberFormat="1" applyFont="1" applyBorder="1" applyProtection="1"/>
    <xf numFmtId="0" fontId="3" fillId="2" borderId="16" xfId="0" applyFont="1" applyFill="1" applyBorder="1" applyProtection="1"/>
    <xf numFmtId="164" fontId="3" fillId="2" borderId="21" xfId="0" applyNumberFormat="1" applyFont="1" applyFill="1" applyBorder="1" applyProtection="1"/>
    <xf numFmtId="0" fontId="3" fillId="2" borderId="2" xfId="0" applyFont="1" applyFill="1" applyBorder="1" applyProtection="1"/>
    <xf numFmtId="0" fontId="8" fillId="2" borderId="16" xfId="0" applyFont="1" applyFill="1" applyBorder="1" applyProtection="1"/>
    <xf numFmtId="164" fontId="3" fillId="0" borderId="25" xfId="0" applyNumberFormat="1" applyFont="1" applyBorder="1" applyProtection="1"/>
    <xf numFmtId="0" fontId="8" fillId="2" borderId="14" xfId="0" applyFont="1" applyFill="1" applyBorder="1" applyProtection="1"/>
    <xf numFmtId="164" fontId="2" fillId="2" borderId="23" xfId="0" applyNumberFormat="1" applyFont="1" applyFill="1" applyBorder="1" applyProtection="1"/>
    <xf numFmtId="0" fontId="3" fillId="2" borderId="22" xfId="0" applyFont="1" applyFill="1" applyBorder="1" applyProtection="1"/>
  </cellXfs>
  <cellStyles count="3">
    <cellStyle name="Normal" xfId="0" builtinId="0"/>
    <cellStyle name="Normal 2 2" xfId="1" xr:uid="{E67E52D2-8649-4CF8-8291-D443B4DBF1DA}"/>
    <cellStyle name="Normal 3" xfId="2" xr:uid="{D1594C0C-DBE9-4F42-9B06-2855FFE3A06D}"/>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520701</xdr:colOff>
      <xdr:row>1</xdr:row>
      <xdr:rowOff>114302</xdr:rowOff>
    </xdr:from>
    <xdr:to>
      <xdr:col>1</xdr:col>
      <xdr:colOff>1670050</xdr:colOff>
      <xdr:row>3</xdr:row>
      <xdr:rowOff>146862</xdr:rowOff>
    </xdr:to>
    <xdr:pic>
      <xdr:nvPicPr>
        <xdr:cNvPr id="3" name="Picture 2" descr="esk_corp_sig">
          <a:extLst>
            <a:ext uri="{FF2B5EF4-FFF2-40B4-BE49-F238E27FC236}">
              <a16:creationId xmlns:a16="http://schemas.microsoft.com/office/drawing/2014/main" id="{B8A754D6-692D-4BAC-93FC-375B839A1E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297182"/>
          <a:ext cx="1758949" cy="451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
  <sheetViews>
    <sheetView tabSelected="1" topLeftCell="B1" zoomScale="115" zoomScaleNormal="115" workbookViewId="0">
      <selection activeCell="G9" sqref="G9"/>
    </sheetView>
  </sheetViews>
  <sheetFormatPr defaultRowHeight="15" x14ac:dyDescent="0.25"/>
  <cols>
    <col min="1" max="1" width="6.33203125" style="1" customWidth="1"/>
    <col min="2" max="2" width="72.6640625" style="1" customWidth="1"/>
    <col min="3" max="3" width="20.88671875" style="1" customWidth="1"/>
    <col min="4" max="4" width="9.77734375" style="1" bestFit="1" customWidth="1"/>
    <col min="5" max="5" width="14.77734375" style="1" customWidth="1"/>
    <col min="6" max="6" width="12.77734375" style="8" customWidth="1"/>
    <col min="7" max="7" width="15.33203125" style="8" customWidth="1"/>
    <col min="8" max="8" width="36.77734375" style="1" customWidth="1"/>
    <col min="9" max="16384" width="8.88671875" style="1"/>
  </cols>
  <sheetData>
    <row r="2" spans="1:8" x14ac:dyDescent="0.25">
      <c r="C2" s="3"/>
    </row>
    <row r="3" spans="1:8" ht="15.6" x14ac:dyDescent="0.3">
      <c r="D3" s="17" t="s">
        <v>31</v>
      </c>
      <c r="E3" s="17"/>
    </row>
    <row r="5" spans="1:8" ht="16.2" thickBot="1" x14ac:dyDescent="0.35">
      <c r="B5" s="4" t="s">
        <v>8</v>
      </c>
    </row>
    <row r="6" spans="1:8" ht="16.2" thickBot="1" x14ac:dyDescent="0.35">
      <c r="A6" s="18" t="s">
        <v>13</v>
      </c>
      <c r="B6" s="19" t="s">
        <v>32</v>
      </c>
      <c r="C6" s="20" t="s">
        <v>14</v>
      </c>
      <c r="D6" s="20" t="s">
        <v>15</v>
      </c>
      <c r="E6" s="20" t="s">
        <v>21</v>
      </c>
      <c r="F6" s="9" t="s">
        <v>7</v>
      </c>
      <c r="G6" s="47" t="s">
        <v>0</v>
      </c>
      <c r="H6" s="48" t="s">
        <v>10</v>
      </c>
    </row>
    <row r="7" spans="1:8" ht="60.6" x14ac:dyDescent="0.3">
      <c r="A7" s="21">
        <v>1</v>
      </c>
      <c r="B7" s="22" t="s">
        <v>1</v>
      </c>
      <c r="C7" s="23" t="s">
        <v>16</v>
      </c>
      <c r="D7" s="24">
        <v>12</v>
      </c>
      <c r="E7" s="24">
        <v>12</v>
      </c>
      <c r="F7" s="10"/>
      <c r="G7" s="49">
        <f>SUM(F7*D7*E7)</f>
        <v>0</v>
      </c>
      <c r="H7" s="50" t="s">
        <v>29</v>
      </c>
    </row>
    <row r="8" spans="1:8" ht="31.2" x14ac:dyDescent="0.3">
      <c r="A8" s="25">
        <v>2</v>
      </c>
      <c r="B8" s="26" t="s">
        <v>17</v>
      </c>
      <c r="C8" s="27" t="s">
        <v>18</v>
      </c>
      <c r="D8" s="28">
        <v>12</v>
      </c>
      <c r="E8" s="24">
        <v>12</v>
      </c>
      <c r="F8" s="11"/>
      <c r="G8" s="49">
        <f t="shared" ref="G8:G10" si="0">SUM(F8*D8*E8)</f>
        <v>0</v>
      </c>
      <c r="H8" s="51" t="s">
        <v>30</v>
      </c>
    </row>
    <row r="9" spans="1:8" ht="18.600000000000001" customHeight="1" x14ac:dyDescent="0.3">
      <c r="A9" s="25">
        <v>3</v>
      </c>
      <c r="B9" s="26" t="s">
        <v>22</v>
      </c>
      <c r="C9" s="27" t="s">
        <v>2</v>
      </c>
      <c r="D9" s="28">
        <v>12</v>
      </c>
      <c r="E9" s="24">
        <v>12</v>
      </c>
      <c r="F9" s="11"/>
      <c r="G9" s="49">
        <f t="shared" si="0"/>
        <v>0</v>
      </c>
      <c r="H9" s="52" t="s">
        <v>28</v>
      </c>
    </row>
    <row r="10" spans="1:8" ht="21" customHeight="1" x14ac:dyDescent="0.3">
      <c r="A10" s="25">
        <v>4</v>
      </c>
      <c r="B10" s="26" t="s">
        <v>19</v>
      </c>
      <c r="C10" s="27" t="s">
        <v>2</v>
      </c>
      <c r="D10" s="28">
        <v>12</v>
      </c>
      <c r="E10" s="24">
        <v>12</v>
      </c>
      <c r="F10" s="11"/>
      <c r="G10" s="49">
        <f t="shared" si="0"/>
        <v>0</v>
      </c>
      <c r="H10" s="52" t="s">
        <v>28</v>
      </c>
    </row>
    <row r="11" spans="1:8" ht="15.6" thickBot="1" x14ac:dyDescent="0.3">
      <c r="A11" s="29"/>
      <c r="B11" s="30"/>
      <c r="C11" s="31"/>
      <c r="D11" s="32"/>
      <c r="E11" s="32"/>
      <c r="F11" s="12"/>
      <c r="G11" s="53"/>
      <c r="H11" s="54"/>
    </row>
    <row r="12" spans="1:8" ht="30.6" thickBot="1" x14ac:dyDescent="0.3">
      <c r="A12" s="33">
        <v>5</v>
      </c>
      <c r="B12" s="34" t="s">
        <v>23</v>
      </c>
      <c r="C12" s="35"/>
      <c r="D12" s="36"/>
      <c r="E12" s="36"/>
      <c r="F12" s="13"/>
      <c r="G12" s="55"/>
      <c r="H12" s="56"/>
    </row>
    <row r="13" spans="1:8" ht="30" customHeight="1" x14ac:dyDescent="0.3">
      <c r="A13" s="21">
        <v>5.0999999999999996</v>
      </c>
      <c r="B13" s="37" t="s">
        <v>25</v>
      </c>
      <c r="C13" s="23" t="s">
        <v>20</v>
      </c>
      <c r="D13" s="24">
        <v>1</v>
      </c>
      <c r="E13" s="24">
        <v>1</v>
      </c>
      <c r="F13" s="14"/>
      <c r="G13" s="49">
        <f t="shared" ref="G13:G16" si="1">SUM(F13*D13*E13)</f>
        <v>0</v>
      </c>
      <c r="H13" s="50" t="s">
        <v>9</v>
      </c>
    </row>
    <row r="14" spans="1:8" ht="30" customHeight="1" x14ac:dyDescent="0.3">
      <c r="A14" s="25">
        <v>5.2</v>
      </c>
      <c r="B14" s="26" t="s">
        <v>3</v>
      </c>
      <c r="C14" s="27" t="s">
        <v>4</v>
      </c>
      <c r="D14" s="28">
        <v>1</v>
      </c>
      <c r="E14" s="24">
        <v>12</v>
      </c>
      <c r="F14" s="11"/>
      <c r="G14" s="49">
        <f t="shared" si="1"/>
        <v>0</v>
      </c>
      <c r="H14" s="52" t="s">
        <v>26</v>
      </c>
    </row>
    <row r="15" spans="1:8" ht="15.6" x14ac:dyDescent="0.3">
      <c r="A15" s="25"/>
      <c r="B15" s="38"/>
      <c r="C15" s="27"/>
      <c r="D15" s="28"/>
      <c r="E15" s="28"/>
      <c r="F15" s="11"/>
      <c r="G15" s="49"/>
      <c r="H15" s="52"/>
    </row>
    <row r="16" spans="1:8" ht="15.6" x14ac:dyDescent="0.3">
      <c r="A16" s="25">
        <v>6</v>
      </c>
      <c r="B16" s="26" t="s">
        <v>5</v>
      </c>
      <c r="C16" s="27" t="s">
        <v>4</v>
      </c>
      <c r="D16" s="28">
        <v>1</v>
      </c>
      <c r="E16" s="24">
        <v>12</v>
      </c>
      <c r="F16" s="11"/>
      <c r="G16" s="49">
        <f t="shared" si="1"/>
        <v>0</v>
      </c>
      <c r="H16" s="52" t="s">
        <v>26</v>
      </c>
    </row>
    <row r="17" spans="1:8" ht="16.2" thickBot="1" x14ac:dyDescent="0.35">
      <c r="A17" s="29"/>
      <c r="B17" s="30"/>
      <c r="C17" s="31"/>
      <c r="D17" s="32"/>
      <c r="E17" s="32"/>
      <c r="F17" s="12"/>
      <c r="G17" s="53"/>
      <c r="H17" s="57"/>
    </row>
    <row r="18" spans="1:8" ht="16.2" thickBot="1" x14ac:dyDescent="0.3">
      <c r="A18" s="33">
        <v>7</v>
      </c>
      <c r="B18" s="39" t="s">
        <v>6</v>
      </c>
      <c r="C18" s="35"/>
      <c r="D18" s="36"/>
      <c r="E18" s="36"/>
      <c r="F18" s="13"/>
      <c r="G18" s="55"/>
      <c r="H18" s="56"/>
    </row>
    <row r="19" spans="1:8" ht="30.6" x14ac:dyDescent="0.3">
      <c r="A19" s="40">
        <v>7.1</v>
      </c>
      <c r="B19" s="41" t="s">
        <v>12</v>
      </c>
      <c r="C19" s="23" t="s">
        <v>4</v>
      </c>
      <c r="D19" s="24">
        <v>1</v>
      </c>
      <c r="E19" s="24">
        <v>12</v>
      </c>
      <c r="F19" s="14"/>
      <c r="G19" s="49">
        <f t="shared" ref="G19" si="2">SUM(F19*D19*E19)</f>
        <v>0</v>
      </c>
      <c r="H19" s="50" t="s">
        <v>26</v>
      </c>
    </row>
    <row r="20" spans="1:8" ht="16.2" thickBot="1" x14ac:dyDescent="0.35">
      <c r="A20" s="42">
        <v>7.2</v>
      </c>
      <c r="B20" s="43" t="s">
        <v>11</v>
      </c>
      <c r="C20" s="44" t="s">
        <v>24</v>
      </c>
      <c r="D20" s="45">
        <v>12</v>
      </c>
      <c r="E20" s="46">
        <v>12</v>
      </c>
      <c r="F20" s="15"/>
      <c r="G20" s="58">
        <f>SUM(F20*D20*E20)</f>
        <v>0</v>
      </c>
      <c r="H20" s="59" t="s">
        <v>27</v>
      </c>
    </row>
    <row r="21" spans="1:8" ht="16.2" thickBot="1" x14ac:dyDescent="0.35">
      <c r="A21" s="5"/>
      <c r="B21" s="6"/>
      <c r="C21" s="7"/>
      <c r="D21" s="2"/>
      <c r="E21" s="2"/>
      <c r="F21" s="16" t="s">
        <v>0</v>
      </c>
      <c r="G21" s="60">
        <f>SUM(G7:G20)</f>
        <v>0</v>
      </c>
      <c r="H21" s="61"/>
    </row>
    <row r="22" spans="1:8" x14ac:dyDescent="0.25">
      <c r="A22" s="5"/>
      <c r="B22" s="6"/>
      <c r="C22" s="7"/>
      <c r="D22" s="2"/>
      <c r="E22" s="2"/>
    </row>
  </sheetData>
  <sheetProtection algorithmName="SHA-512" hashValue="ynMh+0S/hGAwGjzLdkLosCD/PeeZ7/YVIObFefAXbBzW9s6qiRHsWIhkfF5zKltp5wq/E3a2JFyXGhZ3IGbMMA==" saltValue="jwhMxyIEr8p/NhutBqSnOg==" spinCount="100000" sheet="1" objects="1" scenarios="1"/>
  <mergeCells count="1">
    <mergeCell ref="D3:E3"/>
  </mergeCells>
  <pageMargins left="0.7" right="0.7" top="0.75" bottom="0.75" header="0.3" footer="0.3"/>
  <pageSetup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FA23-D2CB-4E23-838B-609AA4C8E9A7}">
  <dimension ref="A1"/>
  <sheetViews>
    <sheetView workbookViewId="0"/>
  </sheetViews>
  <sheetFormatPr defaultRowHeight="14.4" x14ac:dyDescent="0.3"/>
  <sheetData/>
  <pageMargins left="0.7" right="0.7" top="0.75" bottom="0.75" header="0.3" footer="0.3"/>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Elephant Valley Sector</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2026-06-19T11:19:55Z</dcterms:modified>
</cp:coreProperties>
</file>