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G:\Procurement Folder\ALTAK - CAMDEN MASTER FILE\B. CONTRACT DOCUMENTS\7. PRE-CONTRACT BOQ\OIL COOLERS\"/>
    </mc:Choice>
  </mc:AlternateContent>
  <xr:revisionPtr revIDLastSave="0" documentId="13_ncr:1_{8EC981F7-9004-4345-91AF-079BF81A19AC}" xr6:coauthVersionLast="47" xr6:coauthVersionMax="47" xr10:uidLastSave="{00000000-0000-0000-0000-000000000000}"/>
  <bookViews>
    <workbookView xWindow="28680" yWindow="-120" windowWidth="29040" windowHeight="15720" xr2:uid="{D05A0BE6-7DED-4A93-BD10-AE6000F097FF}"/>
  </bookViews>
  <sheets>
    <sheet name="COVER PAGE" sheetId="8" r:id="rId1"/>
    <sheet name="TABLE OF CONTENTS" sheetId="3" r:id="rId2"/>
    <sheet name="NOTES TO TENDERERS" sheetId="4" r:id="rId3"/>
    <sheet name="SOW" sheetId="9" state="hidden" r:id="rId4"/>
    <sheet name="BOQ" sheetId="10" r:id="rId5"/>
    <sheet name="FINAL SUMMARY" sheetId="6" r:id="rId6"/>
  </sheets>
  <externalReferences>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0">#REF!</definedName>
    <definedName name="\a">#REF!</definedName>
    <definedName name="\d">#REF!</definedName>
    <definedName name="\e">#REF!</definedName>
    <definedName name="\f">#REF!</definedName>
    <definedName name="\h">#REF!</definedName>
    <definedName name="\i">#REF!</definedName>
    <definedName name="\j">#REF!</definedName>
    <definedName name="\n">#REF!</definedName>
    <definedName name="\o">#REF!</definedName>
    <definedName name="\p">#REF!</definedName>
    <definedName name="\q">#REF!</definedName>
    <definedName name="\r">#REF!</definedName>
    <definedName name="\s">#REF!</definedName>
    <definedName name="\t">#REF!</definedName>
    <definedName name="\u">#REF!</definedName>
    <definedName name="\w">#REF!</definedName>
    <definedName name="\x">#REF!</definedName>
    <definedName name="\y">#REF!</definedName>
    <definedName name="\z">#REF!</definedName>
    <definedName name="___M777">#REF!</definedName>
    <definedName name="__M777">#REF!</definedName>
    <definedName name="_CPA1">[0]!_CPA1</definedName>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Fill" hidden="1">#REF!</definedName>
    <definedName name="_Hlk118039157" localSheetId="3">SOW!$A$17</definedName>
    <definedName name="_Hlk118180076" localSheetId="3">SOW!$A$9</definedName>
    <definedName name="_Key1" hidden="1">[2]AIRCON!#REF!</definedName>
    <definedName name="_Key2" hidden="1">[2]AIRCON!#REF!</definedName>
    <definedName name="_M11">#REF!</definedName>
    <definedName name="_M13">#REF!</definedName>
    <definedName name="_M14">#REF!</definedName>
    <definedName name="_M15">#REF!</definedName>
    <definedName name="_M16">#REF!</definedName>
    <definedName name="_M17">#REF!</definedName>
    <definedName name="_M18">#REF!</definedName>
    <definedName name="_M777">#REF!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Order2" hidden="1">255</definedName>
    <definedName name="_Parse_Out" hidden="1">#REF!</definedName>
    <definedName name="_Sort" hidden="1">[2]AIRCON!#REF!</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_Toc151474344" localSheetId="3">SOW!$A$24</definedName>
    <definedName name="_Toc151474354" localSheetId="3">SOW!$A$30</definedName>
    <definedName name="_Toc151474357" localSheetId="3">SOW!$A$45</definedName>
    <definedName name="ACwvu.all." hidden="1">#REF!</definedName>
    <definedName name="ACwvu.prices." hidden="1">#REF!</definedName>
    <definedName name="ACwvu.summary." hidden="1">#REF!</definedName>
    <definedName name="AGE_PROFILE">[3]Validation!$B$2957:$B$2958</definedName>
    <definedName name="ALL">#REF!</definedName>
    <definedName name="ALS">#REF!</definedName>
    <definedName name="ARCHITEC">#REF!</definedName>
    <definedName name="Area_Print">#REF!</definedName>
    <definedName name="bbb">#REF!</definedName>
    <definedName name="bbbr">#REF!</definedName>
    <definedName name="BOND">#REF!</definedName>
    <definedName name="BOQ">#REF!</definedName>
    <definedName name="BOTBOX">#REF!</definedName>
    <definedName name="BPL">[4]Re!$D$293:$D$314</definedName>
    <definedName name="C_">#REF!</definedName>
    <definedName name="C2413914" hidden="1">#REF!</definedName>
    <definedName name="CA_275">#REF!</definedName>
    <definedName name="CA_320">#REF!</definedName>
    <definedName name="CA_370">#REF!</definedName>
    <definedName name="Calc_A">#REF!</definedName>
    <definedName name="Calc_B">#REF!</definedName>
    <definedName name="Calc_C">#REF!</definedName>
    <definedName name="Calc_D">#REF!</definedName>
    <definedName name="Calc_E">#REF!</definedName>
    <definedName name="Calc_F">#REF!</definedName>
    <definedName name="Calc_G">#REF!</definedName>
    <definedName name="Calc_H">#REF!</definedName>
    <definedName name="Calc_I">#REF!</definedName>
    <definedName name="Calc_J">#REF!</definedName>
    <definedName name="Calc_K">#REF!</definedName>
    <definedName name="Calc_k1">#REF!</definedName>
    <definedName name="Calc_k10">#REF!</definedName>
    <definedName name="Calc_k11">#REF!</definedName>
    <definedName name="Calc_k12">#REF!</definedName>
    <definedName name="Calc_k13">#REF!</definedName>
    <definedName name="Calc_k14">#REF!</definedName>
    <definedName name="Calc_k15">#REF!</definedName>
    <definedName name="Calc_k16">#REF!</definedName>
    <definedName name="Calc_k2">#REF!</definedName>
    <definedName name="Calc_k3">#REF!</definedName>
    <definedName name="Calc_k4">#REF!</definedName>
    <definedName name="Calc_k5">#REF!</definedName>
    <definedName name="Calc_k6">#REF!</definedName>
    <definedName name="Calc_k7">#REF!</definedName>
    <definedName name="Calc_k8">#REF!</definedName>
    <definedName name="Calc_k9">#REF!</definedName>
    <definedName name="Calc_L">#REF!</definedName>
    <definedName name="Calc_M">#REF!</definedName>
    <definedName name="Calc_N">#REF!</definedName>
    <definedName name="Calc_O">#REF!</definedName>
    <definedName name="Calc_P">#REF!</definedName>
    <definedName name="CalcInternal">#REF!</definedName>
    <definedName name="CANCEL">#REF!</definedName>
    <definedName name="CASHFLOW">#REF!</definedName>
    <definedName name="CCC">#REF!</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#REF!</definedName>
    <definedName name="CL_275">#REF!</definedName>
    <definedName name="CL_320">#REF!</definedName>
    <definedName name="CL_370">#REF!</definedName>
    <definedName name="Clear_CAST_Price_Summary">[0]!Clear_CAST_Price_Summary</definedName>
    <definedName name="CMO">#REF!</definedName>
    <definedName name="Coast">[0]!Coast</definedName>
    <definedName name="Cost_Centre">'[5]AT COMPLETION'!#REF!</definedName>
    <definedName name="CPA_A">#REF!</definedName>
    <definedName name="CPA_B">#REF!</definedName>
    <definedName name="CPA_C">#REF!</definedName>
    <definedName name="CPA_D">#REF!</definedName>
    <definedName name="CPA_E">#REF!</definedName>
    <definedName name="CPA_F">#REF!</definedName>
    <definedName name="CPA_G">#REF!</definedName>
    <definedName name="CPA_H">#REF!</definedName>
    <definedName name="CPA_I">#REF!</definedName>
    <definedName name="CPA_J">#REF!</definedName>
    <definedName name="CPA_K">#REF!</definedName>
    <definedName name="CPA_L">#REF!</definedName>
    <definedName name="CPA_M">#REF!</definedName>
    <definedName name="CPA_N">#REF!</definedName>
    <definedName name="CPA_O">#REF!</definedName>
    <definedName name="CPA_P">#REF!</definedName>
    <definedName name="CPACalculations">#REF!</definedName>
    <definedName name="CPAFormulae">#REF!</definedName>
    <definedName name="CR">#REF!</definedName>
    <definedName name="CS">#REF!</definedName>
    <definedName name="Cwvu.summary." hidden="1">#REF!</definedName>
    <definedName name="CXXX">'[1]10'!$F$175:$F$182</definedName>
    <definedName name="D">#REF!</definedName>
    <definedName name="DAE_ELK">#REF!</definedName>
    <definedName name="DAE_GRD">#REF!</definedName>
    <definedName name="Data">#REF!</definedName>
    <definedName name="Data_Daywork">#REF!</definedName>
    <definedName name="Data_Opt_Bill5">#REF!</definedName>
    <definedName name="DATA1">'[6]Unit 1'!$I$18:$P$37,'[6]Unit 1'!$I$41:$P$60,'[6]Unit 1'!$I$64:$P$83,'[6]Unit 1'!$I$87:$P$106,'[6]Unit 1'!$I$110:$P$135,'[6]Unit 1'!$I$139:$P$158,'[6]Unit 1'!$I$162:$P$181</definedName>
    <definedName name="DATA10">'[6]Unit 5'!$I$274:$P$293,'[6]Unit 5'!$I$298:$O$298,'[6]Unit 5'!$P$298:$P$312,'[6]Unit 5'!$I$298:$P$477,'[6]Unit 5'!$I$481:$P$500,'[6]Unit 5'!$I$504:$P$875,'[6]Unit 5'!$I$879:$P$892</definedName>
    <definedName name="DATA11">'[6]Unit 6'!$I$18:$P$37,'[6]Unit 6'!$I$41:$P$60,'[6]Unit 6'!$I$64:$P$83,'[6]Unit 6'!$I$87:$P$106,'[6]Unit 6'!$I$110:$P$135,'[6]Unit 6'!$I$139:$K$139,'[6]Unit 6'!$K$139:$P$158,'[6]Unit 6'!$I$139:$P$158,'[6]Unit 6'!$I$162:$N$162,'[6]Unit 6'!$P$163,'[6]Unit 6'!$I$162:$P$181</definedName>
    <definedName name="DATA12">'[6]Unit 6'!$I$274:$P$293,'[6]Unit 6'!$I$298:$P$477,'[6]Unit 6'!$I$481:$P$500,'[6]Unit 6'!$I$504:$P$875,'[6]Unit 6'!$I$879:$P$892</definedName>
    <definedName name="DATA13">'[6]Common Plant'!$I$18:$P$37,'[6]Common Plant'!$I$41:$P$60,'[6]Common Plant'!$I$64:$P$83,'[6]Common Plant'!$I$87:$P$106,'[6]Common Plant'!$I$110:$P$135,'[6]Common Plant'!$I$139:$P$158,'[6]Common Plant'!$I$162:$P$181,'[6]Common Plant'!$I$185:$P$210</definedName>
    <definedName name="DATA14">'[6]Common Plant'!$I$214:$P$237,'[6]Common Plant'!$I$241:$P$270,'[6]Common Plant'!$I$274:$P$293,'[6]Common Plant'!$I$298:$P$477,'[6]Common Plant'!$I$481:$P$500,'[6]Common Plant'!$I$504:$P$875,'[6]Common Plant'!$I$879:$P$892</definedName>
    <definedName name="DATA15">#REF!</definedName>
    <definedName name="DATA16">#REF!</definedName>
    <definedName name="DATA17">#REF!</definedName>
    <definedName name="DATA18">#REF!</definedName>
    <definedName name="DATA19">#REF!</definedName>
    <definedName name="DATA2">'[6]Unit 1'!$I$185:$P$210,'[6]Unit 1'!$I$214:$P$237,'[6]Unit 1'!$I$241:$P$270,'[6]Unit 1'!$I$274:$P$293,'[6]Unit 1'!$I$298:$P$477,'[6]Unit 1'!$I$481:$P$500,'[6]Unit 1'!$I$504:$P$875,'[6]Unit 1'!$I$879:$P$892</definedName>
    <definedName name="DATA3">'[6]Unit 2'!$I$18:$P$37,'[6]Unit 2'!$I$41:$P$60,'[6]Unit 2'!$I$64:$P$83,'[6]Unit 2'!$I$87:$P$106,'[6]Unit 2'!$I$110:$P$135,'[6]Unit 2'!$I$139:$P$158,'[6]Unit 2'!$I$162:$P$181,'[6]Unit 2'!$I$185:$P$210,'[6]Unit 2'!$I$214:$P$237,'[6]Unit 2'!$I$241:$P$270</definedName>
    <definedName name="DATA4">'[6]Unit 2'!$I$274:$P$293,'[6]Unit 2'!$I$298:$P$477,'[6]Unit 2'!$I$481:$P$500,'[6]Unit 2'!$I$504:$P$875,'[6]Unit 2'!$I$879:$P$892</definedName>
    <definedName name="DATA5">'[6]Unit 3'!$I$18:$P$37,'[6]Unit 3'!$I$41:$P$60,'[6]Unit 3'!$I$64:$P$83,'[6]Unit 3'!$I$87:$P$106,'[6]Unit 3'!$I$110:$P$135,'[6]Unit 3'!$I$139:$P$158,'[6]Unit 3'!$I$162:$P$181,'[6]Unit 3'!$I$185:$P$210,'[6]Unit 3'!$I$214:$P$237,'[6]Unit 3'!$I$241:$P$270</definedName>
    <definedName name="DATA6">'[6]Unit 3'!$I$274:$P$293,'[6]Unit 3'!$I$298:$P$477,'[6]Unit 3'!$I$481:$P$500,'[6]Unit 3'!$I$504:$P$875,'[6]Unit 3'!$I$879:$P$892</definedName>
    <definedName name="DATA7">'[6]Unit 4'!$I$18:$P$37,'[6]Unit 4'!$I$41:$P$60,'[6]Unit 4'!$I$64:$P$83,'[6]Unit 4'!$I$87:$P$106,'[6]Unit 4'!$I$110:$P$135,'[6]Unit 4'!$I$139:$P$158,'[6]Unit 4'!$I$162:$P$181,'[6]Unit 4'!$I$185:$P$210,'[6]Unit 4'!$I$214:$P$237,'[6]Unit 4'!$I$241:$P$270</definedName>
    <definedName name="DATA8">'[6]Unit 4'!$I$274:$P$293,'[6]Unit 4'!$I$298:$P$477,'[6]Unit 4'!$I$481:$P$500,'[6]Unit 4'!$I$504:$P$875,'[6]Unit 4'!$I$879:$P$892</definedName>
    <definedName name="DATA9">'[6]Unit 5'!$I$18:$P$37,'[6]Unit 5'!$I$41:$P$60,'[6]Unit 5'!$I$64:$P$83,'[6]Unit 5'!$I$87:$P$106,'[6]Unit 5'!$I$110:$P$135,'[6]Unit 5'!$I$139:$P$158,'[6]Unit 5'!$I$162:$P$181,'[6]Unit 5'!$I$185:$P$210,'[6]Unit 5'!$I$214:$P$237,'[6]Unit 5'!$I$241:$P$270</definedName>
    <definedName name="_xlnm.Database">#REF!</definedName>
    <definedName name="DAYS">#REF!</definedName>
    <definedName name="DB">#REF!</definedName>
    <definedName name="DECEMBER">#REF!</definedName>
    <definedName name="DEF_SH">#REF!</definedName>
    <definedName name="DEF_SHL">#REF!</definedName>
    <definedName name="dis">#REF!</definedName>
    <definedName name="DISABILITY_STATUS">[3]Validation!$B$2959:$B$2968</definedName>
    <definedName name="disb">#REF!</definedName>
    <definedName name="Dls">[1]Ein!$C$1143:$C$1162</definedName>
    <definedName name="DLYN">#N/A</definedName>
    <definedName name="DOTPRINT">#REF!</definedName>
    <definedName name="DOUBLE_H.S_ASS">#REF!</definedName>
    <definedName name="DROP">#REF!</definedName>
    <definedName name="DUC">#REF!</definedName>
    <definedName name="EEE">[1]E!#REF!</definedName>
    <definedName name="eeee">#REF!</definedName>
    <definedName name="eeee1">#REF!</definedName>
    <definedName name="ELC">[7]Qm!#REF!</definedName>
    <definedName name="ELE">[7]Qm!#REF!</definedName>
    <definedName name="ELM">[7]Qm!#REF!</definedName>
    <definedName name="ELS">[7]Qm!#REF!</definedName>
    <definedName name="END_of_PRICE_FIX_SUMMARY">#REF!</definedName>
    <definedName name="Ennd">#REF!</definedName>
    <definedName name="ER">#REF!</definedName>
    <definedName name="ermelo">#REF!</definedName>
    <definedName name="ermelo1">#REF!</definedName>
    <definedName name="EXEREP">#REF!</definedName>
    <definedName name="exsumm">#REF!</definedName>
    <definedName name="_xlnm.Extract">[8]BILL!$K$3:$K$16</definedName>
    <definedName name="Extract_MI">[8]BILL!$K$3:$K$16</definedName>
    <definedName name="EXXX">'[1]10'!$F$129:$F$168</definedName>
    <definedName name="FEECALC">#REF!</definedName>
    <definedName name="Fees">SUM(#REF!)</definedName>
    <definedName name="fees1">#REF!</definedName>
    <definedName name="FIN">#REF!</definedName>
    <definedName name="FLAG">#REF!</definedName>
    <definedName name="fldAward">[9]Admin!$L$2</definedName>
    <definedName name="FMO">#REF!</definedName>
    <definedName name="FOUND">#REF!</definedName>
    <definedName name="fri_bl">#REF!</definedName>
    <definedName name="fri_br">#REF!</definedName>
    <definedName name="fri_tl">#REF!</definedName>
    <definedName name="fri_tr">#REF!</definedName>
    <definedName name="GENERAL_SETTINGS_AND_CONVEYOR__INFORMATION">#REF!</definedName>
    <definedName name="GenSetConInfo">#REF!</definedName>
    <definedName name="GJ">#REF!</definedName>
    <definedName name="GK">#REF!</definedName>
    <definedName name="GRAFPRINT">#REF!</definedName>
    <definedName name="H.S_ASS">#REF!</definedName>
    <definedName name="H_B_KOSTE">#REF!</definedName>
    <definedName name="H_B_SKED">#REF!</definedName>
    <definedName name="H_BRON">#REF!</definedName>
    <definedName name="HARVEY">#REF!</definedName>
    <definedName name="HBL">[4]Re!$D$250:$D$291</definedName>
    <definedName name="HEADER">#REF!</definedName>
    <definedName name="HEADING">#REF!</definedName>
    <definedName name="HSC">[4]Re!$D$94:$D$145</definedName>
    <definedName name="HTML_CodePage" hidden="1">1252</definedName>
    <definedName name="HTML_Control"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mpact_Codes">#REF!</definedName>
    <definedName name="Infra1">#REF!</definedName>
    <definedName name="JMMakwela">#REF!</definedName>
    <definedName name="JOE">#REF!</definedName>
    <definedName name="LATEST">'[10]11 AUG- 10 SEPT.'!$M$679</definedName>
    <definedName name="LENJANE">#REF!</definedName>
    <definedName name="LSC">[4]Re!$D$237:$D$248</definedName>
    <definedName name="LYN">#N/A</definedName>
    <definedName name="M">#REF!</definedName>
    <definedName name="MAK">#REF!</definedName>
    <definedName name="MANURE">#REF!</definedName>
    <definedName name="marc09">#REF!</definedName>
    <definedName name="MAST">#REF!</definedName>
    <definedName name="MAT_TOGGLE">#REF!</definedName>
    <definedName name="MAT_UNIT_TOGGLE">#REF!</definedName>
    <definedName name="MMM">#REF!</definedName>
    <definedName name="Module1.CF_Data">[0]!Module1.CF_Data</definedName>
    <definedName name="Module1.Collect_Data">[0]!Module1.Collect_Data</definedName>
    <definedName name="MotorLocalCost">#REF!</definedName>
    <definedName name="MXXX">'[1]10'!$F$13:$F$64</definedName>
    <definedName name="NLQPRINT">#REF!</definedName>
    <definedName name="NUL">#N/A</definedName>
    <definedName name="O_H_LAB">#REF!</definedName>
    <definedName name="O_H_MAT">#REF!</definedName>
    <definedName name="O_H_OTHER">#REF!</definedName>
    <definedName name="O_H_PLANT">#REF!</definedName>
    <definedName name="O_H_TOG">#REF!</definedName>
    <definedName name="O_L">#REF!</definedName>
    <definedName name="OFF_AND_STORE">#REF!</definedName>
    <definedName name="OHTE">#REF!</definedName>
    <definedName name="OHTE1">#REF!</definedName>
    <definedName name="ONE">#REF!</definedName>
    <definedName name="Operating_Instructions">#REF!</definedName>
    <definedName name="OpInst">#REF!</definedName>
    <definedName name="oppps">#REF!</definedName>
    <definedName name="P_COST">#REF!</definedName>
    <definedName name="PAGE1">#REF!</definedName>
    <definedName name="Page10">#REF!</definedName>
    <definedName name="PAGE2">#REF!</definedName>
    <definedName name="PAGE3">#REF!</definedName>
    <definedName name="Page3.1">#REF!</definedName>
    <definedName name="PAINT">#REF!</definedName>
    <definedName name="PERSENT">#REF!</definedName>
    <definedName name="PNT_BLOCK">#REF!</definedName>
    <definedName name="PO">#REF!</definedName>
    <definedName name="pp">#REF!</definedName>
    <definedName name="PPO">#REF!</definedName>
    <definedName name="PPO_D.H.S">#REF!</definedName>
    <definedName name="PPO_H.S">#REF!</definedName>
    <definedName name="PPO_S.A">#REF!</definedName>
    <definedName name="PPPPP">#REF!</definedName>
    <definedName name="PR">#REF!</definedName>
    <definedName name="_xlnm.Print_Area" localSheetId="4">BOQ!$A$1:$F$63</definedName>
    <definedName name="_xlnm.Print_Area" localSheetId="0">'COVER PAGE'!$A$1:$I$38</definedName>
    <definedName name="_xlnm.Print_Area" localSheetId="2">'NOTES TO TENDERERS'!$A$1:$B$218</definedName>
    <definedName name="_xlnm.Print_Area">#REF!</definedName>
    <definedName name="PRINT_AREA_MI">#REF!</definedName>
    <definedName name="print_area2_mi">#REF!</definedName>
    <definedName name="_xlnm.Print_Titles">#REF!</definedName>
    <definedName name="PRINT_TITLES_MI">#REF!</definedName>
    <definedName name="Prof_fees">#REF!</definedName>
    <definedName name="PROJ_DURATION">#REF!</definedName>
    <definedName name="PROJFIN">#REF!</definedName>
    <definedName name="prot4">[0]!prot4</definedName>
    <definedName name="prot5">[0]!prot5</definedName>
    <definedName name="PS">#REF!</definedName>
    <definedName name="q">#REF!</definedName>
    <definedName name="QP">#REF!</definedName>
    <definedName name="qqqqqq">#REF!</definedName>
    <definedName name="qty">#REF!</definedName>
    <definedName name="QUANTITY">#REF!</definedName>
    <definedName name="RAMING_AANHEF">#N/A</definedName>
    <definedName name="RBL">[4]Re!$D$147:$D$182</definedName>
    <definedName name="RED">[4]Re!$D$184:$D$235</definedName>
    <definedName name="REGIST">#REF!</definedName>
    <definedName name="Ress">#REF!</definedName>
    <definedName name="Richardsbay" hidden="1">#REF!</definedName>
    <definedName name="RL">#REF!</definedName>
    <definedName name="rrr">#REF!</definedName>
    <definedName name="Rwvu.all." hidden="1">#REF!,#REF!</definedName>
    <definedName name="Rwvu.prices." hidden="1">#REF!,#REF!</definedName>
    <definedName name="Rwvu.summary." hidden="1">#REF!</definedName>
    <definedName name="S">#REF!</definedName>
    <definedName name="S.A_ASS">#REF!</definedName>
    <definedName name="S_COST">#REF!</definedName>
    <definedName name="SCOPE_OF_SUPPLY___RESPONSIBILITIES">#REF!</definedName>
    <definedName name="ScSupRes">#REF!</definedName>
    <definedName name="Seeeet">#REF!</definedName>
    <definedName name="SET_UC_BOX">#REF!</definedName>
    <definedName name="SHE">[1]M!#REF!</definedName>
    <definedName name="_xlnm.Sheet_Title">'[5]AT COMPLETION'!#REF!</definedName>
    <definedName name="Siemens">#REF!</definedName>
    <definedName name="SIGNALS">#REF!</definedName>
    <definedName name="signals2">#REF!</definedName>
    <definedName name="Sleeper">#REF!</definedName>
    <definedName name="SOCIO_STATUS">[3]Validation!$B$2955:$B$2956</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 hidden="1">#REF!</definedName>
    <definedName name="Sort_Data">#REF!</definedName>
    <definedName name="Sortall">#REF!</definedName>
    <definedName name="Source3">'[5]AT COMPLETION'!#REF!</definedName>
    <definedName name="Source4">'[5]AT COMPLETION'!#REF!</definedName>
    <definedName name="SPREAD">#REF!</definedName>
    <definedName name="SR">#REF!</definedName>
    <definedName name="SSS">[1]S!#REF!</definedName>
    <definedName name="STAY">#REF!</definedName>
    <definedName name="SUBS">#N/A</definedName>
    <definedName name="SUBTOTALS">#N/A</definedName>
    <definedName name="SUM">[11]Computer!$C$1:$F$54</definedName>
    <definedName name="SumFixEnd">#REF!</definedName>
    <definedName name="SUMMARY">#REF!</definedName>
    <definedName name="Swvu.all." hidden="1">#REF!</definedName>
    <definedName name="Swvu.prices." hidden="1">#REF!</definedName>
    <definedName name="Swvu.summary." hidden="1">#REF!</definedName>
    <definedName name="SXXX">'[1]10'!$F$71:$F$122</definedName>
    <definedName name="T">#REF!</definedName>
    <definedName name="TABLEFEE">#REF!</definedName>
    <definedName name="TENDER_AANHEF">#REF!</definedName>
    <definedName name="TEST1">#REF!</definedName>
    <definedName name="TEST2">#REF!</definedName>
    <definedName name="TEST3">#REF!</definedName>
    <definedName name="TEST4">#REF!</definedName>
    <definedName name="TEST5">#REF!</definedName>
    <definedName name="TESTHKEY">#REF!</definedName>
    <definedName name="TESTKEYS">#REF!</definedName>
    <definedName name="TESTVKEY">#REF!</definedName>
    <definedName name="TOOLS">#REF!</definedName>
    <definedName name="trac">#REF!</definedName>
    <definedName name="track">#REF!</definedName>
    <definedName name="TRACKWRK">#REF!</definedName>
    <definedName name="TRANSFER">#N/A</definedName>
    <definedName name="ttttt">#REF!</definedName>
    <definedName name="Txdata">#REF!</definedName>
    <definedName name="Txdataall">#REF!</definedName>
    <definedName name="TYDKOSTE">#REF!</definedName>
    <definedName name="UNIT">#REF!</definedName>
    <definedName name="unprot4">[0]!unprot4</definedName>
    <definedName name="update2">[0]!update2</definedName>
    <definedName name="USTA">#REF!</definedName>
    <definedName name="uuu">#REF!</definedName>
    <definedName name="VERT">#REF!</definedName>
    <definedName name="VI">#REF!</definedName>
    <definedName name="VRAE1">#REF!</definedName>
    <definedName name="VRAE2">#REF!</definedName>
    <definedName name="WATER_LIGHTS">#REF!</definedName>
    <definedName name="WDIST">#REF!</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ww">#REF!</definedName>
    <definedName name="wwwwwwwwwww">#REF!</definedName>
    <definedName name="X">#REF!</definedName>
    <definedName name="XANSWERS">#REF!</definedName>
    <definedName name="yyy">#REF!</definedName>
    <definedName name="Z">#REF!</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 name="Zaid">#REF!</definedName>
    <definedName name="ZANSWER">#REF!</definedName>
    <definedName name="ZAR">'[12] Unit 1 Summary'!#REF!</definedName>
    <definedName name="エスカレ">'[12] Unit 1 Summary'!#REF!</definedName>
    <definedName name="エンジ">'[12] Unit 1 Summary'!#REF!</definedName>
    <definedName name="コンテ">'[12] Unit 1 Summary'!#REF!</definedName>
    <definedName name="一般費">'[12] Unit 1 Summary'!#REF!</definedName>
    <definedName name="据付計">'[12] Unit 1 Summary'!#REF!</definedName>
    <definedName name="機器計">'[12] Unit 1 Summary'!#REF!</definedName>
    <definedName name="輸送費">'[12] Unit 1 Summary'!#REF!</definedName>
    <definedName name="鉄骨">'[12] Unit 1 Summary'!#REF!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 i="4" l="1"/>
  <c r="F59" i="10"/>
  <c r="F58" i="10"/>
  <c r="F57" i="10"/>
  <c r="F56" i="10"/>
  <c r="F55" i="10"/>
  <c r="F54" i="10"/>
  <c r="F53" i="10"/>
  <c r="F47" i="10"/>
  <c r="F46" i="10"/>
  <c r="F45" i="10"/>
  <c r="F44" i="10"/>
  <c r="F43" i="10"/>
  <c r="F42" i="10"/>
  <c r="F49" i="10" s="1"/>
  <c r="F41" i="10"/>
  <c r="F61" i="10" l="1"/>
  <c r="F63" i="10" s="1"/>
  <c r="C12" i="6" l="1"/>
  <c r="A1" i="6"/>
  <c r="C13" i="6" l="1"/>
  <c r="C14" i="6" s="1"/>
  <c r="A1"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Mlungisi Nyalunga</author>
  </authors>
  <commentList>
    <comment ref="H15" authorId="0" shapeId="0" xr:uid="{719E6733-55A6-4172-8866-8F8DD1CDEC0A}">
      <text>
        <r>
          <rPr>
            <b/>
            <sz val="9"/>
            <color indexed="81"/>
            <rFont val="Tahoma"/>
            <family val="2"/>
          </rPr>
          <t>Mlungisi Nyalunga:</t>
        </r>
        <r>
          <rPr>
            <sz val="9"/>
            <color indexed="81"/>
            <rFont val="Tahoma"/>
            <family val="2"/>
          </rPr>
          <t xml:space="preserve">
</t>
        </r>
      </text>
    </comment>
  </commentList>
</comments>
</file>

<file path=xl/sharedStrings.xml><?xml version="1.0" encoding="utf-8"?>
<sst xmlns="http://schemas.openxmlformats.org/spreadsheetml/2006/main" count="287" uniqueCount="266">
  <si>
    <t>Description</t>
  </si>
  <si>
    <t>Qty</t>
  </si>
  <si>
    <t>Rate</t>
  </si>
  <si>
    <t>Amount</t>
  </si>
  <si>
    <t>Sum</t>
  </si>
  <si>
    <t>No</t>
  </si>
  <si>
    <t>:</t>
  </si>
  <si>
    <t xml:space="preserve"> </t>
  </si>
  <si>
    <t>ESKOM GENERATION</t>
  </si>
  <si>
    <t xml:space="preserve">  </t>
  </si>
  <si>
    <t>CONTRACT NUMBER</t>
  </si>
  <si>
    <t>CONTRACTOR</t>
  </si>
  <si>
    <t xml:space="preserve">CONTRACT AMOUNT </t>
  </si>
  <si>
    <t>(Excluding VAT)</t>
  </si>
  <si>
    <t>(Incld VAT)</t>
  </si>
  <si>
    <t>TABLE OF CONTENTS</t>
  </si>
  <si>
    <t>Contract Data</t>
  </si>
  <si>
    <t>NOTES TO TENDERERS</t>
  </si>
  <si>
    <t>Bill of Quantities</t>
  </si>
  <si>
    <t>Bill No. 1</t>
  </si>
  <si>
    <t>PRELIMINARIES</t>
  </si>
  <si>
    <t>Bill No. 2</t>
  </si>
  <si>
    <t>FINAL SUMMARY</t>
  </si>
  <si>
    <t>1. BILLS OF QUANTITIES</t>
  </si>
  <si>
    <t>This document comprises Notes to Tenderers and Bills of Quantities and is hereafter referred to as "the Bills of Quantities".</t>
  </si>
  <si>
    <t>The Tenderers are to note that this is a Contract with a Bills of Quantities.</t>
  </si>
  <si>
    <t>2.1 CONTRACT DOCUMENTS</t>
  </si>
  <si>
    <t>The contract documents will consist of:</t>
  </si>
  <si>
    <t>2.1.2 These Bills of Quantities, including all annexures and supplementary documentation referred to therein.</t>
  </si>
  <si>
    <t>2.1.3 Documents to be provided by the Contractor in terms of the requirements of these Bills of Quantities.</t>
  </si>
  <si>
    <t>2.1.4 Construction Regulations 2014</t>
  </si>
  <si>
    <t>2.1.5 Occupational Health and Safety Act of 1993</t>
  </si>
  <si>
    <t>3 DRAWINGS</t>
  </si>
  <si>
    <t>4 VALUE ADDED TAX</t>
  </si>
  <si>
    <t>Tenderers should compute their rates from the net costs (excluding Value Added Tax). Value Added Tax at the current rate of 15% is to be added to the net sub-total on the final summary page by means of a single sum calculation to establish the tender price.</t>
  </si>
  <si>
    <t>5 SCOPE OF WORK</t>
  </si>
  <si>
    <t>As a guide only, the work comprises as follows:-</t>
  </si>
  <si>
    <t>Tenderers are to note that the Contract will be delivered as a whole and NOT to be phased.</t>
  </si>
  <si>
    <t>9 COMMON LAW OR BY-LAW REQUIREMENTS</t>
  </si>
  <si>
    <t>No liability for not specifically mentioning any normal contractual, Common Law or By-Law requirements will be accepted by the Employer,  or Contracts Manager.</t>
  </si>
  <si>
    <t>10 AREA OF WORKS</t>
  </si>
  <si>
    <t>The Tenderer shall ascertain by personal viewing of the site any restrictions to the area that may be occupied by the contractor including any restrictions imposed by any buildings, etc. and any limitations or restrictions that may be imposed by Eskom Engineers.</t>
  </si>
  <si>
    <t>Access to the site shall be logically planned and enclosed to ensure minimum disruption to existing user operations.</t>
  </si>
  <si>
    <t>The contractor is deemed to have allowed for all necessary temporary fencing, screening, hoardings, etc.</t>
  </si>
  <si>
    <t>Space for the storage of  Materials must be arranged with the Contracts Manager</t>
  </si>
  <si>
    <t>The Contractor shall make all necessary provisions in all rates to take into account these requirements as no claims for extras arising from these matters will be subsequently entertained as admitted. Tenderers will be held responsible for any misunderstanding of incorrect information, however obtained, except information which may have been given in writing over the signature of the Contracts Manager.</t>
  </si>
  <si>
    <t>11 MANAGEMENT OF WORKS</t>
  </si>
  <si>
    <t>The Contractor shall, to the satisfaction of the Contracts Manager, provide, in addition to the Contractor's Site Representative, the services of an experienced and competent Construction Manager.</t>
  </si>
  <si>
    <t>The names and CV's of the Contractor’s proposed Management Team shall be submitted to the Contracts Manager prior to commencement on site and, after the Contracts Manager's agreement on the composition and competence thereof has been obtained, no changes shall be made nor shall any member of the said team be removed from the project while remaining in the employ of the Contractor without the Contracts Manager’s prior written approval.</t>
  </si>
  <si>
    <t>The Contractor shall make necessary provisions in all rates to take into account these requirements as no claims for extras arising from these matters will be subsequently entertained or admitted.</t>
  </si>
  <si>
    <t>13 SITE CLEANLINESS</t>
  </si>
  <si>
    <t>The Contractor shall clear away all dirt, rubbish and superfluous material as they accumulate and leave the whole of the site clean and tidy on completion to the satisfaction of the Contracts Manager. The Contractor is advised that the adjacent site is functional at all times and that the incumbents should not be unduly inconvenienced.</t>
  </si>
  <si>
    <t>14 ORDERING OF MATERIALS</t>
  </si>
  <si>
    <t>No claims will be entertained due to non-availability of materials or labour.  The Tenderer is therefore required to investigate and ensure that the specific materials and components required for the works will be available at the relevant estimated construction times, at the time of tendering.</t>
  </si>
  <si>
    <t>15 PROGRAMME</t>
  </si>
  <si>
    <t>The Contractor will be required to submit an outline programme of work to completion of the contract with the issue of the Form of Offer and Acceptance.</t>
  </si>
  <si>
    <t>16 CONTRACT PRICE ADJUSTMENT</t>
  </si>
  <si>
    <t>17. PRICED BILLS OF QUANTITIES:</t>
  </si>
  <si>
    <t xml:space="preserve">Tenderers must submit to the Contracts Manager a copy of the Bills of Quantities fully priced and extended, with his tender. After the Bills have been checked, and when called upon, each page of the Bills of Quantities shall be initialed and the Index page and the Final Summary page signed in full by the Tenderer. </t>
  </si>
  <si>
    <t>18. PAYMENT OF PRELIMINARIES:</t>
  </si>
  <si>
    <t>Tenderers are to note that the Payment of Preliminaries &amp; Generals shall be on the NEC3 Contract [Prorated to the Value of Work Executed]</t>
  </si>
  <si>
    <t>19. ADJUSTMENT OF PRELIMINARIES:</t>
  </si>
  <si>
    <t>Tenderers are to note that the Adjustment of Preliminaries &amp; Generals shall be on NEC3 Contract [Fixed - 10%, Value - 15% and Time - 75%]</t>
  </si>
  <si>
    <t>20 DIFFERENCE AND DISCREPANCIES:</t>
  </si>
  <si>
    <t>Should there be any difference or discrepancy between the prices or particulars contained in the official Tender Form and those contained in any covering letter from the Tenderer, the prices contained in the official Tender Form shall prevail.</t>
  </si>
  <si>
    <t>Every Tenderer shall be deemed to have waived, renounced and abandoned any conditions printed or written upon any stationery used by him for the purpose of or in connection with the submission of his Tender, which are in conflict with the Conditions of Tender or Special and General Conditions of Contract.</t>
  </si>
  <si>
    <t>Tenderers are warned that any material divergence from the official conditions or specifications may render their Tenders liable to disqualification.</t>
  </si>
  <si>
    <t>The Tenderers are to note that if there are any arithmetical errors in the Tenderers' form of tender in calculation of the Tender Sum, the Contracts Manager will correct the calculation accordingly.</t>
  </si>
  <si>
    <t>21 COMMUNICATION WITH MEMBERS OF THE CLIENT COMPANY OR PROFESSIONAL TEAM</t>
  </si>
  <si>
    <t>A Tenderer shall not in any way communicate with a member of the Client Company or Professional Team or with any officer on a question affecting any contract or the supply of goods or for any work, undertaking or service which is the subject of a Tender during the period between the closing date for receipt of Tenders and the dispatch of the written notification of the Employer's decision on the award of the contract; provided that a Tenderer shall not hereby be precluded from obtaining from the Employer or his authorised representative information as to the date upon which the award of the contract is likely to be made or, after the decision upon the award has been made by the Contracts Manager to which the Employer had delegated its powers, information as to the nature of the decision or such information as was publicly disclosed at the opening of Tenders.</t>
  </si>
  <si>
    <t>22 IMPORT PERMITS:</t>
  </si>
  <si>
    <t>Tenderers must apply direct for any import permit and/or currency required, however the Contracts Manager will furnish successful Tenderers with a supporting statement if required.</t>
  </si>
  <si>
    <t>23 BILLS OF QUANTITIES:</t>
  </si>
  <si>
    <t>No alteration, erasure, omission or addition is to be made to the text and conditions of these Bills of Quantities and should any such alteration, amendment, note or addition be made, the same will not be recognised, but the reading of the Bills of Quantities as prepared by the Contracts Manager will be adhered to.</t>
  </si>
  <si>
    <t>It should be understood that the system of measurement herein adopted is the only system of measurement which will be recognised in connection with this contract. Before the signing of the contract, the Contracts Manager will be entitled to call for adjustments of individual rates and rectify discrepancies, as he considers necessary without alterations to the Tender amount.</t>
  </si>
  <si>
    <t>24 TRAFFIC AUTHORITIES AND REGULATIONS (N/A)</t>
  </si>
  <si>
    <t>The Contractor shall comply with all requirements of the Authorities in connection with traffic control, gaining access to the site, prevention or disruption of the flow of traffic, transporting of materials and equipment to and from the site and he shall make all necessary arrangements, pay all deposits, fees and charges in connection therewith.</t>
  </si>
  <si>
    <t>25 PROTECTION OF PERSONS AND PROPERTY</t>
  </si>
  <si>
    <t>The Contractor shall adopt all safety measures in compliance with all statutes, regulations, etc., and shall take all measures to protect all property and to secure the safety and freedom from injury of all persons.</t>
  </si>
  <si>
    <t>The Contractor shall in addition take all necessary steps to prevent nuisance from dust and the like and shall use every endeavor to minimize noise emanating from the Contract Works.  The Contractor is referred to the various forms that require his attention prior to commencing work on site -  All forms duly completed and signed must be forwarded to the Contracts Manager.</t>
  </si>
  <si>
    <t>Tenderers are to note that the building will remain occupied for the duration of the Works except for the sections of the Works under construction in terms of the requirements of the Sectional Completion.</t>
  </si>
  <si>
    <t>26 EXISTING AND ADJOINING PROPERTIES, PAVINGS ETC.</t>
  </si>
  <si>
    <t>The Contractor shall execute the whole of the Contract Works with the minimum of disturbance to the existing and adjoining premises and occupants thereof.  He shall keep the Site dust free and clean, and shall keep pavements, surrounding roads etc., free of builder's rubble and clean to the entire satisfaction of the Contracts Manager and the Authorities.</t>
  </si>
  <si>
    <t>The Contractor shall leave such buildings, structures, fences, paving, roadways, Kerbs, gardens, municipal pavements, streets, etc., in the same condition at completion as they were at the commencement of the Contract.  Before commencing work, the Contractor shall arrange with the owners of the existing and adjoining buildings and/or the Authorities for an inspection to be made jointly with themselves, the Contractor and the Contracts Manager in order to make written notes of any defects, etc. which may later be claimed to have been caused by the operations under this Contract.  Should defects be disclosed, the Contractor shall submit same in writing to the Contracts Manager before commencing the Contract, failing which it shall be understood that no such defects existed and the Contractor shall be liable for all claims in this connection.</t>
  </si>
  <si>
    <t>27 PROCEDURE OF WORKS</t>
  </si>
  <si>
    <t>The Contractor shall be solely responsible for ensuring that the procedure of works is kept to and no deviations will be entertained.</t>
  </si>
  <si>
    <t>Should this, however not be possible then the Contractor shall timeously notify the Contracts Manager</t>
  </si>
  <si>
    <t>The Contractor shall make any and all necessary allowances in his pricing for the disruption and costs that will be required to comply with any such restrictions.</t>
  </si>
  <si>
    <t>SPECIAL CLAUSES</t>
  </si>
  <si>
    <t>28 TRADE NAMES, ETC.</t>
  </si>
  <si>
    <t>All materials, fittings, finishes, etc. specified under a "Trade Name", catalogue number or reference shall be either exactly as described or of equal quality, specification and weight to those described.</t>
  </si>
  <si>
    <t>The Contracts Manager’s written approval must be obtained for any departure from the specification before the submission of tenders, failing which specified materials, fittings, finishings, etc. shall be deemed to have been allowed for in the tenders.</t>
  </si>
  <si>
    <t>Where articles other than what the manufacturer specified are used, an adjustment of the prices will be made and Variation Orders issued to cover these adjustments.</t>
  </si>
  <si>
    <t>The Contractor must take delivery of, handle, store, use, apply and/or fix all proprietary branded products in strict accordance with the manufacturer's instructions after consultation with the manufacturer’s authorised representative.</t>
  </si>
  <si>
    <t>All references in these Bills of Quantities to Specifications of the Bureau of Standards shall be deemed to be reference to the latest issues of such Specifications, and any subsequent amendments thereto. All articles, materials or items described as to conform to the SABS Specifications must bear the SABS mark.</t>
  </si>
  <si>
    <t>29 CONTRACTOR’S RESPONSIBILITY</t>
  </si>
  <si>
    <t>The Contracts Manager and the other Professional Consultants shall not be responsible for any act or omission on the part of the Contractor, which may result in any patent or latent defects, in materials or workmanship, breach or neglect of any local regulations. The Contractor shall at all times be responsible for any such neglect, deviation or wrong act, whether the same is discovered before or after the final certificate, or any other Certificate, has been approved.</t>
  </si>
  <si>
    <t>30 SITE INSTRUCTIONS AND RECORDS</t>
  </si>
  <si>
    <t>The Contractor shall supply and have available at the site of the works at all times, the following site books:-</t>
  </si>
  <si>
    <t>a) Site Instruction Book</t>
  </si>
  <si>
    <t>Receiving and recording instructions in a suitable A4 size triplicate book kept on site. Instructions issued shall be recorded by the Contracts Manager or other Employer's Agents to whom the Contracts Manager has delegated Authority in the book.</t>
  </si>
  <si>
    <t>Only site instructions issued in such a book shall be recognised.</t>
  </si>
  <si>
    <t>b) Daily Record Book</t>
  </si>
  <si>
    <t>The Contractor shall record in a suitable A4 size triplicate book kept at the site, a daily record of work done, all site visits by the Contracts Manager and other professional personnel and all events affecting the Works, such as progress, issue of plans, breakdown of machinery, etc.  The labour, plant and material on site shall be recorded as well as work performed.  Entries must be made by the Contractor and must be signed and forwarded to the Contracts Manager for his counter signature on a daily basis.  Copies of these records shall be for the Contracts Manager, Employer and Contractor.</t>
  </si>
  <si>
    <t>31 LOCATION OF TEMPORARY BUILDING AND TEMPORARY SERVICES</t>
  </si>
  <si>
    <t>The Contractor shall provide all necessary temporary works, including temporary roads, tracks, crossings, hard standing and services, etc. required for his own and Sub-Contractor's use during the construction and maintenance period.</t>
  </si>
  <si>
    <t>There is no guarantee given or implied that Site Conditions will be such that the Contractor will be able to erect such offices, stores and temporary accommodation within the site boundaries and it shall be the Contractor’s responsibility to adopt whatever measures he deems necessary in this regard and to obtain permission and pay all cost in connection therewith.</t>
  </si>
  <si>
    <t>By the submission of a tender, any Tenderer will, if awarded the contract to which this tender document relates, be deemed to be the mandatory as envisaged by Section 37 (2) of the Act.  As a mandatory the successful Tenderer will be deemed to be the “ Contractor” and an Employer in his/her/their own right with duties as prescribed in the Act and accordingly will be deemed to have agreed to be solely responsible for ensuring that in connection with the service to which this tender document relates, all work will be performed and machinery and plant used in accordance with the Act.  Should the Contractor, for whatever reason be unable to perform as required by the Act, the Contractor undertakes to inform the Employer accordingly.</t>
  </si>
  <si>
    <t>The Contractor (mandatory) will be required to:-</t>
  </si>
  <si>
    <t>1 Provide the Employer with a Health and Safety programme and plan specifically related to the Works and ensure that the programme and plan are implemented and maintained, with the programme being subject to audit, at least once a month, by the Contracts Manager;</t>
  </si>
  <si>
    <t>2 Exercise discretion and appoint a Full-time Safety Officer (in writing) to assist in the control of all safety related aspects, and to give input into the health and safety plan;</t>
  </si>
  <si>
    <t>3 Appoint (in writing) a full time competent Supervisor (as defined in the Regulation in terms of the Act) to supervise the project;</t>
  </si>
  <si>
    <t>4 Provide the Employer and any Sub-Contractors that may be engaged by the Contractor and/or Nominated Sub-Contractors with a programme of construction for the Works as well as a method statement with the necessary details and procedures for execution;</t>
  </si>
  <si>
    <t>5 Provide the Employer both before commencing and during construction work with a copy of a risk assessment performed by a competent person who has been appointed in writing by the Contractor, and the risk assessment must form part of the health and safety plan;</t>
  </si>
  <si>
    <t>6 Ensure that every employee or person (including visitors) who enters the site of the Works undergoes health and safety induction training pertaining to hazards identified on the site of the Works and upon such training having been successfully completed, the Contractor must issue written confirmation by a competent person to the trained employees or persons who shall be further instructed to carry such confirmation with them at all times whilst on the site of the Works;</t>
  </si>
  <si>
    <t>7 Issue, on loan, the necessary personal protective equipment to visitors to the site of the Works; and</t>
  </si>
  <si>
    <t>8 Be in good standing with the Compensation Commissioner at all times during the duration of the Contract.</t>
  </si>
  <si>
    <t>9 The Contractor is to sign a Non-Disclosure Agreement prior to collecting or receiving any proprietary information from Eskom, drawings, documentation, reports and photographs</t>
  </si>
  <si>
    <t>The Contractor will be deemed to have satisfied himself with his obligations in terms of the Act and to have allowed for all costs arising from compliance with the Act as no claim for extra costs arising from compliance with, and obligations in terms of the Act will be entertained.</t>
  </si>
  <si>
    <t>32 CONTRACTORS TO VISIT SITE PRIOR TO SUBMISSION OF TENDER</t>
  </si>
  <si>
    <t>The contractors are urged to visit the site that has been identified to get an overview of the nature of works and the location of the building prior to pricing this document.</t>
  </si>
  <si>
    <t>33 PRICING OF THESE GENERAL NOTES</t>
  </si>
  <si>
    <t>The Contractor must allow in his pricing for any additional costs arising from these "General Notes" as no later claims for additional costs will be considered.</t>
  </si>
  <si>
    <t>34 TAX COMPLIANCE</t>
  </si>
  <si>
    <t>Failure to provide mandatory information required in this Bid will result in the submissions being deemed null and void and shall be considered non-responsive. An Electronic Tax Compliance Status (TCS) System will be used to verify the bidder’s tax compliance status so bidders must request a unique security personal identification number (PIN) from SARS which must be submitted with the bid</t>
  </si>
  <si>
    <t>No alternative tender offers will be considered.</t>
  </si>
  <si>
    <t>These Bills are not to be used for the purpose of ordering materials.</t>
  </si>
  <si>
    <t>All Bill rates are to include for material, labour, plant, wastage, transport and profit.</t>
  </si>
  <si>
    <t>PRELIMINARIES AND GENERAL</t>
  </si>
  <si>
    <t>SECTION</t>
  </si>
  <si>
    <t>DESCRIPTION</t>
  </si>
  <si>
    <t>AMOUNT</t>
  </si>
  <si>
    <t>SUB TOTAL</t>
  </si>
  <si>
    <t>VAT @15%</t>
  </si>
  <si>
    <t>TOTAL BID PRICE  (VAT INCL) TRANFERRED TO FORM OF OFFER AND ACCEPTANCE</t>
  </si>
  <si>
    <t>Material, labour, plant, wastage, transport and profit.</t>
  </si>
  <si>
    <t>RATES</t>
  </si>
  <si>
    <t>There are no drawings for this contract however the Tendereres are reffered to the Specification Document enclosed with this Tender</t>
  </si>
  <si>
    <t>DIESEL GENRATORS BOQ</t>
  </si>
  <si>
    <t>DIESEL GENERATORS BOQ</t>
  </si>
  <si>
    <t>DC Diesel Generators Replacement</t>
  </si>
  <si>
    <t>Camden Power Station has DC Diesel Generators as critical backup supply. The generators are old and obsolete. The DC generators shall be replaced with AC Generators, thereby providing backup.</t>
  </si>
  <si>
    <t>These Generator must be replaced with AC Diesel Generators in order to provide backup supply to critical DC Chargers at Unit 1 to Unit 8 and on 380V Distribution Boards 1 and 2.</t>
  </si>
  <si>
    <t>In addition, full backup supply shall be supplied to the Unit 1 to Unit 8 380V Turbine Essential and Non-Essential Boards and 380V Distribution Boards 1 and 2.</t>
  </si>
  <si>
    <t>A load flow study shall be done on the Unit 1 to Unit 8 380V Turbine Essential and Non-Essential Boards and 380V Distribution Boards 1 and 2 to determine the load profiles of it.</t>
  </si>
  <si>
    <t xml:space="preserve">The generator sizing is based on loading history on the unitised 380V Turbine boards and the 380V Distribution Boards. </t>
  </si>
  <si>
    <t xml:space="preserve">The generator power rating is based on prime power rating. The generator load current shall not exceed 70% of the prime power rating. </t>
  </si>
  <si>
    <t xml:space="preserve">According to industry standards, at prime power rating and operation, the generator set is capable of providing power to a for an unlimited number of hours per year. </t>
  </si>
  <si>
    <t xml:space="preserve">A Prime rated generator set is capable of providing full nameplate rating for a period of time, but must have an average load factor of not more than 70% of the Prime rating. The prime rating is for use in either paralleling scenarios or isolated applications. </t>
  </si>
  <si>
    <t>The generators to supply reactive power at prime power specification. Old generator equipment as identified by Eskom shall be removed by the contractor and scraped by Eskom.</t>
  </si>
  <si>
    <t>Backup Supply for the 380V Turbine Essential and Non-Essential Boards (Unit 1 – Unit 8)</t>
  </si>
  <si>
    <t xml:space="preserve">Four (4) complete fully functional 3 phase, 400V, 1181A (825kVA Prime rated) Diesel Generator with their applicable accessories and the required chop-over panels, ATS Switchgear/Controlgear, shall be installed at the identified areas. </t>
  </si>
  <si>
    <t xml:space="preserve">Each generator shall supply two 380V Turbine Essential and Non-Essential Boards. The four generators shall supply backup power to the eight (8) 380V Turbine Essential and Non-Essential Boards. </t>
  </si>
  <si>
    <t xml:space="preserve">The ATS (automatic transfer switch) shall automatically transfer the power supply from the primary source (Turbine Transformer) to the backup source (Diesel Generator) when it senses a failure or outage in the primary source (Turbine Transformer). </t>
  </si>
  <si>
    <t>Backup Supply for the 380V Distribution Board (Board 1 – Board 2)</t>
  </si>
  <si>
    <t xml:space="preserve">Two (2) complete fully functional 3 phase, 400V, 1083A (750kVA Prime rated) Diesel Generator with their applicable accessories and the required chop-over panels, ATS Switchgear/Controlgear, shall be installed at the identified areas. </t>
  </si>
  <si>
    <t xml:space="preserve">Each generator shall supply one 380V Distribution Board. The two generators shall supply backup power to the two (2) 380V Distribution Boards. </t>
  </si>
  <si>
    <t xml:space="preserve">The ATS (automatic transfer switch) shall automatically transfer the power supply from the primary source (Distribution Transformer) to the backup source (Diesel Generator) when it senses a failure or outage in the primary source (Distribution Transformer). </t>
  </si>
  <si>
    <t>Purpose</t>
  </si>
  <si>
    <t>This design applies to Camden Power Station’s electrical backup supply to Essential Chargers, Turbine Essential and Non-Essential supplies and Distribution supplies.</t>
  </si>
  <si>
    <t xml:space="preserve">The design’s purpose is to supply DC and AC backup power supply to essential equipment, protection relays and essential backup supply to unitised DC Main Turbine Bearing Oil Pumps, DC Seal Oil Pumps, DC Stator Coolant Pumps, and DC Jacking Oil Pumps. </t>
  </si>
  <si>
    <t>The DC battery bank chargers shall have AC power supply backup via the AC Diesel Generators in the event of an AC power supply failure from the relevant turbine transformer.</t>
  </si>
  <si>
    <t>The design shall also supply backup power to the 380V Distribution Boards that feeds essential supplies required for UPS and DCS functions.</t>
  </si>
  <si>
    <t>System Summary Description</t>
  </si>
  <si>
    <t>The Diesel Generator sets shall comprise the following subsystems and components indicated in table below:</t>
  </si>
  <si>
    <t>Diesel Generator System</t>
  </si>
  <si>
    <t xml:space="preserve">Diesel engine including </t>
  </si>
  <si>
    <t>Generator Including</t>
  </si>
  <si>
    <t>Mechanical Build including</t>
  </si>
  <si>
    <t>The currently installed 6 DC Diesel Generators shall be replaced with 6 AC Diesel Generators. Thereby ensuring technical support, reliability and extending compliance to ensure backup electrical power supply to critical plant required for electricity generation to the Grid.</t>
  </si>
  <si>
    <t>The design, testing. manufacturing, installation, and commissioning work shall comply to the Normative References listed in this document.</t>
  </si>
  <si>
    <t>The design input requirements are the following:</t>
  </si>
  <si>
    <t xml:space="preserve">The design criteria will be done as per Eskom 240-62772907, Specification for Stationary Diesel Generator Systems rev 3, as minimum and other standards as specified in the SOW. </t>
  </si>
  <si>
    <t xml:space="preserve">Furthermore, the designs criteria are based but not limited to the following: </t>
  </si>
  <si>
    <t xml:space="preserve">Modify the existing infrastructure to accommodate the new Diesel Generators. </t>
  </si>
  <si>
    <t xml:space="preserve">Designs to consider space constrains for the existing plant layout. </t>
  </si>
  <si>
    <t>Select the shortest route, where cable racks are available, to minimise cable length to interface to the existing controllers and 380V AC Turbine Essential and Non-Essential Boards (U1-U8) and the 380V AC Distribution Boards 1&amp;2.</t>
  </si>
  <si>
    <t xml:space="preserve">The new Diesel Generators shall ensure alignment and interface with the existing systems. </t>
  </si>
  <si>
    <t>Assessment of the current auxiliary systems that provide support to the diesel generators, as well as verification that these systems are in an acceptable state for operation. Where required, auxiliary systems shall be upgraded or modified in order to ensure compliance to the required standards.</t>
  </si>
  <si>
    <t xml:space="preserve">The generators shall have 10% overload capability available for a period of one hour within twelve-hour period of operation. </t>
  </si>
  <si>
    <t>The new diesel generator sets shall interface with the existing auxiliary equipment, piping, valves, flange, tanks, where required.</t>
  </si>
  <si>
    <t>The new diesel generator sets shall have low noise and vibration outputs. They shall be fully enclosed.</t>
  </si>
  <si>
    <t>The new diesel generator sets shall be equipped to operate in the Camden Power Station plant environment. It shall have sufficient filtration and sealing systems to operate successfully in a dusty environment with ash dust present. It shall have sufficient sealing systems to ensure when there are water or steam leaks in the plant, that moisture ingress shall not occur.</t>
  </si>
  <si>
    <t>Key Design Assumptions:</t>
  </si>
  <si>
    <t xml:space="preserve">The Camden Power Station current remaining life span is +/- 7 years, thus the estimated end of station life is in 2030. Risk based outage scopes were executed in the past 2 years due to the Eskom 2035 generation shutdown strategy. </t>
  </si>
  <si>
    <t>However, there is the construction of the renewable power plant and several Generating Units were assigned full scheduled outages in the coming years. There are also applications to extend the Power Station’s life to 2030. Taking these developments into account and the current energy constraints in South Africa, it can be foreseen that Camden Power Station will still be required to operate a number of years and will require to have reliable and capable backup electrical supply to its electrically powered essential systems.</t>
  </si>
  <si>
    <t>The planned renewable power plant will probably use a part of the existing transformers, cabling, and switchgear to export power to the grid, thus it is essential that the switchgear’s protection relays have standby supply. The proposed diesel generators can always be used at other sections of the plant and future plant in Eskom where backup supply will be required.</t>
  </si>
  <si>
    <t>Design package for the new controllers (Deep Sea) is available to ensure reliable and efficient operation of the proposed plant. Deep Sea generator controllers have a proven track record in Eskom and PTM tested and approved the controllers. The alarm signals are monitored at unit control rooms.</t>
  </si>
  <si>
    <t>The scope applies to Camden Power Station as a backup supply to Essential Chargers, Turbine Essential and Non-Essential Boards Supplies and Distribution Supplies. It includes the engineering, design, manufacture, testing, supply, transport, off-loading, installation, erection, supply of consumables, site-testing, commissioning, and finishing.</t>
  </si>
  <si>
    <t>·       Cooling</t>
  </si>
  <si>
    <t>·       Starting System</t>
  </si>
  <si>
    <t>·       Governor</t>
  </si>
  <si>
    <t>·       Fuel system including storing and transfer</t>
  </si>
  <si>
    <t>·       Protection, Alarms, and instrumentation</t>
  </si>
  <si>
    <t>·       Internal wiring and cabling</t>
  </si>
  <si>
    <t>·       Heaters</t>
  </si>
  <si>
    <t>·        Control System</t>
  </si>
  <si>
    <t>·        Protection, alarms, and instrumentation</t>
  </si>
  <si>
    <t>·        Internal wiring and cabling</t>
  </si>
  <si>
    <t>·        Earthing system</t>
  </si>
  <si>
    <t>·        Incomer panels and interface at Switchgear</t>
  </si>
  <si>
    <t>·        ATS panels and interface.</t>
  </si>
  <si>
    <t>·        Load test bank / Resistor test bank</t>
  </si>
  <si>
    <t>·        C&amp;I interface and DCS update</t>
  </si>
  <si>
    <t>·         Coupling</t>
  </si>
  <si>
    <t>·         Exhaust system</t>
  </si>
  <si>
    <t>·         Base Frame</t>
  </si>
  <si>
    <t>·         Enclosure</t>
  </si>
  <si>
    <t>·         Fire Protection</t>
  </si>
  <si>
    <t>·          380V AC Turbine Essential and Non-Essential Boards loading on the Turbine Transformers.</t>
  </si>
  <si>
    <t>·          380V AC Distribution Board 1 and 380V AC Distribution Board 2 loading on the Distribution Transformers.</t>
  </si>
  <si>
    <t>·          Design package for the new controllers (Deep Sea) that shall be used on all six the new Generators.</t>
  </si>
  <si>
    <t>·          Substation Layout Drawings</t>
  </si>
  <si>
    <t>·          Schematic Drawings</t>
  </si>
  <si>
    <t>·          Switchgear and cable schedules</t>
  </si>
  <si>
    <t>·          Cable Termination Schedules</t>
  </si>
  <si>
    <t>·          Specification for the new Generators, 2x 750kVA Prime rated, 4x 825kVA Prime rated.</t>
  </si>
  <si>
    <t>·          Standards and procedures in this Basic Design Report listed under Normative / Informative References.</t>
  </si>
  <si>
    <t>·          Auxiliary System Information Manual</t>
  </si>
  <si>
    <t>·          Diesel Generator Control &amp; Operating Philosophy</t>
  </si>
  <si>
    <t>·          Signal and alarm list for Diesel Generator system</t>
  </si>
  <si>
    <t>·          Diesel Engine OEM data.</t>
  </si>
  <si>
    <t>·          Alternator OEM data.</t>
  </si>
  <si>
    <t xml:space="preserve">SCOPE OF WORKS </t>
  </si>
  <si>
    <t>Item</t>
  </si>
  <si>
    <t>UOM</t>
  </si>
  <si>
    <t>PREAMBLE</t>
  </si>
  <si>
    <t>Currency</t>
  </si>
  <si>
    <t>All pricing and amounts to be in the currency of South African Rands (ZAR)</t>
  </si>
  <si>
    <t>All individual amounts in these bills of quantities exclude Value Added Tax (VAT). VAT is to be calculated as a lump sum and added to the total of all values in the Final Summary under the item provided for VAT</t>
  </si>
  <si>
    <t>A detailed  and / or itemised breakdown of the P&amp;G's Items will be requested only from the successful bidders for vetting by the employer.</t>
  </si>
  <si>
    <t>The tenderer is advised that any rate that is required for work must include the following breakdown</t>
  </si>
  <si>
    <t>LABOUR INTENSIVE ITEMS</t>
  </si>
  <si>
    <t>The contractor shall comply with all requirements of the "Code of Good Practice for Employment and Conditions of Work for Special Public Works Programmes" issued in terms of the "Basic Conditions of Employment Act, 1997 (Act No. 75 of 1997)" and the related "Ministerial Determination", for the employment of locally employed temporary workers on a labour-intensive infrastructure project under the Expanded Public Works Programme (EPWP)</t>
  </si>
  <si>
    <t>SPECIFICATION DOCUMENT</t>
  </si>
  <si>
    <t>The Contractor is reffered to the Specification Document for the full details of the scope and they are urged to read this document prior to pricing this work.</t>
  </si>
  <si>
    <t>SCOPE OF WORKS</t>
  </si>
  <si>
    <t>PRICING OF THE BILLS OF QUANTITIES</t>
  </si>
  <si>
    <t>Any items left unpriced will be understood to be provided free of charge and no claim for any extras arising out of the Tenderers omission to price any item will be entertained</t>
  </si>
  <si>
    <t>Bill No. 01: Preliminaries and General</t>
  </si>
  <si>
    <t>Compilation and Submission of a Safety File</t>
  </si>
  <si>
    <t>Medicals Entry</t>
  </si>
  <si>
    <t>Medicals Renewal</t>
  </si>
  <si>
    <t>Medicals Exit</t>
  </si>
  <si>
    <t>Police Clearance</t>
  </si>
  <si>
    <t>Collect from site. (per trip)</t>
  </si>
  <si>
    <t>Per trip</t>
  </si>
  <si>
    <t>Deliver to site. (per trip)</t>
  </si>
  <si>
    <t>Sub - Total</t>
  </si>
  <si>
    <t>Bill No.02: Refurbishment of Oil and Stator Coolers</t>
  </si>
  <si>
    <t>Clean and pressure test main oil cooler</t>
  </si>
  <si>
    <t xml:space="preserve">Each </t>
  </si>
  <si>
    <t>Coat main oil cooler tube sheets</t>
  </si>
  <si>
    <t>Clean and pressure test seal oil cooler</t>
  </si>
  <si>
    <t>Coat seal oil cooler tube sheets</t>
  </si>
  <si>
    <t>Manufacture and install copper plug</t>
  </si>
  <si>
    <t>Data packs for coolers.</t>
  </si>
  <si>
    <t>Wood protection for transport</t>
  </si>
  <si>
    <t>Grand Total - Excl. VAT</t>
  </si>
  <si>
    <t>BIlLS OF QUANTITIES</t>
  </si>
  <si>
    <t>THE PROVISION OF REFURBISHMENT OF MAIN TURBINE LUBRICATION, SEAL OIL AND STATOR COOLERS AT CAMDEN POWER STATION FOR A PERIOD OF 36 MONTHS : BILLS OF QUANTITIES</t>
  </si>
  <si>
    <t>2.1.1 The NEC3 Term Service Contract 2013 together with all amendments.</t>
  </si>
  <si>
    <r>
      <rPr>
        <b/>
        <sz val="11"/>
        <rFont val="Arial"/>
        <family val="2"/>
      </rPr>
      <t>Practical Completion:  36 Month</t>
    </r>
    <r>
      <rPr>
        <sz val="11"/>
        <rFont val="Arial"/>
        <family val="2"/>
      </rPr>
      <t xml:space="preserve"> from the date of Site Handover</t>
    </r>
  </si>
  <si>
    <t xml:space="preserve">THE PROVISION OF REFURBISHMENT OF MAIN TURBINE LUBRICATION, SEAL OIL AND STATOR COOLERS AT CAMDEN POWER STATION FOR A PERIOD OF 36 MONTHS </t>
  </si>
  <si>
    <t>The Contract Sum shall  be subject to CPAP.</t>
  </si>
  <si>
    <t>The scope of works encompasses the Refurbishment of Oil Coolers on as and when Required Basis for a Period of 36 Months at Camden Power Station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</si>
</sst>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0.00_-;\-&quot;R&quot;* #,##0.00_-;_-&quot;R&quot;* &quot;-&quot;??_-;_-@_-"/>
    <numFmt numFmtId="43" formatCode="_-* #,##0.00_-;\-* #,##0.00_-;_-* &quot;-&quot;??_-;_-@_-"/>
    <numFmt numFmtId="165" formatCode="_(* #,##0.00_);_(* \(#,##0.00\);_(* &quot;-&quot;??_);_(@_)"/>
    <numFmt numFmtId="168" formatCode="_ [$R-1C09]\ * #,##0.00_ ;_ [$R-1C09]\ * \-#,##0.00_ ;_ [$R-1C09]\ * &quot;-&quot;??_ ;_ @_ "/>
    <numFmt numFmtId="170" formatCode="_-[$R-1C09]* #,##0.00_-;\-[$R-1C09]* #,##0.00_-;_-[$R-1C09]* &quot;-&quot;??_-;_-@_-"/>
  </numFmts>
  <fonts count="51" x14ac:knownFonts="1">
    <font>
      <sz val="11"/>
      <color theme="1"/>
      <name val="Calibri"/>
      <family val="2"/>
      <scheme val="minor"/>
    </font>
    <font>
      <b/>
      <sz val="11"/>
      <color theme="1"/>
      <name val="Calibri"/>
      <family val="2"/>
      <scheme val="minor"/>
    </font>
    <font>
      <b/>
      <sz val="9"/>
      <color indexed="81"/>
      <name val="Tahoma"/>
      <family val="2"/>
    </font>
    <font>
      <sz val="11"/>
      <color theme="1"/>
      <name val="Calibri"/>
      <family val="2"/>
      <scheme val="minor"/>
    </font>
    <font>
      <u/>
      <sz val="11"/>
      <color theme="10"/>
      <name val="Calibri"/>
      <family val="2"/>
      <scheme val="minor"/>
    </font>
    <font>
      <sz val="10"/>
      <name val="Arial"/>
      <family val="2"/>
    </font>
    <font>
      <b/>
      <sz val="10"/>
      <name val="Arial"/>
      <family val="2"/>
    </font>
    <font>
      <b/>
      <sz val="11"/>
      <name val="Arial"/>
      <family val="2"/>
    </font>
    <font>
      <u/>
      <sz val="10"/>
      <color indexed="12"/>
      <name val="Arial"/>
      <family val="2"/>
    </font>
    <font>
      <b/>
      <u/>
      <sz val="10"/>
      <name val="Arial"/>
      <family val="2"/>
    </font>
    <font>
      <sz val="9"/>
      <name val="Arial"/>
      <family val="2"/>
    </font>
    <font>
      <sz val="12"/>
      <name val="Arial"/>
      <family val="2"/>
    </font>
    <font>
      <b/>
      <sz val="12"/>
      <name val="Arial"/>
      <family val="2"/>
    </font>
    <font>
      <b/>
      <sz val="14"/>
      <name val="Arial"/>
      <family val="2"/>
    </font>
    <font>
      <sz val="10"/>
      <name val="Times New Roman"/>
      <family val="1"/>
    </font>
    <font>
      <b/>
      <sz val="10"/>
      <name val="Times New Roman"/>
      <family val="1"/>
    </font>
    <font>
      <sz val="16"/>
      <name val="Arial"/>
      <family val="2"/>
    </font>
    <font>
      <b/>
      <sz val="22"/>
      <name val="Arial"/>
      <family val="2"/>
    </font>
    <font>
      <b/>
      <sz val="18"/>
      <name val="Arial"/>
      <family val="2"/>
    </font>
    <font>
      <sz val="22"/>
      <name val="Arial"/>
      <family val="2"/>
    </font>
    <font>
      <sz val="26"/>
      <name val="Arial"/>
      <family val="2"/>
    </font>
    <font>
      <b/>
      <sz val="22"/>
      <name val="Arial Narrow"/>
      <family val="2"/>
    </font>
    <font>
      <sz val="10"/>
      <name val="Arial Narrow"/>
      <family val="2"/>
    </font>
    <font>
      <b/>
      <u/>
      <sz val="20"/>
      <name val="Arial"/>
      <family val="2"/>
    </font>
    <font>
      <sz val="20"/>
      <color theme="1"/>
      <name val="Calibri"/>
      <family val="2"/>
      <scheme val="minor"/>
    </font>
    <font>
      <sz val="20"/>
      <name val="Arial"/>
      <family val="2"/>
    </font>
    <font>
      <b/>
      <u/>
      <sz val="11"/>
      <name val="Arial"/>
      <family val="2"/>
    </font>
    <font>
      <sz val="10"/>
      <name val="Calibri Light"/>
      <family val="2"/>
      <scheme val="major"/>
    </font>
    <font>
      <b/>
      <sz val="11"/>
      <name val="Times New Roman"/>
      <family val="1"/>
    </font>
    <font>
      <sz val="12"/>
      <color rgb="FFFF0000"/>
      <name val="Arial"/>
      <family val="2"/>
    </font>
    <font>
      <sz val="11"/>
      <name val="Times New Roman"/>
      <family val="1"/>
    </font>
    <font>
      <sz val="11"/>
      <name val="Arial"/>
      <family val="2"/>
    </font>
    <font>
      <sz val="11"/>
      <color theme="1"/>
      <name val="Arial"/>
      <family val="2"/>
    </font>
    <font>
      <b/>
      <sz val="11"/>
      <color theme="1"/>
      <name val="Arial"/>
      <family val="2"/>
    </font>
    <font>
      <sz val="11"/>
      <name val="Century Gothic"/>
      <family val="2"/>
    </font>
    <font>
      <sz val="11"/>
      <color indexed="8"/>
      <name val="Arial"/>
      <family val="2"/>
    </font>
    <font>
      <sz val="11"/>
      <color indexed="8"/>
      <name val="Century Gothic"/>
      <family val="2"/>
    </font>
    <font>
      <sz val="11"/>
      <color indexed="10"/>
      <name val="Century Gothic"/>
      <family val="2"/>
    </font>
    <font>
      <b/>
      <sz val="11"/>
      <color indexed="8"/>
      <name val="Arial"/>
      <family val="2"/>
    </font>
    <font>
      <b/>
      <sz val="11"/>
      <name val="Century Gothic"/>
      <family val="2"/>
    </font>
    <font>
      <sz val="9"/>
      <color indexed="81"/>
      <name val="Tahoma"/>
      <family val="2"/>
    </font>
    <font>
      <b/>
      <sz val="12"/>
      <color theme="1"/>
      <name val="Arial"/>
      <family val="2"/>
    </font>
    <font>
      <b/>
      <u/>
      <sz val="14"/>
      <name val="Arial"/>
      <family val="2"/>
    </font>
    <font>
      <b/>
      <u/>
      <sz val="11"/>
      <color theme="1"/>
      <name val="Calibri"/>
      <family val="2"/>
      <scheme val="minor"/>
    </font>
    <font>
      <b/>
      <sz val="16"/>
      <color theme="1"/>
      <name val="Arial"/>
      <family val="2"/>
    </font>
    <font>
      <b/>
      <u/>
      <sz val="16"/>
      <color theme="1"/>
      <name val="Arial"/>
      <family val="2"/>
    </font>
    <font>
      <i/>
      <u/>
      <sz val="11"/>
      <name val="Arial"/>
      <family val="2"/>
    </font>
    <font>
      <u/>
      <sz val="11"/>
      <name val="Arial"/>
      <family val="2"/>
    </font>
    <font>
      <i/>
      <sz val="11"/>
      <name val="Arial"/>
      <family val="2"/>
    </font>
    <font>
      <sz val="14"/>
      <color theme="1"/>
      <name val="Arial"/>
      <family val="2"/>
    </font>
    <font>
      <b/>
      <sz val="14"/>
      <color theme="1"/>
      <name val="Arial"/>
      <family val="2"/>
    </font>
  </fonts>
  <fills count="3">
    <fill>
      <patternFill patternType="none"/>
    </fill>
    <fill>
      <patternFill patternType="gray125"/>
    </fill>
    <fill>
      <patternFill patternType="solid">
        <fgColor theme="0" tint="-0.14999847407452621"/>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8"/>
      </right>
      <top/>
      <bottom/>
      <diagonal/>
    </border>
    <border>
      <left style="thin">
        <color indexed="8"/>
      </left>
      <right/>
      <top/>
      <bottom/>
      <diagonal/>
    </border>
    <border>
      <left style="medium">
        <color indexed="64"/>
      </left>
      <right style="medium">
        <color indexed="64"/>
      </right>
      <top/>
      <bottom/>
      <diagonal/>
    </border>
    <border>
      <left style="medium">
        <color indexed="64"/>
      </left>
      <right/>
      <top style="medium">
        <color indexed="8"/>
      </top>
      <bottom style="medium">
        <color indexed="64"/>
      </bottom>
      <diagonal/>
    </border>
    <border>
      <left/>
      <right/>
      <top style="medium">
        <color indexed="8"/>
      </top>
      <bottom style="medium">
        <color indexed="64"/>
      </bottom>
      <diagonal/>
    </border>
    <border>
      <left style="medium">
        <color indexed="64"/>
      </left>
      <right style="medium">
        <color indexed="64"/>
      </right>
      <top style="medium">
        <color rgb="FF000000"/>
      </top>
      <bottom style="medium">
        <color indexed="64"/>
      </bottom>
      <diagonal/>
    </border>
    <border>
      <left style="medium">
        <color indexed="64"/>
      </left>
      <right/>
      <top/>
      <bottom/>
      <diagonal/>
    </border>
    <border>
      <left style="medium">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diagonal/>
    </border>
  </borders>
  <cellStyleXfs count="12">
    <xf numFmtId="0" fontId="0" fillId="0" borderId="0"/>
    <xf numFmtId="0" fontId="4" fillId="0" borderId="0" applyNumberFormat="0" applyFill="0" applyBorder="0" applyAlignment="0" applyProtection="0"/>
    <xf numFmtId="0" fontId="5" fillId="0" borderId="0"/>
    <xf numFmtId="165" fontId="5" fillId="0" borderId="0" applyFont="0" applyFill="0" applyBorder="0" applyAlignment="0" applyProtection="0"/>
    <xf numFmtId="9" fontId="3" fillId="0" borderId="0" applyFont="0" applyFill="0" applyBorder="0" applyAlignment="0" applyProtection="0"/>
    <xf numFmtId="0" fontId="8" fillId="0" borderId="0" applyNumberFormat="0" applyFill="0" applyBorder="0" applyAlignment="0" applyProtection="0">
      <alignment vertical="top"/>
      <protection locked="0"/>
    </xf>
    <xf numFmtId="9" fontId="5" fillId="0" borderId="0" applyFont="0" applyFill="0" applyBorder="0" applyAlignment="0" applyProtection="0"/>
    <xf numFmtId="0" fontId="5" fillId="0" borderId="0"/>
    <xf numFmtId="0" fontId="3" fillId="0" borderId="0"/>
    <xf numFmtId="0" fontId="5" fillId="0" borderId="0"/>
    <xf numFmtId="0" fontId="3" fillId="0" borderId="0"/>
    <xf numFmtId="43" fontId="5" fillId="0" borderId="0" applyFont="0" applyFill="0" applyBorder="0" applyAlignment="0" applyProtection="0"/>
  </cellStyleXfs>
  <cellXfs count="130">
    <xf numFmtId="0" fontId="0" fillId="0" borderId="0" xfId="0"/>
    <xf numFmtId="0" fontId="14" fillId="0" borderId="0" xfId="7" applyFont="1" applyAlignment="1">
      <alignment horizontal="left" vertical="center" indent="15"/>
    </xf>
    <xf numFmtId="0" fontId="5" fillId="0" borderId="0" xfId="7"/>
    <xf numFmtId="0" fontId="14" fillId="0" borderId="0" xfId="7" applyFont="1" applyAlignment="1">
      <alignment vertical="center"/>
    </xf>
    <xf numFmtId="0" fontId="15" fillId="0" borderId="0" xfId="7" applyFont="1" applyAlignment="1">
      <alignment horizontal="center" vertical="center"/>
    </xf>
    <xf numFmtId="0" fontId="16" fillId="0" borderId="0" xfId="7" applyFont="1" applyAlignment="1">
      <alignment horizontal="center"/>
    </xf>
    <xf numFmtId="0" fontId="16" fillId="0" borderId="0" xfId="7" applyFont="1" applyAlignment="1">
      <alignment horizontal="center" vertical="center"/>
    </xf>
    <xf numFmtId="0" fontId="19" fillId="0" borderId="0" xfId="7" applyFont="1" applyAlignment="1">
      <alignment horizontal="center" vertical="center"/>
    </xf>
    <xf numFmtId="0" fontId="5" fillId="0" borderId="0" xfId="7" applyAlignment="1">
      <alignment horizontal="center" vertical="center"/>
    </xf>
    <xf numFmtId="0" fontId="19" fillId="0" borderId="0" xfId="7" applyFont="1" applyAlignment="1">
      <alignment vertical="center"/>
    </xf>
    <xf numFmtId="0" fontId="21" fillId="0" borderId="0" xfId="7" applyFont="1" applyAlignment="1">
      <alignment vertical="center"/>
    </xf>
    <xf numFmtId="0" fontId="22" fillId="0" borderId="0" xfId="7" applyFont="1" applyAlignment="1">
      <alignment vertical="center"/>
    </xf>
    <xf numFmtId="0" fontId="3" fillId="0" borderId="0" xfId="8"/>
    <xf numFmtId="0" fontId="1" fillId="0" borderId="0" xfId="8" applyFont="1" applyAlignment="1">
      <alignment horizontal="center" wrapText="1"/>
    </xf>
    <xf numFmtId="0" fontId="24" fillId="0" borderId="0" xfId="8" applyFont="1"/>
    <xf numFmtId="0" fontId="23" fillId="0" borderId="0" xfId="8" applyFont="1"/>
    <xf numFmtId="0" fontId="25" fillId="0" borderId="0" xfId="8" applyFont="1"/>
    <xf numFmtId="0" fontId="24" fillId="0" borderId="0" xfId="8" applyFont="1" applyAlignment="1">
      <alignment horizontal="left"/>
    </xf>
    <xf numFmtId="0" fontId="25" fillId="0" borderId="0" xfId="8" applyFont="1" applyAlignment="1">
      <alignment horizontal="left"/>
    </xf>
    <xf numFmtId="0" fontId="13" fillId="0" borderId="0" xfId="9" applyFont="1" applyAlignment="1">
      <alignment horizontal="center" vertical="center" wrapText="1"/>
    </xf>
    <xf numFmtId="0" fontId="10" fillId="0" borderId="0" xfId="7" applyFont="1" applyAlignment="1">
      <alignment horizontal="center"/>
    </xf>
    <xf numFmtId="0" fontId="5" fillId="0" borderId="0" xfId="9"/>
    <xf numFmtId="0" fontId="26" fillId="0" borderId="0" xfId="9" applyFont="1" applyAlignment="1">
      <alignment horizontal="center" vertical="top"/>
    </xf>
    <xf numFmtId="0" fontId="6" fillId="0" borderId="0" xfId="9" applyFont="1" applyAlignment="1">
      <alignment horizontal="justify" vertical="top"/>
    </xf>
    <xf numFmtId="0" fontId="26" fillId="0" borderId="0" xfId="9" applyFont="1" applyAlignment="1">
      <alignment horizontal="justify" vertical="top"/>
    </xf>
    <xf numFmtId="0" fontId="27" fillId="0" borderId="0" xfId="9" applyFont="1" applyAlignment="1">
      <alignment horizontal="justify" vertical="top"/>
    </xf>
    <xf numFmtId="0" fontId="28" fillId="0" borderId="0" xfId="9" applyFont="1" applyAlignment="1">
      <alignment horizontal="justify" vertical="center"/>
    </xf>
    <xf numFmtId="0" fontId="5" fillId="0" borderId="0" xfId="9" applyAlignment="1">
      <alignment horizontal="justify" vertical="top"/>
    </xf>
    <xf numFmtId="0" fontId="11" fillId="0" borderId="0" xfId="9" applyFont="1" applyAlignment="1">
      <alignment horizontal="justify" vertical="top"/>
    </xf>
    <xf numFmtId="0" fontId="9" fillId="0" borderId="0" xfId="9" applyFont="1" applyAlignment="1">
      <alignment horizontal="left" vertical="top" wrapText="1"/>
    </xf>
    <xf numFmtId="0" fontId="29" fillId="0" borderId="0" xfId="9" applyFont="1" applyAlignment="1">
      <alignment horizontal="justify" vertical="top"/>
    </xf>
    <xf numFmtId="0" fontId="30" fillId="0" borderId="0" xfId="9" applyFont="1" applyAlignment="1">
      <alignment horizontal="justify" vertical="center"/>
    </xf>
    <xf numFmtId="0" fontId="12" fillId="0" borderId="0" xfId="9" applyFont="1" applyAlignment="1">
      <alignment horizontal="center" vertical="center"/>
    </xf>
    <xf numFmtId="0" fontId="31" fillId="0" borderId="0" xfId="8" applyFont="1" applyAlignment="1">
      <alignment horizontal="justify" vertical="center" wrapText="1"/>
    </xf>
    <xf numFmtId="0" fontId="31" fillId="0" borderId="0" xfId="9" applyFont="1" applyAlignment="1">
      <alignment horizontal="justify" vertical="top"/>
    </xf>
    <xf numFmtId="0" fontId="26" fillId="0" borderId="0" xfId="9" applyFont="1" applyAlignment="1">
      <alignment horizontal="left" vertical="top"/>
    </xf>
    <xf numFmtId="0" fontId="7" fillId="0" borderId="0" xfId="9" applyFont="1" applyAlignment="1">
      <alignment horizontal="justify" vertical="top"/>
    </xf>
    <xf numFmtId="0" fontId="7" fillId="0" borderId="0" xfId="9" applyFont="1" applyAlignment="1">
      <alignment horizontal="center" vertical="top"/>
    </xf>
    <xf numFmtId="0" fontId="31" fillId="0" borderId="0" xfId="9" applyFont="1" applyAlignment="1">
      <alignment vertical="top"/>
    </xf>
    <xf numFmtId="0" fontId="31" fillId="0" borderId="0" xfId="9" applyFont="1" applyAlignment="1">
      <alignment horizontal="left" vertical="top"/>
    </xf>
    <xf numFmtId="0" fontId="30" fillId="0" borderId="0" xfId="9" applyFont="1" applyAlignment="1">
      <alignment vertical="center"/>
    </xf>
    <xf numFmtId="0" fontId="31" fillId="0" borderId="0" xfId="9" applyFont="1" applyAlignment="1">
      <alignment vertical="top" wrapText="1"/>
    </xf>
    <xf numFmtId="0" fontId="7" fillId="0" borderId="0" xfId="9" applyFont="1" applyAlignment="1">
      <alignment vertical="top"/>
    </xf>
    <xf numFmtId="0" fontId="26" fillId="0" borderId="0" xfId="9" applyFont="1" applyAlignment="1">
      <alignment vertical="top"/>
    </xf>
    <xf numFmtId="0" fontId="28" fillId="0" borderId="0" xfId="9" applyFont="1" applyAlignment="1">
      <alignment vertical="center"/>
    </xf>
    <xf numFmtId="0" fontId="31" fillId="0" borderId="0" xfId="9" applyFont="1" applyAlignment="1">
      <alignment horizontal="left" vertical="top" wrapText="1"/>
    </xf>
    <xf numFmtId="0" fontId="5" fillId="0" borderId="0" xfId="9" applyAlignment="1">
      <alignment vertical="top"/>
    </xf>
    <xf numFmtId="0" fontId="34" fillId="0" borderId="0" xfId="0" applyFont="1" applyAlignment="1">
      <alignment horizontal="center"/>
    </xf>
    <xf numFmtId="0" fontId="31" fillId="0" borderId="0" xfId="0" applyFont="1" applyAlignment="1">
      <alignment horizontal="center" vertical="center" wrapText="1"/>
    </xf>
    <xf numFmtId="0" fontId="7" fillId="0" borderId="0" xfId="0" applyFont="1" applyAlignment="1">
      <alignment horizontal="center" vertical="center" wrapText="1"/>
    </xf>
    <xf numFmtId="0" fontId="34" fillId="0" borderId="0" xfId="0" applyFont="1"/>
    <xf numFmtId="0" fontId="32" fillId="0" borderId="1" xfId="0" applyFont="1" applyBorder="1" applyAlignment="1">
      <alignment horizontal="center" vertical="center"/>
    </xf>
    <xf numFmtId="0" fontId="33" fillId="0" borderId="5" xfId="0" applyFont="1" applyBorder="1" applyAlignment="1">
      <alignment horizontal="center" vertical="center"/>
    </xf>
    <xf numFmtId="0" fontId="33" fillId="0" borderId="6" xfId="0" applyFont="1" applyBorder="1" applyAlignment="1">
      <alignment horizontal="center" vertical="center"/>
    </xf>
    <xf numFmtId="0" fontId="31" fillId="0" borderId="7" xfId="0" applyFont="1" applyBorder="1" applyAlignment="1">
      <alignment horizontal="center" vertical="center" wrapText="1"/>
    </xf>
    <xf numFmtId="0" fontId="35" fillId="0" borderId="8" xfId="0" applyFont="1" applyBorder="1" applyAlignment="1">
      <alignment horizontal="left" vertical="center" wrapText="1"/>
    </xf>
    <xf numFmtId="168" fontId="35" fillId="0" borderId="9" xfId="0" applyNumberFormat="1" applyFont="1" applyBorder="1" applyAlignment="1">
      <alignment horizontal="right" vertical="center" wrapText="1"/>
    </xf>
    <xf numFmtId="4" fontId="36" fillId="0" borderId="0" xfId="0" applyNumberFormat="1" applyFont="1" applyAlignment="1">
      <alignment horizontal="right" vertical="center" wrapText="1"/>
    </xf>
    <xf numFmtId="0" fontId="37" fillId="0" borderId="0" xfId="0" applyFont="1"/>
    <xf numFmtId="0" fontId="7" fillId="0" borderId="7" xfId="0" applyFont="1" applyBorder="1" applyAlignment="1">
      <alignment horizontal="center" vertical="center" wrapText="1"/>
    </xf>
    <xf numFmtId="0" fontId="38" fillId="0" borderId="0" xfId="0" applyFont="1" applyAlignment="1">
      <alignment horizontal="left" vertical="center" wrapText="1"/>
    </xf>
    <xf numFmtId="168" fontId="38" fillId="0" borderId="9" xfId="0" applyNumberFormat="1" applyFont="1" applyBorder="1" applyAlignment="1">
      <alignment horizontal="left" vertical="center" wrapText="1"/>
    </xf>
    <xf numFmtId="0" fontId="35" fillId="0" borderId="0" xfId="0" applyFont="1" applyAlignment="1">
      <alignment horizontal="left" vertical="center" wrapText="1"/>
    </xf>
    <xf numFmtId="0" fontId="33" fillId="0" borderId="8" xfId="0" applyFont="1" applyBorder="1" applyAlignment="1">
      <alignment horizontal="right" vertical="center"/>
    </xf>
    <xf numFmtId="168" fontId="38" fillId="0" borderId="12" xfId="0" applyNumberFormat="1" applyFont="1" applyBorder="1" applyAlignment="1">
      <alignment horizontal="left" vertical="center" wrapText="1"/>
    </xf>
    <xf numFmtId="0" fontId="31" fillId="0" borderId="0" xfId="0" applyFont="1"/>
    <xf numFmtId="0" fontId="39" fillId="0" borderId="0" xfId="0" applyFont="1"/>
    <xf numFmtId="4" fontId="35" fillId="0" borderId="0" xfId="0" applyNumberFormat="1" applyFont="1" applyAlignment="1">
      <alignment horizontal="right" vertical="center" wrapText="1"/>
    </xf>
    <xf numFmtId="0" fontId="31" fillId="0" borderId="0" xfId="9" applyFont="1"/>
    <xf numFmtId="0" fontId="31" fillId="0" borderId="0" xfId="7" applyFont="1" applyAlignment="1">
      <alignment horizontal="left" vertical="center" wrapText="1"/>
    </xf>
    <xf numFmtId="0" fontId="0" fillId="0" borderId="0" xfId="0" applyAlignment="1">
      <alignment wrapText="1"/>
    </xf>
    <xf numFmtId="0" fontId="43" fillId="0" borderId="0" xfId="0" applyFont="1"/>
    <xf numFmtId="0" fontId="44" fillId="0" borderId="0" xfId="8" applyFont="1" applyAlignment="1">
      <alignment horizontal="center" wrapText="1"/>
    </xf>
    <xf numFmtId="0" fontId="31" fillId="0" borderId="0" xfId="7" applyFont="1" applyAlignment="1">
      <alignment vertical="center" wrapText="1"/>
    </xf>
    <xf numFmtId="168" fontId="38" fillId="0" borderId="14" xfId="0" applyNumberFormat="1" applyFont="1" applyBorder="1" applyAlignment="1">
      <alignment horizontal="left" vertical="center" wrapText="1"/>
    </xf>
    <xf numFmtId="0" fontId="21" fillId="0" borderId="0" xfId="7" applyFont="1" applyAlignment="1">
      <alignment horizontal="left" vertical="center"/>
    </xf>
    <xf numFmtId="0" fontId="17" fillId="0" borderId="0" xfId="7" applyFont="1" applyAlignment="1">
      <alignment horizontal="center"/>
    </xf>
    <xf numFmtId="14" fontId="18" fillId="0" borderId="0" xfId="7" applyNumberFormat="1" applyFont="1" applyAlignment="1">
      <alignment horizontal="center"/>
    </xf>
    <xf numFmtId="0" fontId="20" fillId="0" borderId="0" xfId="7" applyFont="1" applyAlignment="1">
      <alignment horizontal="center" vertical="center" wrapText="1"/>
    </xf>
    <xf numFmtId="0" fontId="44" fillId="0" borderId="0" xfId="8" applyFont="1" applyAlignment="1">
      <alignment horizontal="center" wrapText="1"/>
    </xf>
    <xf numFmtId="0" fontId="23" fillId="0" borderId="0" xfId="8" applyFont="1" applyAlignment="1">
      <alignment horizontal="center"/>
    </xf>
    <xf numFmtId="0" fontId="7" fillId="0" borderId="0" xfId="0" applyFont="1" applyAlignment="1">
      <alignment horizontal="center" vertical="center" wrapText="1"/>
    </xf>
    <xf numFmtId="0" fontId="33" fillId="0" borderId="10" xfId="0" applyFont="1" applyBorder="1" applyAlignment="1">
      <alignment horizontal="left" vertical="center" wrapText="1"/>
    </xf>
    <xf numFmtId="0" fontId="33" fillId="0" borderId="11" xfId="0" applyFont="1" applyBorder="1" applyAlignment="1">
      <alignment horizontal="left" vertical="center" wrapText="1"/>
    </xf>
    <xf numFmtId="0" fontId="33" fillId="2" borderId="4" xfId="0" applyFont="1" applyFill="1" applyBorder="1" applyAlignment="1">
      <alignment horizontal="center" vertical="center"/>
    </xf>
    <xf numFmtId="0" fontId="33" fillId="2" borderId="15" xfId="0" applyFont="1" applyFill="1" applyBorder="1" applyAlignment="1">
      <alignment horizontal="center" vertical="center" wrapText="1"/>
    </xf>
    <xf numFmtId="0" fontId="33" fillId="2" borderId="5" xfId="0" applyFont="1" applyFill="1" applyBorder="1" applyAlignment="1">
      <alignment horizontal="center" vertical="center" wrapText="1"/>
    </xf>
    <xf numFmtId="0" fontId="33" fillId="2" borderId="6" xfId="0" applyFont="1" applyFill="1" applyBorder="1" applyAlignment="1">
      <alignment horizontal="center" vertical="center" wrapText="1"/>
    </xf>
    <xf numFmtId="0" fontId="32" fillId="0" borderId="0" xfId="0" applyFont="1" applyAlignment="1">
      <alignment horizontal="center" vertical="center"/>
    </xf>
    <xf numFmtId="0" fontId="33" fillId="0" borderId="13" xfId="0" applyFont="1" applyBorder="1" applyAlignment="1">
      <alignment horizontal="center" vertical="center"/>
    </xf>
    <xf numFmtId="0" fontId="33" fillId="0" borderId="3" xfId="0" applyFont="1" applyBorder="1" applyAlignment="1">
      <alignment horizontal="center" vertical="center" wrapText="1"/>
    </xf>
    <xf numFmtId="0" fontId="33" fillId="0" borderId="2" xfId="0" applyFont="1" applyBorder="1" applyAlignment="1">
      <alignment horizontal="center" vertical="center" wrapText="1"/>
    </xf>
    <xf numFmtId="44" fontId="32" fillId="0" borderId="9" xfId="0" applyNumberFormat="1" applyFont="1" applyBorder="1" applyAlignment="1">
      <alignment vertical="center"/>
    </xf>
    <xf numFmtId="170" fontId="32" fillId="0" borderId="9" xfId="0" applyNumberFormat="1" applyFont="1" applyBorder="1" applyAlignment="1">
      <alignment vertical="center"/>
    </xf>
    <xf numFmtId="0" fontId="32" fillId="0" borderId="13" xfId="0" applyFont="1" applyBorder="1" applyAlignment="1">
      <alignment horizontal="center" vertical="center"/>
    </xf>
    <xf numFmtId="0" fontId="45" fillId="0" borderId="3" xfId="0" applyFont="1" applyBorder="1" applyAlignment="1">
      <alignment horizontal="left" vertical="center" wrapText="1"/>
    </xf>
    <xf numFmtId="0" fontId="32" fillId="0" borderId="3" xfId="0" applyFont="1" applyBorder="1" applyAlignment="1">
      <alignment horizontal="center" vertical="center"/>
    </xf>
    <xf numFmtId="0" fontId="32" fillId="0" borderId="2" xfId="0" applyFont="1" applyBorder="1" applyAlignment="1">
      <alignment horizontal="center" vertical="center"/>
    </xf>
    <xf numFmtId="0" fontId="32" fillId="0" borderId="0" xfId="0" applyFont="1" applyAlignment="1">
      <alignment vertical="center"/>
    </xf>
    <xf numFmtId="0" fontId="32" fillId="0" borderId="16" xfId="0" applyFont="1" applyBorder="1" applyAlignment="1">
      <alignment horizontal="center" vertical="center"/>
    </xf>
    <xf numFmtId="0" fontId="32" fillId="0" borderId="0" xfId="0" applyFont="1" applyAlignment="1">
      <alignment horizontal="left" vertical="center" wrapText="1"/>
    </xf>
    <xf numFmtId="0" fontId="26" fillId="0" borderId="3" xfId="0" applyFont="1" applyBorder="1" applyAlignment="1">
      <alignment horizontal="left" vertical="center" wrapText="1"/>
    </xf>
    <xf numFmtId="0" fontId="46" fillId="0" borderId="3" xfId="0" applyFont="1" applyBorder="1" applyAlignment="1">
      <alignment horizontal="left" vertical="center" wrapText="1"/>
    </xf>
    <xf numFmtId="0" fontId="47" fillId="0" borderId="3" xfId="0" applyFont="1" applyBorder="1" applyAlignment="1">
      <alignment horizontal="left" vertical="center" wrapText="1"/>
    </xf>
    <xf numFmtId="0" fontId="31" fillId="0" borderId="3" xfId="0" applyFont="1" applyBorder="1" applyAlignment="1">
      <alignment horizontal="left" vertical="center" wrapText="1"/>
    </xf>
    <xf numFmtId="0" fontId="48" fillId="0" borderId="3" xfId="0" applyFont="1" applyBorder="1" applyAlignment="1">
      <alignment horizontal="left" vertical="center" wrapText="1"/>
    </xf>
    <xf numFmtId="0" fontId="26" fillId="0" borderId="3" xfId="10" applyFont="1" applyBorder="1" applyAlignment="1">
      <alignment horizontal="left" vertical="center" wrapText="1"/>
    </xf>
    <xf numFmtId="0" fontId="47" fillId="0" borderId="3" xfId="10" applyFont="1" applyBorder="1" applyAlignment="1">
      <alignment horizontal="left" vertical="center" wrapText="1"/>
    </xf>
    <xf numFmtId="0" fontId="31" fillId="0" borderId="3" xfId="8" applyFont="1" applyBorder="1" applyAlignment="1">
      <alignment horizontal="left" vertical="center" wrapText="1"/>
    </xf>
    <xf numFmtId="0" fontId="42" fillId="0" borderId="3" xfId="8" applyFont="1" applyBorder="1" applyAlignment="1">
      <alignment horizontal="left" vertical="center" wrapText="1"/>
    </xf>
    <xf numFmtId="0" fontId="31" fillId="0" borderId="0" xfId="8" applyFont="1" applyAlignment="1">
      <alignment horizontal="center" vertical="center"/>
    </xf>
    <xf numFmtId="44" fontId="31" fillId="0" borderId="13" xfId="8" applyNumberFormat="1" applyFont="1" applyBorder="1" applyAlignment="1">
      <alignment horizontal="center" vertical="center"/>
    </xf>
    <xf numFmtId="0" fontId="32" fillId="0" borderId="3" xfId="0" applyFont="1" applyBorder="1" applyAlignment="1">
      <alignment horizontal="left" vertical="center" wrapText="1"/>
    </xf>
    <xf numFmtId="0" fontId="41" fillId="0" borderId="4" xfId="0" applyFont="1" applyBorder="1" applyAlignment="1">
      <alignment horizontal="center" vertical="center"/>
    </xf>
    <xf numFmtId="0" fontId="41" fillId="0" borderId="15" xfId="0" applyFont="1" applyBorder="1" applyAlignment="1">
      <alignment horizontal="left" vertical="center"/>
    </xf>
    <xf numFmtId="0" fontId="41" fillId="0" borderId="15" xfId="0" applyFont="1" applyBorder="1" applyAlignment="1">
      <alignment horizontal="center" vertical="center"/>
    </xf>
    <xf numFmtId="0" fontId="41" fillId="0" borderId="5" xfId="0" applyFont="1" applyBorder="1" applyAlignment="1">
      <alignment horizontal="center" vertical="center"/>
    </xf>
    <xf numFmtId="44" fontId="41" fillId="0" borderId="6" xfId="0" applyNumberFormat="1" applyFont="1" applyBorder="1" applyAlignment="1">
      <alignment vertical="center"/>
    </xf>
    <xf numFmtId="170" fontId="41" fillId="0" borderId="6" xfId="0" applyNumberFormat="1" applyFont="1" applyBorder="1" applyAlignment="1">
      <alignment vertical="center"/>
    </xf>
    <xf numFmtId="0" fontId="41" fillId="0" borderId="0" xfId="0" applyFont="1" applyAlignment="1">
      <alignment vertical="center"/>
    </xf>
    <xf numFmtId="0" fontId="32" fillId="0" borderId="3" xfId="0" applyFont="1" applyBorder="1" applyAlignment="1">
      <alignment horizontal="left" vertical="center"/>
    </xf>
    <xf numFmtId="0" fontId="49" fillId="0" borderId="4" xfId="0" applyFont="1" applyBorder="1" applyAlignment="1">
      <alignment horizontal="center" vertical="center"/>
    </xf>
    <xf numFmtId="0" fontId="50" fillId="0" borderId="15" xfId="0" applyFont="1" applyBorder="1" applyAlignment="1">
      <alignment horizontal="left" vertical="center" wrapText="1"/>
    </xf>
    <xf numFmtId="0" fontId="49" fillId="0" borderId="15" xfId="0" applyFont="1" applyBorder="1" applyAlignment="1">
      <alignment horizontal="left" vertical="center"/>
    </xf>
    <xf numFmtId="0" fontId="49" fillId="0" borderId="5" xfId="0" applyFont="1" applyBorder="1" applyAlignment="1">
      <alignment horizontal="center" vertical="center"/>
    </xf>
    <xf numFmtId="44" fontId="49" fillId="0" borderId="6" xfId="0" applyNumberFormat="1" applyFont="1" applyBorder="1" applyAlignment="1">
      <alignment vertical="center"/>
    </xf>
    <xf numFmtId="170" fontId="50" fillId="0" borderId="6" xfId="0" applyNumberFormat="1" applyFont="1" applyBorder="1" applyAlignment="1">
      <alignment vertical="center"/>
    </xf>
    <xf numFmtId="0" fontId="49" fillId="0" borderId="0" xfId="0" applyFont="1" applyAlignment="1">
      <alignment vertical="center"/>
    </xf>
    <xf numFmtId="0" fontId="32" fillId="0" borderId="0" xfId="0" applyFont="1" applyAlignment="1">
      <alignment horizontal="center" vertical="center" wrapText="1"/>
    </xf>
    <xf numFmtId="0" fontId="32" fillId="0" borderId="0" xfId="0" applyFont="1" applyAlignment="1">
      <alignment horizontal="left" vertical="center"/>
    </xf>
  </cellXfs>
  <cellStyles count="12">
    <cellStyle name="Comma 2" xfId="3" xr:uid="{A0D08D6B-CB4D-4510-A7C6-4AF3F7162D3D}"/>
    <cellStyle name="Comma 3" xfId="11" xr:uid="{F69D34B3-4921-41C6-BA19-B88D32673AF7}"/>
    <cellStyle name="Hyperlink 2" xfId="5" xr:uid="{33DBEA3F-0AB7-420A-86FD-425FD83D5AC1}"/>
    <cellStyle name="Hyperlink 3" xfId="1" xr:uid="{0EC9F39D-41B1-4B61-9B08-955090B2296B}"/>
    <cellStyle name="Normal" xfId="0" builtinId="0"/>
    <cellStyle name="Normal 2" xfId="2" xr:uid="{661B8F65-4063-467A-8691-E4CFD4C58180}"/>
    <cellStyle name="Normal 2 2 5" xfId="7" xr:uid="{30D23CEE-67D2-4B99-AEE6-7542C0000EA8}"/>
    <cellStyle name="Normal 3 2" xfId="9" xr:uid="{0185E8AB-26A8-4C51-AEFC-EFF8E8469357}"/>
    <cellStyle name="Normal 4" xfId="10" xr:uid="{D3BA4684-8BF5-4BA1-9833-50D3ACF52699}"/>
    <cellStyle name="Normal 6" xfId="8" xr:uid="{5FDEFB34-5A83-4CE3-8674-9E8BBF138962}"/>
    <cellStyle name="Percent 2" xfId="6" xr:uid="{6FB7413B-BC0E-4CA7-8C8E-A9A8C3DC5F59}"/>
    <cellStyle name="Percent 3" xfId="4" xr:uid="{64306F97-1E73-465F-B68A-77C00613A4C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externalLink" Target="externalLinks/externalLink7.xml"/><Relationship Id="rId18" Type="http://schemas.openxmlformats.org/officeDocument/2006/relationships/externalLink" Target="externalLinks/externalLink1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externalLink" Target="externalLinks/externalLink11.xml"/><Relationship Id="rId2" Type="http://schemas.openxmlformats.org/officeDocument/2006/relationships/worksheet" Target="worksheets/sheet2.xml"/><Relationship Id="rId16" Type="http://schemas.openxmlformats.org/officeDocument/2006/relationships/externalLink" Target="externalLinks/externalLink10.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externalLink" Target="externalLinks/externalLink9.xml"/><Relationship Id="rId10" Type="http://schemas.openxmlformats.org/officeDocument/2006/relationships/externalLink" Target="externalLinks/externalLink4.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5</xdr:col>
      <xdr:colOff>44451</xdr:colOff>
      <xdr:row>0</xdr:row>
      <xdr:rowOff>85725</xdr:rowOff>
    </xdr:from>
    <xdr:to>
      <xdr:col>8</xdr:col>
      <xdr:colOff>533400</xdr:colOff>
      <xdr:row>4</xdr:row>
      <xdr:rowOff>123825</xdr:rowOff>
    </xdr:to>
    <xdr:sp macro="" textlink="">
      <xdr:nvSpPr>
        <xdr:cNvPr id="2" name="Text Box 3" descr="Text Box:DISTRIBUTION&#10;ENGINEERING&#10;&#10;&#10;">
          <a:extLst>
            <a:ext uri="{FF2B5EF4-FFF2-40B4-BE49-F238E27FC236}">
              <a16:creationId xmlns:a16="http://schemas.microsoft.com/office/drawing/2014/main" id="{2404767E-26BB-4375-8A12-F65A99C498C2}"/>
            </a:ext>
          </a:extLst>
        </xdr:cNvPr>
        <xdr:cNvSpPr txBox="1">
          <a:spLocks noChangeArrowheads="1"/>
        </xdr:cNvSpPr>
      </xdr:nvSpPr>
      <xdr:spPr bwMode="auto">
        <a:xfrm>
          <a:off x="3124201" y="85725"/>
          <a:ext cx="2755899" cy="698500"/>
        </a:xfrm>
        <a:prstGeom prst="rect">
          <a:avLst/>
        </a:prstGeom>
        <a:solidFill>
          <a:sysClr val="window" lastClr="FFFFFF"/>
        </a:solidFill>
        <a:ln>
          <a:noFill/>
        </a:ln>
      </xdr:spPr>
      <xdr:txBody>
        <a:bodyPr vertOverflow="clip" wrap="square" lIns="91440" tIns="45720" rIns="91440" bIns="45720" anchor="t" upright="1"/>
        <a:lstStyle/>
        <a:p>
          <a:pPr algn="l" rtl="0">
            <a:lnSpc>
              <a:spcPts val="1800"/>
            </a:lnSpc>
            <a:defRPr sz="1000"/>
          </a:pPr>
          <a:r>
            <a:rPr lang="en-US" sz="2000" b="0" i="0" u="none" strike="noStrike" baseline="0">
              <a:solidFill>
                <a:srgbClr val="000000"/>
              </a:solidFill>
              <a:latin typeface="Arial"/>
              <a:cs typeface="Arial"/>
            </a:rPr>
            <a:t>Camden Power Station</a:t>
          </a:r>
          <a:endParaRPr lang="en-US" sz="1000" b="0" i="0" u="none" strike="noStrike" baseline="0">
            <a:solidFill>
              <a:srgbClr val="000000"/>
            </a:solidFill>
            <a:latin typeface="Times New Roman"/>
            <a:cs typeface="Times New Roman"/>
          </a:endParaRPr>
        </a:p>
        <a:p>
          <a:pPr algn="l" rtl="0">
            <a:lnSpc>
              <a:spcPts val="1500"/>
            </a:lnSpc>
            <a:defRPr sz="1000"/>
          </a:pPr>
          <a:r>
            <a:rPr lang="en-US" sz="1600" b="1" i="0" u="none" strike="noStrike" baseline="0">
              <a:solidFill>
                <a:srgbClr val="000000"/>
              </a:solidFill>
              <a:latin typeface="Times New Roman"/>
              <a:cs typeface="Times New Roman"/>
            </a:rPr>
            <a:t> </a:t>
          </a:r>
          <a:endParaRPr lang="en-US" sz="1000" b="0" i="0" u="none" strike="noStrike" baseline="0">
            <a:solidFill>
              <a:srgbClr val="000000"/>
            </a:solidFill>
            <a:latin typeface="Times New Roman"/>
            <a:cs typeface="Times New Roman"/>
          </a:endParaRPr>
        </a:p>
        <a:p>
          <a:pPr algn="l" rtl="0">
            <a:lnSpc>
              <a:spcPts val="1000"/>
            </a:lnSpc>
            <a:defRPr sz="1000"/>
          </a:pPr>
          <a:r>
            <a:rPr lang="en-US" sz="1000" b="0" i="0" u="none" strike="noStrike" baseline="0">
              <a:solidFill>
                <a:srgbClr val="000000"/>
              </a:solidFill>
              <a:latin typeface="Times New Roman"/>
              <a:cs typeface="Times New Roman"/>
            </a:rPr>
            <a:t> </a:t>
          </a:r>
        </a:p>
      </xdr:txBody>
    </xdr:sp>
    <xdr:clientData/>
  </xdr:twoCellAnchor>
  <xdr:twoCellAnchor>
    <xdr:from>
      <xdr:col>0</xdr:col>
      <xdr:colOff>47625</xdr:colOff>
      <xdr:row>0</xdr:row>
      <xdr:rowOff>107950</xdr:rowOff>
    </xdr:from>
    <xdr:to>
      <xdr:col>3</xdr:col>
      <xdr:colOff>371475</xdr:colOff>
      <xdr:row>3</xdr:row>
      <xdr:rowOff>127000</xdr:rowOff>
    </xdr:to>
    <xdr:pic>
      <xdr:nvPicPr>
        <xdr:cNvPr id="3" name="Picture 2" descr="Eskomlogo 2002 Black">
          <a:extLst>
            <a:ext uri="{FF2B5EF4-FFF2-40B4-BE49-F238E27FC236}">
              <a16:creationId xmlns:a16="http://schemas.microsoft.com/office/drawing/2014/main" id="{E9F64A78-C91E-4DA9-B76A-5C7CA8EFB1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625" y="107950"/>
          <a:ext cx="2152650"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HR%20(Marietjie)\Gerrit%20Jansen%20Training\A%20PERWAY%20TRACK%20INGENEERING%20WORKS%20TRAINING%20REPORT%202014-2015%2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Finman\WUC\REP99\Votf089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My%20Documents\PROJEKTE\ATENDERS\VRYHEID\PROJEKTE\ATENDERS\MASTERS\BILL.WQ1"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Users\Durapi\AppData\Local\Temp\Rar$DIa0.868\P31_LV%20Switchgear_CCFS_12053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Documents%20and%20Settings\dayalan.naicker.NPA\Local%20Settings\Temporary%20Internet%20Files\OLK80E\summary\oops%20costing%20gone.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P:\CLS\CAO\G133\CONTAINER.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Progress Curve"/>
      <sheetName val="Net Cash Table"/>
      <sheetName val="Cash Out Table"/>
      <sheetName val="E_PS5"/>
      <sheetName val="E_PS51"/>
      <sheetName val="AT COMPLETION"/>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 Unit 1 Summary"/>
      <sheetName val="FRI"/>
      <sheetName val="Delivery"/>
      <sheetName val="Qm"/>
      <sheetName val="Total Cost"/>
      <sheetName val="IM Project n"/>
      <sheetName val="Turbine Tender 3 Unit base (2)"/>
      <sheetName val="CPA Formulae"/>
      <sheetName val="Input Sheet"/>
      <sheetName val="EXTERNAL SERVICES-DISCIPLINE "/>
      <sheetName val="GVL"/>
      <sheetName val="_Unit 1 Summary"/>
      <sheetName val="Budget Utilisation"/>
      <sheetName val="Statistics"/>
      <sheetName val="IS"/>
      <sheetName val="Sheet1"/>
      <sheetName val="Consol IS"/>
      <sheetName val="PROCUREMENT DATA"/>
      <sheetName val="300-720 HCS 00"/>
      <sheetName val="CoC"/>
      <sheetName val="RO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3">
          <cell r="F13" t="str">
            <v>.</v>
          </cell>
        </row>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efreshError="1"/>
      <sheetData sheetId="23" refreshError="1"/>
      <sheetData sheetId="24" refreshError="1"/>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WAY TRACK INGENEERING WORKS"/>
      <sheetName val="Validation"/>
    </sheetNames>
    <sheetDataSet>
      <sheetData sheetId="0"/>
      <sheetData sheetId="1">
        <row r="2955">
          <cell r="B2955" t="str">
            <v xml:space="preserve">2.8 / 18.1 – Employed </v>
          </cell>
        </row>
        <row r="2956">
          <cell r="B2956" t="str">
            <v>4.1/ 18.2 – Unemployed</v>
          </cell>
        </row>
        <row r="2957">
          <cell r="B2957" t="str">
            <v>UNDER 35 YEARS OF AGE</v>
          </cell>
        </row>
        <row r="2958">
          <cell r="B2958" t="str">
            <v>35 OR OLDER</v>
          </cell>
        </row>
        <row r="2959">
          <cell r="B2959" t="str">
            <v>N    None</v>
          </cell>
        </row>
        <row r="2960">
          <cell r="B2960" t="str">
            <v>01  Sight (even with glasses)</v>
          </cell>
        </row>
        <row r="2961">
          <cell r="B2961" t="str">
            <v>02  Hearing (even with a hearing aid)</v>
          </cell>
        </row>
        <row r="2962">
          <cell r="B2962" t="str">
            <v>03  Communication (talking, listening)</v>
          </cell>
        </row>
        <row r="2963">
          <cell r="B2963" t="str">
            <v>04  Physical (moving, standing, grasping)</v>
          </cell>
        </row>
        <row r="2964">
          <cell r="B2964" t="str">
            <v>05  Intellectual (difficulties in learning); retardation</v>
          </cell>
        </row>
        <row r="2965">
          <cell r="B2965" t="str">
            <v>06  Emotional (behavioural or psychological</v>
          </cell>
        </row>
        <row r="2966">
          <cell r="B2966" t="str">
            <v>07  Multiple</v>
          </cell>
        </row>
        <row r="2967">
          <cell r="B2967" t="str">
            <v>09  Disabled but unspecified</v>
          </cell>
        </row>
        <row r="2968">
          <cell r="B2968" t="str">
            <v>U    Unknown</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Detail"/>
      <sheetName val="1999 PLAN"/>
      <sheetName val="Turbine Tender 3 Unit base (2)"/>
      <sheetName val="CPA Formulae"/>
      <sheetName val="Qm"/>
      <sheetName val="FLOW_3.XLS"/>
      <sheetName val="C"/>
      <sheetName val="1999_PLAN"/>
      <sheetName val="Turbine_Tender_3_Unit_base_(2)"/>
      <sheetName val="CPA_Formulae"/>
      <sheetName val="FLOW_3_XLS"/>
      <sheetName val="Econ_monthly_"/>
      <sheetName val="Rates"/>
      <sheetName val="Cu drop list"/>
      <sheetName val="1999_PLAN1"/>
      <sheetName val="Turbine_Tender_3_Unit_base_(2)1"/>
      <sheetName val="CPA_Formulae1"/>
      <sheetName val="FLOW_3_XLS1"/>
      <sheetName val="Cu_drop_list"/>
      <sheetName val="Executive summary"/>
      <sheetName val="Customer price calculation"/>
      <sheetName val="Look up tables and constants"/>
      <sheetName val="TK cost database"/>
      <sheetName val="BOQ.Pricing Schedules"/>
      <sheetName val="99 DEV"/>
      <sheetName val="AT COMPLETION"/>
      <sheetName val="1999_PLAN2"/>
      <sheetName val="Turbine_Tender_3_Unit_base_(2)2"/>
      <sheetName val="CPA_Formulae2"/>
      <sheetName val="FLOW_3_XLS2"/>
      <sheetName val="1999_PLAN3"/>
      <sheetName val="Turbine_Tender_3_Unit_base_(2)3"/>
      <sheetName val="CPA_Formulae3"/>
      <sheetName val="FLOW_3_XLS3"/>
      <sheetName val="Cu_drop_list1"/>
      <sheetName val="1999_PLAN4"/>
      <sheetName val="Turbine_Tender_3_Unit_base_(2)4"/>
      <sheetName val="CPA_Formulae4"/>
      <sheetName val="FLOW_3_XLS4"/>
      <sheetName val="Cu_drop_list2"/>
      <sheetName val="1999_PLAN5"/>
      <sheetName val="Turbine_Tender_3_Unit_base_(2)5"/>
      <sheetName val="CPA_Formulae5"/>
      <sheetName val="FLOW_3_XLS5"/>
      <sheetName val="Cu_drop_list3"/>
      <sheetName val="1999_PLAN6"/>
      <sheetName val="Turbine_Tender_3_Unit_base_(2)6"/>
      <sheetName val="CPA_Formulae6"/>
      <sheetName val="FLOW_3_XLS6"/>
      <sheetName val="Cu_drop_list4"/>
      <sheetName val="1999_PLAN7"/>
      <sheetName val="Turbine_Tender_3_Unit_base_(2)7"/>
      <sheetName val="CPA_Formulae7"/>
      <sheetName val="FLOW_3_XLS7"/>
      <sheetName val="Cu_drop_list5"/>
      <sheetName val="1999_PLAN8"/>
      <sheetName val="Turbine_Tender_3_Unit_base_(2)8"/>
      <sheetName val="CPA_Formulae8"/>
      <sheetName val="FLOW_3_XLS8"/>
      <sheetName val="Cu_drop_list6"/>
      <sheetName val="1999_PLAN9"/>
      <sheetName val="Turbine_Tender_3_Unit_base_(2)9"/>
      <sheetName val="CPA_Formulae9"/>
      <sheetName val="FLOW_3_XLS9"/>
      <sheetName val="Cu_drop_list7"/>
      <sheetName val="1999_PLAN10"/>
      <sheetName val="Turbine_Tender_3_Unit_base_(210"/>
      <sheetName val="CPA_Formulae10"/>
      <sheetName val="FLOW_3_XLS10"/>
      <sheetName val="Cu_drop_list8"/>
      <sheetName val="Executive_summary"/>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Cost Report"/>
      <sheetName val="FRI"/>
      <sheetName val="AT COMPLETION"/>
      <sheetName val="Summary_BOQ"/>
      <sheetName val="Unit_1"/>
      <sheetName val="Unit_2"/>
      <sheetName val="Unit_3"/>
      <sheetName val="Unit_4"/>
      <sheetName val="Unit_5"/>
      <sheetName val="Unit_6"/>
      <sheetName val="Common_Plant"/>
      <sheetName val="P_&amp;_G_"/>
      <sheetName val="BOQ_Categories"/>
      <sheetName val="Schedule_A"/>
      <sheetName val="Evaluation_Summary"/>
      <sheetName val="1"/>
      <sheetName val="2"/>
      <sheetName val="3"/>
      <sheetName val="4"/>
      <sheetName val="5"/>
      <sheetName val="6"/>
      <sheetName val="7"/>
      <sheetName val="8"/>
      <sheetName val="9"/>
      <sheetName val="10"/>
      <sheetName val="Ein"/>
      <sheetName val="E"/>
      <sheetName val="M"/>
      <sheetName val="S"/>
      <sheetName val="PREISBL"/>
      <sheetName val="Xrate"/>
      <sheetName val="Lookup"/>
      <sheetName val="Materials"/>
      <sheetName val="GM 000"/>
    </sheetNames>
    <sheetDataSet>
      <sheetData sheetId="0" refreshError="1"/>
      <sheetData sheetId="1"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73">
          <cell r="K173">
            <v>0</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2342829.3389559449</v>
          </cell>
          <cell r="O481">
            <v>861762.02339729259</v>
          </cell>
        </row>
        <row r="483">
          <cell r="K483">
            <v>7565925.7127209809</v>
          </cell>
          <cell r="O483">
            <v>2135807.98647867</v>
          </cell>
        </row>
        <row r="485">
          <cell r="O485">
            <v>590909.09090909094</v>
          </cell>
        </row>
        <row r="487">
          <cell r="K487">
            <v>25542.045454545456</v>
          </cell>
          <cell r="O487">
            <v>9496.5909090909099</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7">
          <cell r="K517">
            <v>30082.23</v>
          </cell>
          <cell r="L517">
            <v>1556.76</v>
          </cell>
        </row>
        <row r="518">
          <cell r="P518">
            <v>96.590909090909093</v>
          </cell>
        </row>
        <row r="519">
          <cell r="K519">
            <v>4669.37</v>
          </cell>
          <cell r="L519">
            <v>241.64</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12481.977272727272</v>
          </cell>
          <cell r="O738">
            <v>1891.2386363636363</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12852.75</v>
          </cell>
          <cell r="O742">
            <v>2008.7727272727273</v>
          </cell>
          <cell r="P742">
            <v>96.590909090909093</v>
          </cell>
        </row>
        <row r="743">
          <cell r="K743">
            <v>0</v>
          </cell>
          <cell r="O743">
            <v>0</v>
          </cell>
        </row>
        <row r="744">
          <cell r="K744">
            <v>13351.056818181818</v>
          </cell>
          <cell r="O744">
            <v>2481.431818181818</v>
          </cell>
          <cell r="P744">
            <v>96.590909090909093</v>
          </cell>
        </row>
        <row r="746">
          <cell r="K746">
            <v>12559.636363636364</v>
          </cell>
          <cell r="O746">
            <v>2103.409090909091</v>
          </cell>
          <cell r="P746">
            <v>96.590909090909093</v>
          </cell>
        </row>
        <row r="747">
          <cell r="K747">
            <v>0</v>
          </cell>
          <cell r="O747">
            <v>0</v>
          </cell>
        </row>
        <row r="748">
          <cell r="K748">
            <v>13187.193181818182</v>
          </cell>
          <cell r="O748">
            <v>2441.6590909090905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2161.2727272727275</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49">
          <cell r="K849">
            <v>794.93</v>
          </cell>
        </row>
        <row r="850">
          <cell r="O850">
            <v>429.05</v>
          </cell>
          <cell r="P850">
            <v>96.59</v>
          </cell>
        </row>
        <row r="851">
          <cell r="K851">
            <v>339.24</v>
          </cell>
        </row>
        <row r="880">
          <cell r="J880">
            <v>36536.42</v>
          </cell>
        </row>
        <row r="882">
          <cell r="J882">
            <v>80380.12</v>
          </cell>
        </row>
        <row r="884">
          <cell r="J884">
            <v>58458.27</v>
          </cell>
        </row>
        <row r="886">
          <cell r="J886">
            <v>73072.539999999994</v>
          </cell>
        </row>
      </sheetData>
      <sheetData sheetId="2"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2758931.982919245</v>
          </cell>
          <cell r="O481">
            <v>829353.37240491749</v>
          </cell>
        </row>
        <row r="483">
          <cell r="K483">
            <v>7565925.7127209809</v>
          </cell>
          <cell r="O483">
            <v>2135807.98647867</v>
          </cell>
        </row>
        <row r="485">
          <cell r="O485">
            <v>590909.09090909094</v>
          </cell>
        </row>
        <row r="487">
          <cell r="K487">
            <v>20837.5</v>
          </cell>
          <cell r="O487">
            <v>6625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3"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2752039.65181782</v>
          </cell>
          <cell r="O481">
            <v>828943.86264243745</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4"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2740322.5822033952</v>
          </cell>
          <cell r="O481">
            <v>827338.91361329251</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2865.8859090909091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5"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2667146.9070139951</v>
          </cell>
          <cell r="O481">
            <v>812719.81359623256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396.34</v>
          </cell>
        </row>
        <row r="535">
          <cell r="K535">
            <v>0</v>
          </cell>
          <cell r="O535">
            <v>0</v>
          </cell>
        </row>
        <row r="536">
          <cell r="K536">
            <v>4089.4772727272725</v>
          </cell>
          <cell r="O536">
            <v>0</v>
          </cell>
          <cell r="P536">
            <v>395.34</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6"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2683432.2971309703</v>
          </cell>
          <cell r="O481">
            <v>814644.56166486756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4082.7672727272698</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4365.6400000000003</v>
          </cell>
          <cell r="L685">
            <v>225.92</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7"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3">
          <cell r="K483">
            <v>7565925.7127209809</v>
          </cell>
          <cell r="O483">
            <v>2135807.98647867</v>
          </cell>
        </row>
        <row r="485">
          <cell r="O485">
            <v>590909.09090909094</v>
          </cell>
        </row>
        <row r="487">
          <cell r="K487">
            <v>141537.5</v>
          </cell>
          <cell r="O487">
            <v>82387.5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4303.7</v>
          </cell>
          <cell r="L685">
            <v>222.71</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3622.38</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5">
          <cell r="K745">
            <v>147.97</v>
          </cell>
          <cell r="L745">
            <v>7.4</v>
          </cell>
          <cell r="M745">
            <v>22.2</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2158.0231818181819</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80.05</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972.47318181818173</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80">
          <cell r="J880">
            <v>36536.42</v>
          </cell>
        </row>
        <row r="882">
          <cell r="J882">
            <v>80380.12</v>
          </cell>
        </row>
        <row r="884">
          <cell r="J884">
            <v>58458.27</v>
          </cell>
        </row>
        <row r="886">
          <cell r="J886">
            <v>73072.539999999994</v>
          </cell>
        </row>
      </sheetData>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IM Project n"/>
      <sheetName val="Detail"/>
      <sheetName val="Cost Report-B&amp;V Det"/>
      <sheetName val="Unit 1"/>
      <sheetName val="Unit 5"/>
      <sheetName val="Unit 6"/>
      <sheetName val="Common Plant"/>
      <sheetName val="Unit 2"/>
      <sheetName val="Unit 3"/>
      <sheetName val="Unit 4"/>
      <sheetName val="QS Info"/>
      <sheetName val="SUMMARY"/>
      <sheetName val="GPP_Inp"/>
      <sheetName val="Index"/>
      <sheetName val="&lt;---CInp"/>
      <sheetName val="CInp---&gt;"/>
      <sheetName val="Tech_Inp"/>
      <sheetName val="Cost Report"/>
      <sheetName val="Cost_Report-B&amp;V_Det"/>
      <sheetName val="Cost_Report"/>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U6"/>
      <sheetName val="HR _ RESOURCING INPUT"/>
      <sheetName val="Claims List"/>
      <sheetName val="VALIDATION LIST DATA"/>
      <sheetName val="MySheet"/>
      <sheetName val="Definition1"/>
      <sheetName val="Re"/>
      <sheetName val="Sheet2"/>
      <sheetName val="QS Report"/>
      <sheetName val="Mod 1"/>
      <sheetName val="Paid Variation Orders "/>
      <sheetName val="Approved Variations"/>
      <sheetName val="Approved Claims"/>
      <sheetName val="Pending Variations"/>
      <sheetName val="Pending Claims"/>
      <sheetName val="Potential Variations"/>
      <sheetName val="Unallocated Contingencies"/>
      <sheetName val="Sheet8"/>
      <sheetName val="Sheet9"/>
      <sheetName val="Sheet10"/>
      <sheetName val="Sheet11"/>
      <sheetName val="Sheet12"/>
      <sheetName val="Sheet13"/>
      <sheetName val="Sheet14"/>
      <sheetName val="Sheet15"/>
      <sheetName val="Sheet16"/>
      <sheetName val="Cover"/>
      <sheetName val="Schedule vlookkup"/>
      <sheetName val="Electr.-equip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refreshError="1"/>
      <sheetData sheetId="72" refreshError="1"/>
      <sheetData sheetId="7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L"/>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row r="2">
          <cell r="L2">
            <v>491163194</v>
          </cell>
        </row>
      </sheetData>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MAR07-10APRIL07"/>
      <sheetName val="11FEB07-10MAR07"/>
      <sheetName val="11JAN07-10FEB 07"/>
      <sheetName val="11 DEC05-10 JAN06"/>
      <sheetName val="11JAN -10 FEB 06"/>
      <sheetName val="11FEB-10MAR 06"/>
      <sheetName val="11MAR-10APR"/>
      <sheetName val="11 april-10 may"/>
      <sheetName val="11may-10june"/>
      <sheetName val="11june-10july"/>
      <sheetName val="11july-10aug"/>
      <sheetName val="11 AUG- 10 SEPT."/>
      <sheetName val="11SEP-10 OCT "/>
      <sheetName val="11 OCTOBER-10 NOV"/>
      <sheetName val="11NOV-10DEC"/>
      <sheetName val="11DEC06-10JAN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uter"/>
      <sheetName val="Manual"/>
      <sheetName val="SUMMARY"/>
      <sheetName val="SUMM-DISC"/>
    </sheetNames>
    <sheetDataSet>
      <sheetData sheetId="0" refreshError="1">
        <row r="6">
          <cell r="E6" t="str">
            <v>Voucher No.</v>
          </cell>
        </row>
        <row r="9">
          <cell r="C9" t="str">
            <v xml:space="preserve">Payable to:     </v>
          </cell>
          <cell r="D9" t="str">
            <v>CONPALE  C.C.</v>
          </cell>
        </row>
        <row r="10">
          <cell r="D10" t="str">
            <v>P.O. BOX  41165</v>
          </cell>
        </row>
        <row r="11">
          <cell r="D11" t="str">
            <v>ROSBURGH  4072</v>
          </cell>
        </row>
        <row r="14">
          <cell r="F14" t="str">
            <v>R/c</v>
          </cell>
        </row>
        <row r="16">
          <cell r="F16">
            <v>45546</v>
          </cell>
        </row>
        <row r="17">
          <cell r="F17" t="str">
            <v xml:space="preserve"> </v>
          </cell>
        </row>
        <row r="18">
          <cell r="F18" t="str">
            <v xml:space="preserve"> </v>
          </cell>
        </row>
        <row r="19">
          <cell r="F19" t="str">
            <v xml:space="preserve"> </v>
          </cell>
        </row>
        <row r="20">
          <cell r="F20" t="str">
            <v xml:space="preserve"> </v>
          </cell>
        </row>
        <row r="25">
          <cell r="F25">
            <v>6376.44</v>
          </cell>
        </row>
        <row r="26">
          <cell r="F26">
            <v>51922.44</v>
          </cell>
        </row>
        <row r="28">
          <cell r="D28" t="str">
            <v>KD  774</v>
          </cell>
        </row>
        <row r="29">
          <cell r="D29" t="str">
            <v>P  94</v>
          </cell>
        </row>
        <row r="30">
          <cell r="E30" t="str">
            <v>Segment Head / Project Leader</v>
          </cell>
        </row>
        <row r="33">
          <cell r="C33" t="str">
            <v>CERTIFIED THAT THE AMOUNT OF  Fifty One Thousand Nine Hundred and Twenty Two  Rand and Forty Four Cents IS CORRECT AND DUE FOR PAYMENT</v>
          </cell>
        </row>
        <row r="37">
          <cell r="E37" t="str">
            <v>L Loots</v>
          </cell>
        </row>
        <row r="38">
          <cell r="C38" t="str">
            <v>APPROVED:</v>
          </cell>
          <cell r="E38" t="str">
            <v>Compiled (Name and signature)</v>
          </cell>
        </row>
        <row r="41">
          <cell r="C41" t="str">
            <v>(Authorised Signatory)</v>
          </cell>
          <cell r="E41" t="str">
            <v>Reference</v>
          </cell>
        </row>
        <row r="43">
          <cell r="C43">
            <v>38582</v>
          </cell>
          <cell r="E43" t="str">
            <v>(031) 361-4825</v>
          </cell>
          <cell r="F43" t="str">
            <v>(031) 361-5379</v>
          </cell>
        </row>
        <row r="44">
          <cell r="C44" t="str">
            <v>Date</v>
          </cell>
          <cell r="E44" t="str">
            <v>Telephone No.</v>
          </cell>
          <cell r="F44" t="str">
            <v>Fax No.</v>
          </cell>
        </row>
      </sheetData>
      <sheetData sheetId="1"/>
      <sheetData sheetId="2"/>
      <sheetData sheetId="3"/>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BBB18-B692-4D3F-ACF0-BA2A3745369B}">
  <dimension ref="A1:I46"/>
  <sheetViews>
    <sheetView tabSelected="1" view="pageBreakPreview" zoomScale="60" zoomScaleNormal="100" workbookViewId="0">
      <selection activeCell="P36" sqref="P36"/>
    </sheetView>
  </sheetViews>
  <sheetFormatPr defaultRowHeight="12.5" x14ac:dyDescent="0.25"/>
  <cols>
    <col min="1" max="4" width="8.7265625" style="2"/>
    <col min="5" max="5" width="9.1796875" style="2" customWidth="1"/>
    <col min="6" max="6" width="15" style="2" bestFit="1" customWidth="1"/>
    <col min="7" max="11" width="8.7265625" style="2"/>
    <col min="12" max="12" width="5.81640625" style="2" customWidth="1"/>
    <col min="13" max="267" width="8.7265625" style="2"/>
    <col min="268" max="268" width="5.81640625" style="2" customWidth="1"/>
    <col min="269" max="523" width="8.7265625" style="2"/>
    <col min="524" max="524" width="5.81640625" style="2" customWidth="1"/>
    <col min="525" max="779" width="8.7265625" style="2"/>
    <col min="780" max="780" width="5.81640625" style="2" customWidth="1"/>
    <col min="781" max="1035" width="8.7265625" style="2"/>
    <col min="1036" max="1036" width="5.81640625" style="2" customWidth="1"/>
    <col min="1037" max="1291" width="8.7265625" style="2"/>
    <col min="1292" max="1292" width="5.81640625" style="2" customWidth="1"/>
    <col min="1293" max="1547" width="8.7265625" style="2"/>
    <col min="1548" max="1548" width="5.81640625" style="2" customWidth="1"/>
    <col min="1549" max="1803" width="8.7265625" style="2"/>
    <col min="1804" max="1804" width="5.81640625" style="2" customWidth="1"/>
    <col min="1805" max="2059" width="8.7265625" style="2"/>
    <col min="2060" max="2060" width="5.81640625" style="2" customWidth="1"/>
    <col min="2061" max="2315" width="8.7265625" style="2"/>
    <col min="2316" max="2316" width="5.81640625" style="2" customWidth="1"/>
    <col min="2317" max="2571" width="8.7265625" style="2"/>
    <col min="2572" max="2572" width="5.81640625" style="2" customWidth="1"/>
    <col min="2573" max="2827" width="8.7265625" style="2"/>
    <col min="2828" max="2828" width="5.81640625" style="2" customWidth="1"/>
    <col min="2829" max="3083" width="8.7265625" style="2"/>
    <col min="3084" max="3084" width="5.81640625" style="2" customWidth="1"/>
    <col min="3085" max="3339" width="8.7265625" style="2"/>
    <col min="3340" max="3340" width="5.81640625" style="2" customWidth="1"/>
    <col min="3341" max="3595" width="8.7265625" style="2"/>
    <col min="3596" max="3596" width="5.81640625" style="2" customWidth="1"/>
    <col min="3597" max="3851" width="8.7265625" style="2"/>
    <col min="3852" max="3852" width="5.81640625" style="2" customWidth="1"/>
    <col min="3853" max="4107" width="8.7265625" style="2"/>
    <col min="4108" max="4108" width="5.81640625" style="2" customWidth="1"/>
    <col min="4109" max="4363" width="8.7265625" style="2"/>
    <col min="4364" max="4364" width="5.81640625" style="2" customWidth="1"/>
    <col min="4365" max="4619" width="8.7265625" style="2"/>
    <col min="4620" max="4620" width="5.81640625" style="2" customWidth="1"/>
    <col min="4621" max="4875" width="8.7265625" style="2"/>
    <col min="4876" max="4876" width="5.81640625" style="2" customWidth="1"/>
    <col min="4877" max="5131" width="8.7265625" style="2"/>
    <col min="5132" max="5132" width="5.81640625" style="2" customWidth="1"/>
    <col min="5133" max="5387" width="8.7265625" style="2"/>
    <col min="5388" max="5388" width="5.81640625" style="2" customWidth="1"/>
    <col min="5389" max="5643" width="8.7265625" style="2"/>
    <col min="5644" max="5644" width="5.81640625" style="2" customWidth="1"/>
    <col min="5645" max="5899" width="8.7265625" style="2"/>
    <col min="5900" max="5900" width="5.81640625" style="2" customWidth="1"/>
    <col min="5901" max="6155" width="8.7265625" style="2"/>
    <col min="6156" max="6156" width="5.81640625" style="2" customWidth="1"/>
    <col min="6157" max="6411" width="8.7265625" style="2"/>
    <col min="6412" max="6412" width="5.81640625" style="2" customWidth="1"/>
    <col min="6413" max="6667" width="8.7265625" style="2"/>
    <col min="6668" max="6668" width="5.81640625" style="2" customWidth="1"/>
    <col min="6669" max="6923" width="8.7265625" style="2"/>
    <col min="6924" max="6924" width="5.81640625" style="2" customWidth="1"/>
    <col min="6925" max="7179" width="8.7265625" style="2"/>
    <col min="7180" max="7180" width="5.81640625" style="2" customWidth="1"/>
    <col min="7181" max="7435" width="8.7265625" style="2"/>
    <col min="7436" max="7436" width="5.81640625" style="2" customWidth="1"/>
    <col min="7437" max="7691" width="8.7265625" style="2"/>
    <col min="7692" max="7692" width="5.81640625" style="2" customWidth="1"/>
    <col min="7693" max="7947" width="8.7265625" style="2"/>
    <col min="7948" max="7948" width="5.81640625" style="2" customWidth="1"/>
    <col min="7949" max="8203" width="8.7265625" style="2"/>
    <col min="8204" max="8204" width="5.81640625" style="2" customWidth="1"/>
    <col min="8205" max="8459" width="8.7265625" style="2"/>
    <col min="8460" max="8460" width="5.81640625" style="2" customWidth="1"/>
    <col min="8461" max="8715" width="8.7265625" style="2"/>
    <col min="8716" max="8716" width="5.81640625" style="2" customWidth="1"/>
    <col min="8717" max="8971" width="8.7265625" style="2"/>
    <col min="8972" max="8972" width="5.81640625" style="2" customWidth="1"/>
    <col min="8973" max="9227" width="8.7265625" style="2"/>
    <col min="9228" max="9228" width="5.81640625" style="2" customWidth="1"/>
    <col min="9229" max="9483" width="8.7265625" style="2"/>
    <col min="9484" max="9484" width="5.81640625" style="2" customWidth="1"/>
    <col min="9485" max="9739" width="8.7265625" style="2"/>
    <col min="9740" max="9740" width="5.81640625" style="2" customWidth="1"/>
    <col min="9741" max="9995" width="8.7265625" style="2"/>
    <col min="9996" max="9996" width="5.81640625" style="2" customWidth="1"/>
    <col min="9997" max="10251" width="8.7265625" style="2"/>
    <col min="10252" max="10252" width="5.81640625" style="2" customWidth="1"/>
    <col min="10253" max="10507" width="8.7265625" style="2"/>
    <col min="10508" max="10508" width="5.81640625" style="2" customWidth="1"/>
    <col min="10509" max="10763" width="8.7265625" style="2"/>
    <col min="10764" max="10764" width="5.81640625" style="2" customWidth="1"/>
    <col min="10765" max="11019" width="8.7265625" style="2"/>
    <col min="11020" max="11020" width="5.81640625" style="2" customWidth="1"/>
    <col min="11021" max="11275" width="8.7265625" style="2"/>
    <col min="11276" max="11276" width="5.81640625" style="2" customWidth="1"/>
    <col min="11277" max="11531" width="8.7265625" style="2"/>
    <col min="11532" max="11532" width="5.81640625" style="2" customWidth="1"/>
    <col min="11533" max="11787" width="8.7265625" style="2"/>
    <col min="11788" max="11788" width="5.81640625" style="2" customWidth="1"/>
    <col min="11789" max="12043" width="8.7265625" style="2"/>
    <col min="12044" max="12044" width="5.81640625" style="2" customWidth="1"/>
    <col min="12045" max="12299" width="8.7265625" style="2"/>
    <col min="12300" max="12300" width="5.81640625" style="2" customWidth="1"/>
    <col min="12301" max="12555" width="8.7265625" style="2"/>
    <col min="12556" max="12556" width="5.81640625" style="2" customWidth="1"/>
    <col min="12557" max="12811" width="8.7265625" style="2"/>
    <col min="12812" max="12812" width="5.81640625" style="2" customWidth="1"/>
    <col min="12813" max="13067" width="8.7265625" style="2"/>
    <col min="13068" max="13068" width="5.81640625" style="2" customWidth="1"/>
    <col min="13069" max="13323" width="8.7265625" style="2"/>
    <col min="13324" max="13324" width="5.81640625" style="2" customWidth="1"/>
    <col min="13325" max="13579" width="8.7265625" style="2"/>
    <col min="13580" max="13580" width="5.81640625" style="2" customWidth="1"/>
    <col min="13581" max="13835" width="8.7265625" style="2"/>
    <col min="13836" max="13836" width="5.81640625" style="2" customWidth="1"/>
    <col min="13837" max="14091" width="8.7265625" style="2"/>
    <col min="14092" max="14092" width="5.81640625" style="2" customWidth="1"/>
    <col min="14093" max="14347" width="8.7265625" style="2"/>
    <col min="14348" max="14348" width="5.81640625" style="2" customWidth="1"/>
    <col min="14349" max="14603" width="8.7265625" style="2"/>
    <col min="14604" max="14604" width="5.81640625" style="2" customWidth="1"/>
    <col min="14605" max="14859" width="8.7265625" style="2"/>
    <col min="14860" max="14860" width="5.81640625" style="2" customWidth="1"/>
    <col min="14861" max="15115" width="8.7265625" style="2"/>
    <col min="15116" max="15116" width="5.81640625" style="2" customWidth="1"/>
    <col min="15117" max="15371" width="8.7265625" style="2"/>
    <col min="15372" max="15372" width="5.81640625" style="2" customWidth="1"/>
    <col min="15373" max="15627" width="8.7265625" style="2"/>
    <col min="15628" max="15628" width="5.81640625" style="2" customWidth="1"/>
    <col min="15629" max="15883" width="8.7265625" style="2"/>
    <col min="15884" max="15884" width="5.81640625" style="2" customWidth="1"/>
    <col min="15885" max="16139" width="8.7265625" style="2"/>
    <col min="16140" max="16140" width="5.81640625" style="2" customWidth="1"/>
    <col min="16141" max="16384" width="8.7265625" style="2"/>
  </cols>
  <sheetData>
    <row r="1" spans="1:9" ht="13" x14ac:dyDescent="0.25">
      <c r="A1" s="1" t="s">
        <v>7</v>
      </c>
    </row>
    <row r="2" spans="1:9" ht="13" x14ac:dyDescent="0.25">
      <c r="A2" s="3"/>
    </row>
    <row r="3" spans="1:9" ht="13" x14ac:dyDescent="0.25">
      <c r="A3" s="3"/>
    </row>
    <row r="4" spans="1:9" ht="13" x14ac:dyDescent="0.25">
      <c r="A4" s="3"/>
    </row>
    <row r="5" spans="1:9" ht="13" x14ac:dyDescent="0.25">
      <c r="A5" s="3"/>
    </row>
    <row r="6" spans="1:9" ht="13" x14ac:dyDescent="0.25">
      <c r="A6" s="3"/>
    </row>
    <row r="7" spans="1:9" ht="13" x14ac:dyDescent="0.25">
      <c r="A7" s="3"/>
    </row>
    <row r="8" spans="1:9" ht="13" x14ac:dyDescent="0.25">
      <c r="A8" s="4"/>
    </row>
    <row r="9" spans="1:9" ht="20" x14ac:dyDescent="0.4">
      <c r="G9" s="5" t="s">
        <v>7</v>
      </c>
    </row>
    <row r="10" spans="1:9" ht="31.5" customHeight="1" x14ac:dyDescent="0.6">
      <c r="D10" s="76" t="s">
        <v>8</v>
      </c>
      <c r="E10" s="76"/>
      <c r="F10" s="76"/>
      <c r="G10" s="76"/>
      <c r="H10" s="76"/>
    </row>
    <row r="11" spans="1:9" ht="20" x14ac:dyDescent="0.25">
      <c r="A11" s="6" t="s">
        <v>9</v>
      </c>
    </row>
    <row r="12" spans="1:9" ht="20.25" customHeight="1" x14ac:dyDescent="0.5">
      <c r="E12" s="77"/>
      <c r="F12" s="77"/>
    </row>
    <row r="13" spans="1:9" ht="27.5" x14ac:dyDescent="0.25">
      <c r="A13" s="7"/>
      <c r="B13" s="78" t="s">
        <v>260</v>
      </c>
      <c r="C13" s="78"/>
      <c r="D13" s="78"/>
      <c r="E13" s="78"/>
      <c r="F13" s="78"/>
      <c r="G13" s="78"/>
      <c r="H13" s="78"/>
      <c r="I13" s="78"/>
    </row>
    <row r="14" spans="1:9" x14ac:dyDescent="0.25">
      <c r="A14" s="8"/>
      <c r="B14" s="78"/>
      <c r="C14" s="78"/>
      <c r="D14" s="78"/>
      <c r="E14" s="78"/>
      <c r="F14" s="78"/>
      <c r="G14" s="78"/>
      <c r="H14" s="78"/>
      <c r="I14" s="78"/>
    </row>
    <row r="15" spans="1:9" ht="20" x14ac:dyDescent="0.25">
      <c r="A15" s="6"/>
      <c r="B15" s="78"/>
      <c r="C15" s="78"/>
      <c r="D15" s="78"/>
      <c r="E15" s="78"/>
      <c r="F15" s="78"/>
      <c r="G15" s="78"/>
      <c r="H15" s="78"/>
      <c r="I15" s="78"/>
    </row>
    <row r="16" spans="1:9" ht="20" x14ac:dyDescent="0.25">
      <c r="A16" s="6"/>
      <c r="B16" s="78"/>
      <c r="C16" s="78"/>
      <c r="D16" s="78"/>
      <c r="E16" s="78"/>
      <c r="F16" s="78"/>
      <c r="G16" s="78"/>
      <c r="H16" s="78"/>
      <c r="I16" s="78"/>
    </row>
    <row r="17" spans="1:9" ht="4.5" customHeight="1" x14ac:dyDescent="0.25">
      <c r="A17" s="6"/>
      <c r="B17" s="78"/>
      <c r="C17" s="78"/>
      <c r="D17" s="78"/>
      <c r="E17" s="78"/>
      <c r="F17" s="78"/>
      <c r="G17" s="78"/>
      <c r="H17" s="78"/>
      <c r="I17" s="78"/>
    </row>
    <row r="18" spans="1:9" ht="27" hidden="1" customHeight="1" x14ac:dyDescent="0.25">
      <c r="A18" s="7"/>
      <c r="B18" s="78"/>
      <c r="C18" s="78"/>
      <c r="D18" s="78"/>
      <c r="E18" s="78"/>
      <c r="F18" s="78"/>
      <c r="G18" s="78"/>
      <c r="H18" s="78"/>
      <c r="I18" s="78"/>
    </row>
    <row r="19" spans="1:9" ht="27.5" x14ac:dyDescent="0.25">
      <c r="A19" s="7"/>
      <c r="B19" s="78"/>
      <c r="C19" s="78"/>
      <c r="D19" s="78"/>
      <c r="E19" s="78"/>
      <c r="F19" s="78"/>
      <c r="G19" s="78"/>
      <c r="H19" s="78"/>
      <c r="I19" s="78"/>
    </row>
    <row r="20" spans="1:9" ht="27.5" x14ac:dyDescent="0.25">
      <c r="A20" s="7"/>
      <c r="B20" s="78"/>
      <c r="C20" s="78"/>
      <c r="D20" s="78"/>
      <c r="E20" s="78"/>
      <c r="F20" s="78"/>
      <c r="G20" s="78"/>
      <c r="H20" s="78"/>
      <c r="I20" s="78"/>
    </row>
    <row r="21" spans="1:9" ht="27.5" x14ac:dyDescent="0.25">
      <c r="A21" s="7"/>
      <c r="B21" s="78"/>
      <c r="C21" s="78"/>
      <c r="D21" s="78"/>
      <c r="E21" s="78"/>
      <c r="F21" s="78"/>
      <c r="G21" s="78"/>
      <c r="H21" s="78"/>
      <c r="I21" s="78"/>
    </row>
    <row r="22" spans="1:9" ht="50" customHeight="1" x14ac:dyDescent="0.25">
      <c r="A22" s="7"/>
      <c r="B22" s="78"/>
      <c r="C22" s="78"/>
      <c r="D22" s="78"/>
      <c r="E22" s="78"/>
      <c r="F22" s="78"/>
      <c r="G22" s="78"/>
      <c r="H22" s="78"/>
      <c r="I22" s="78"/>
    </row>
    <row r="23" spans="1:9" ht="4" customHeight="1" x14ac:dyDescent="0.25">
      <c r="A23" s="7"/>
      <c r="B23" s="78"/>
      <c r="C23" s="78"/>
      <c r="D23" s="78"/>
      <c r="E23" s="78"/>
      <c r="F23" s="78"/>
      <c r="G23" s="78"/>
      <c r="H23" s="78"/>
      <c r="I23" s="78"/>
    </row>
    <row r="24" spans="1:9" ht="16.5" hidden="1" customHeight="1" x14ac:dyDescent="0.25">
      <c r="A24" s="7"/>
      <c r="B24" s="78"/>
      <c r="C24" s="78"/>
      <c r="D24" s="78"/>
      <c r="E24" s="78"/>
      <c r="F24" s="78"/>
      <c r="G24" s="78"/>
      <c r="H24" s="78"/>
      <c r="I24" s="78"/>
    </row>
    <row r="25" spans="1:9" ht="27.5" hidden="1" x14ac:dyDescent="0.25">
      <c r="A25" s="7"/>
      <c r="B25" s="78"/>
      <c r="C25" s="78"/>
      <c r="D25" s="78"/>
      <c r="E25" s="78"/>
      <c r="F25" s="78"/>
      <c r="G25" s="78"/>
      <c r="H25" s="78"/>
      <c r="I25" s="78"/>
    </row>
    <row r="26" spans="1:9" ht="27.5" hidden="1" x14ac:dyDescent="0.25">
      <c r="A26" s="9"/>
      <c r="B26" s="78"/>
      <c r="C26" s="78"/>
      <c r="D26" s="78"/>
      <c r="E26" s="78"/>
      <c r="F26" s="78"/>
      <c r="G26" s="78"/>
      <c r="H26" s="78"/>
      <c r="I26" s="78"/>
    </row>
    <row r="27" spans="1:9" ht="27" x14ac:dyDescent="0.25">
      <c r="A27" s="10"/>
    </row>
    <row r="28" spans="1:9" ht="27" x14ac:dyDescent="0.25">
      <c r="A28" s="10" t="s">
        <v>10</v>
      </c>
      <c r="F28" s="75" t="s">
        <v>6</v>
      </c>
      <c r="G28" s="75"/>
      <c r="H28" s="75"/>
      <c r="I28" s="75"/>
    </row>
    <row r="29" spans="1:9" ht="27" x14ac:dyDescent="0.25">
      <c r="A29" s="10"/>
    </row>
    <row r="30" spans="1:9" ht="27" x14ac:dyDescent="0.25">
      <c r="A30" s="10" t="s">
        <v>11</v>
      </c>
      <c r="F30" s="75" t="s">
        <v>6</v>
      </c>
      <c r="G30" s="75"/>
      <c r="H30" s="75"/>
      <c r="I30" s="75"/>
    </row>
    <row r="31" spans="1:9" ht="27" x14ac:dyDescent="0.25">
      <c r="A31" s="10"/>
    </row>
    <row r="32" spans="1:9" ht="27" x14ac:dyDescent="0.25">
      <c r="A32" s="10" t="s">
        <v>12</v>
      </c>
      <c r="F32" s="75" t="s">
        <v>6</v>
      </c>
      <c r="G32" s="75"/>
      <c r="H32" s="75"/>
      <c r="I32" s="75"/>
    </row>
    <row r="33" spans="1:9" ht="27" x14ac:dyDescent="0.25">
      <c r="A33" s="10" t="s">
        <v>13</v>
      </c>
    </row>
    <row r="34" spans="1:9" ht="13" x14ac:dyDescent="0.25">
      <c r="A34" s="11"/>
    </row>
    <row r="35" spans="1:9" ht="13" x14ac:dyDescent="0.25">
      <c r="A35" s="11"/>
    </row>
    <row r="36" spans="1:9" ht="27" customHeight="1" x14ac:dyDescent="0.25">
      <c r="A36" s="10" t="s">
        <v>12</v>
      </c>
      <c r="F36" s="75" t="s">
        <v>6</v>
      </c>
      <c r="G36" s="75"/>
      <c r="H36" s="75"/>
      <c r="I36" s="75"/>
    </row>
    <row r="37" spans="1:9" ht="27" x14ac:dyDescent="0.25">
      <c r="A37" s="10" t="s">
        <v>14</v>
      </c>
    </row>
    <row r="38" spans="1:9" ht="13" x14ac:dyDescent="0.25">
      <c r="A38" s="11"/>
    </row>
    <row r="43" spans="1:9" ht="14.5" x14ac:dyDescent="0.35">
      <c r="C43" t="s">
        <v>7</v>
      </c>
    </row>
    <row r="46" spans="1:9" ht="14.5" x14ac:dyDescent="0.35">
      <c r="C46"/>
    </row>
  </sheetData>
  <mergeCells count="7">
    <mergeCell ref="F36:I36"/>
    <mergeCell ref="D10:H10"/>
    <mergeCell ref="E12:F12"/>
    <mergeCell ref="B13:I26"/>
    <mergeCell ref="F28:I28"/>
    <mergeCell ref="F30:I30"/>
    <mergeCell ref="F32:I32"/>
  </mergeCells>
  <pageMargins left="0.7" right="0.7" top="0.75" bottom="0.75" header="0.3" footer="0.3"/>
  <pageSetup scale="9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7AB1A-1278-44A2-8275-18EDAEC8E94A}">
  <dimension ref="A1:I21"/>
  <sheetViews>
    <sheetView view="pageBreakPreview" zoomScale="60" zoomScaleNormal="100" workbookViewId="0">
      <selection activeCell="J33" sqref="J33"/>
    </sheetView>
  </sheetViews>
  <sheetFormatPr defaultColWidth="9.1796875" defaultRowHeight="14.5" x14ac:dyDescent="0.35"/>
  <cols>
    <col min="1" max="7" width="9.1796875" style="12"/>
    <col min="8" max="8" width="4" style="12" customWidth="1"/>
    <col min="9" max="9" width="14.7265625" style="12" customWidth="1"/>
    <col min="10" max="16384" width="9.1796875" style="12"/>
  </cols>
  <sheetData>
    <row r="1" spans="1:9" ht="101" customHeight="1" x14ac:dyDescent="0.4">
      <c r="A1" s="79" t="str">
        <f>'COVER PAGE'!B13</f>
        <v>THE PROVISION OF REFURBISHMENT OF MAIN TURBINE LUBRICATION, SEAL OIL AND STATOR COOLERS AT CAMDEN POWER STATION FOR A PERIOD OF 36 MONTHS : BILLS OF QUANTITIES</v>
      </c>
      <c r="B1" s="79"/>
      <c r="C1" s="79"/>
      <c r="D1" s="79"/>
      <c r="E1" s="79"/>
      <c r="F1" s="79"/>
      <c r="G1" s="79"/>
      <c r="H1" s="79"/>
      <c r="I1" s="79"/>
    </row>
    <row r="2" spans="1:9" ht="81.5" customHeight="1" x14ac:dyDescent="0.4">
      <c r="A2" s="72"/>
      <c r="B2" s="72"/>
      <c r="C2" s="72"/>
      <c r="D2" s="72"/>
      <c r="E2" s="72"/>
      <c r="F2" s="72"/>
      <c r="G2" s="72"/>
      <c r="H2" s="72"/>
      <c r="I2" s="72"/>
    </row>
    <row r="3" spans="1:9" ht="29.25" customHeight="1" x14ac:dyDescent="0.35">
      <c r="A3" s="13"/>
      <c r="B3" s="13"/>
      <c r="C3" s="13"/>
      <c r="D3" s="13"/>
      <c r="E3" s="13"/>
      <c r="F3" s="13"/>
      <c r="G3" s="13"/>
      <c r="H3" s="13"/>
      <c r="I3" s="13"/>
    </row>
    <row r="4" spans="1:9" ht="25" x14ac:dyDescent="0.5">
      <c r="A4" s="80" t="s">
        <v>15</v>
      </c>
      <c r="B4" s="80"/>
      <c r="C4" s="80"/>
      <c r="D4" s="80"/>
      <c r="E4" s="80"/>
      <c r="F4" s="80"/>
      <c r="G4" s="80"/>
      <c r="H4" s="80"/>
      <c r="I4" s="80"/>
    </row>
    <row r="5" spans="1:9" ht="26" x14ac:dyDescent="0.6">
      <c r="A5" s="14"/>
      <c r="B5" s="14"/>
      <c r="C5" s="14"/>
      <c r="D5" s="14"/>
      <c r="E5" s="14"/>
      <c r="F5" s="14"/>
      <c r="G5" s="14"/>
      <c r="H5" s="14"/>
      <c r="I5" s="14"/>
    </row>
    <row r="6" spans="1:9" ht="26" x14ac:dyDescent="0.6">
      <c r="A6" s="14"/>
      <c r="B6" s="15" t="s">
        <v>16</v>
      </c>
      <c r="C6" s="14"/>
      <c r="D6" s="14"/>
      <c r="E6" s="14"/>
      <c r="F6" s="14"/>
      <c r="G6" s="14"/>
      <c r="H6" s="14"/>
      <c r="I6" s="14"/>
    </row>
    <row r="7" spans="1:9" ht="26" x14ac:dyDescent="0.6">
      <c r="A7" s="14"/>
      <c r="B7" s="15"/>
      <c r="C7" s="14"/>
      <c r="D7" s="14"/>
      <c r="E7" s="14"/>
      <c r="F7" s="14"/>
      <c r="G7" s="14"/>
      <c r="H7" s="14"/>
      <c r="I7" s="14"/>
    </row>
    <row r="8" spans="1:9" ht="26" x14ac:dyDescent="0.6">
      <c r="A8" s="14"/>
      <c r="B8" s="14"/>
      <c r="C8" s="14"/>
      <c r="D8" s="16" t="s">
        <v>17</v>
      </c>
      <c r="E8" s="14"/>
      <c r="F8" s="14"/>
      <c r="G8" s="14"/>
      <c r="H8" s="16"/>
      <c r="I8" s="16"/>
    </row>
    <row r="9" spans="1:9" ht="26" x14ac:dyDescent="0.6">
      <c r="A9" s="14"/>
      <c r="B9" s="14"/>
      <c r="C9" s="14"/>
      <c r="D9" s="14"/>
      <c r="E9" s="14"/>
      <c r="F9" s="14"/>
      <c r="G9" s="14"/>
      <c r="H9" s="17"/>
      <c r="I9" s="17"/>
    </row>
    <row r="10" spans="1:9" ht="26" x14ac:dyDescent="0.6">
      <c r="A10" s="14"/>
      <c r="B10" s="15" t="s">
        <v>18</v>
      </c>
      <c r="C10" s="14"/>
      <c r="D10" s="14"/>
      <c r="E10" s="14"/>
      <c r="F10" s="14"/>
      <c r="G10" s="14"/>
      <c r="H10" s="17"/>
      <c r="I10" s="17"/>
    </row>
    <row r="11" spans="1:9" ht="26" x14ac:dyDescent="0.6">
      <c r="A11" s="14"/>
      <c r="B11" s="14"/>
      <c r="C11" s="14"/>
      <c r="D11" s="14"/>
      <c r="E11" s="14"/>
      <c r="F11" s="14"/>
      <c r="G11" s="14"/>
      <c r="H11" s="17"/>
      <c r="I11" s="17"/>
    </row>
    <row r="12" spans="1:9" ht="26" x14ac:dyDescent="0.6">
      <c r="A12" s="14"/>
      <c r="B12" s="16" t="s">
        <v>19</v>
      </c>
      <c r="C12" s="16"/>
      <c r="D12" s="16" t="s">
        <v>20</v>
      </c>
      <c r="E12" s="14"/>
      <c r="F12" s="14"/>
      <c r="G12" s="14"/>
      <c r="H12" s="18"/>
      <c r="I12" s="18"/>
    </row>
    <row r="13" spans="1:9" ht="26" x14ac:dyDescent="0.6">
      <c r="A13" s="14"/>
      <c r="B13" s="16"/>
      <c r="C13" s="16"/>
      <c r="D13" s="14"/>
      <c r="E13" s="14"/>
      <c r="F13" s="14"/>
      <c r="G13" s="14"/>
      <c r="H13" s="17"/>
      <c r="I13" s="17"/>
    </row>
    <row r="14" spans="1:9" ht="26" x14ac:dyDescent="0.6">
      <c r="A14" s="14"/>
      <c r="B14" s="16" t="s">
        <v>21</v>
      </c>
      <c r="C14" s="16"/>
      <c r="D14" s="16" t="s">
        <v>139</v>
      </c>
      <c r="E14" s="14"/>
      <c r="F14" s="14"/>
      <c r="G14" s="14"/>
      <c r="H14" s="18"/>
      <c r="I14" s="18"/>
    </row>
    <row r="15" spans="1:9" ht="26" x14ac:dyDescent="0.6">
      <c r="A15" s="14"/>
      <c r="B15" s="16"/>
      <c r="C15" s="16"/>
      <c r="D15" s="16"/>
      <c r="E15" s="14"/>
      <c r="F15" s="14"/>
      <c r="G15" s="14"/>
      <c r="H15" s="18"/>
      <c r="I15" s="18"/>
    </row>
    <row r="16" spans="1:9" ht="26" x14ac:dyDescent="0.6">
      <c r="A16" s="14"/>
      <c r="B16" s="16" t="s">
        <v>22</v>
      </c>
      <c r="C16" s="14"/>
      <c r="D16" s="14"/>
      <c r="E16" s="14"/>
      <c r="F16" s="14"/>
      <c r="G16" s="14"/>
      <c r="H16" s="14"/>
      <c r="I16" s="18" t="s">
        <v>7</v>
      </c>
    </row>
    <row r="17" spans="1:9" ht="26" x14ac:dyDescent="0.6">
      <c r="A17" s="14"/>
      <c r="B17" s="14"/>
      <c r="C17" s="14"/>
      <c r="D17" s="14"/>
      <c r="E17" s="14"/>
      <c r="F17" s="14"/>
      <c r="G17" s="14"/>
      <c r="H17" s="14"/>
      <c r="I17" s="14"/>
    </row>
    <row r="18" spans="1:9" ht="26" x14ac:dyDescent="0.6">
      <c r="A18" s="14"/>
      <c r="B18" s="14"/>
      <c r="C18" s="14"/>
      <c r="D18" s="14"/>
      <c r="E18" s="14"/>
      <c r="F18" s="14"/>
      <c r="G18" s="14"/>
      <c r="H18" s="14"/>
      <c r="I18" s="14"/>
    </row>
    <row r="19" spans="1:9" ht="26" x14ac:dyDescent="0.6">
      <c r="A19" s="14"/>
      <c r="B19" s="14"/>
      <c r="C19" s="14"/>
      <c r="D19" s="14"/>
      <c r="E19" s="14"/>
      <c r="F19" s="14"/>
      <c r="G19" s="14"/>
      <c r="H19" s="14"/>
      <c r="I19" s="14"/>
    </row>
    <row r="20" spans="1:9" ht="26" x14ac:dyDescent="0.6">
      <c r="A20" s="14"/>
      <c r="B20" s="14"/>
      <c r="C20" s="14"/>
      <c r="D20" s="14"/>
      <c r="E20" s="14"/>
      <c r="F20" s="14"/>
      <c r="G20" s="14"/>
      <c r="H20" s="14"/>
      <c r="I20" s="14"/>
    </row>
    <row r="21" spans="1:9" ht="26" x14ac:dyDescent="0.6">
      <c r="A21" s="14"/>
      <c r="B21" s="14"/>
      <c r="C21" s="14"/>
      <c r="D21" s="14"/>
      <c r="E21" s="14"/>
      <c r="F21" s="14"/>
      <c r="G21" s="14"/>
      <c r="H21" s="14"/>
      <c r="I21" s="14"/>
    </row>
  </sheetData>
  <mergeCells count="2">
    <mergeCell ref="A1:I1"/>
    <mergeCell ref="A4:I4"/>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8FA67-FCC9-44FD-8C52-1ACDC036D1D7}">
  <sheetPr>
    <pageSetUpPr fitToPage="1"/>
  </sheetPr>
  <dimension ref="A1:I221"/>
  <sheetViews>
    <sheetView view="pageBreakPreview" topLeftCell="B1" zoomScale="60" zoomScaleNormal="100" workbookViewId="0">
      <selection activeCell="H212" sqref="H212"/>
    </sheetView>
  </sheetViews>
  <sheetFormatPr defaultRowHeight="12.5" x14ac:dyDescent="0.25"/>
  <cols>
    <col min="1" max="1" width="3.81640625" style="21" hidden="1" customWidth="1"/>
    <col min="2" max="2" width="136.7265625" style="46" customWidth="1"/>
    <col min="3" max="3" width="11.1796875" style="21" customWidth="1"/>
    <col min="4" max="4" width="13.1796875" style="21" customWidth="1"/>
    <col min="5" max="7" width="8.7265625" style="21"/>
    <col min="8" max="8" width="78.1796875" style="21" customWidth="1"/>
    <col min="9" max="9" width="54.1796875" style="21" customWidth="1"/>
    <col min="10" max="257" width="8.7265625" style="21"/>
    <col min="258" max="258" width="136.7265625" style="21" customWidth="1"/>
    <col min="259" max="259" width="74" style="21" customWidth="1"/>
    <col min="260" max="260" width="29.81640625" style="21" customWidth="1"/>
    <col min="261" max="263" width="8.7265625" style="21"/>
    <col min="264" max="264" width="78.1796875" style="21" customWidth="1"/>
    <col min="265" max="265" width="54.1796875" style="21" customWidth="1"/>
    <col min="266" max="513" width="8.7265625" style="21"/>
    <col min="514" max="514" width="136.7265625" style="21" customWidth="1"/>
    <col min="515" max="515" width="74" style="21" customWidth="1"/>
    <col min="516" max="516" width="29.81640625" style="21" customWidth="1"/>
    <col min="517" max="519" width="8.7265625" style="21"/>
    <col min="520" max="520" width="78.1796875" style="21" customWidth="1"/>
    <col min="521" max="521" width="54.1796875" style="21" customWidth="1"/>
    <col min="522" max="769" width="8.7265625" style="21"/>
    <col min="770" max="770" width="136.7265625" style="21" customWidth="1"/>
    <col min="771" max="771" width="74" style="21" customWidth="1"/>
    <col min="772" max="772" width="29.81640625" style="21" customWidth="1"/>
    <col min="773" max="775" width="8.7265625" style="21"/>
    <col min="776" max="776" width="78.1796875" style="21" customWidth="1"/>
    <col min="777" max="777" width="54.1796875" style="21" customWidth="1"/>
    <col min="778" max="1025" width="8.7265625" style="21"/>
    <col min="1026" max="1026" width="136.7265625" style="21" customWidth="1"/>
    <col min="1027" max="1027" width="74" style="21" customWidth="1"/>
    <col min="1028" max="1028" width="29.81640625" style="21" customWidth="1"/>
    <col min="1029" max="1031" width="8.7265625" style="21"/>
    <col min="1032" max="1032" width="78.1796875" style="21" customWidth="1"/>
    <col min="1033" max="1033" width="54.1796875" style="21" customWidth="1"/>
    <col min="1034" max="1281" width="8.7265625" style="21"/>
    <col min="1282" max="1282" width="136.7265625" style="21" customWidth="1"/>
    <col min="1283" max="1283" width="74" style="21" customWidth="1"/>
    <col min="1284" max="1284" width="29.81640625" style="21" customWidth="1"/>
    <col min="1285" max="1287" width="8.7265625" style="21"/>
    <col min="1288" max="1288" width="78.1796875" style="21" customWidth="1"/>
    <col min="1289" max="1289" width="54.1796875" style="21" customWidth="1"/>
    <col min="1290" max="1537" width="8.7265625" style="21"/>
    <col min="1538" max="1538" width="136.7265625" style="21" customWidth="1"/>
    <col min="1539" max="1539" width="74" style="21" customWidth="1"/>
    <col min="1540" max="1540" width="29.81640625" style="21" customWidth="1"/>
    <col min="1541" max="1543" width="8.7265625" style="21"/>
    <col min="1544" max="1544" width="78.1796875" style="21" customWidth="1"/>
    <col min="1545" max="1545" width="54.1796875" style="21" customWidth="1"/>
    <col min="1546" max="1793" width="8.7265625" style="21"/>
    <col min="1794" max="1794" width="136.7265625" style="21" customWidth="1"/>
    <col min="1795" max="1795" width="74" style="21" customWidth="1"/>
    <col min="1796" max="1796" width="29.81640625" style="21" customWidth="1"/>
    <col min="1797" max="1799" width="8.7265625" style="21"/>
    <col min="1800" max="1800" width="78.1796875" style="21" customWidth="1"/>
    <col min="1801" max="1801" width="54.1796875" style="21" customWidth="1"/>
    <col min="1802" max="2049" width="8.7265625" style="21"/>
    <col min="2050" max="2050" width="136.7265625" style="21" customWidth="1"/>
    <col min="2051" max="2051" width="74" style="21" customWidth="1"/>
    <col min="2052" max="2052" width="29.81640625" style="21" customWidth="1"/>
    <col min="2053" max="2055" width="8.7265625" style="21"/>
    <col min="2056" max="2056" width="78.1796875" style="21" customWidth="1"/>
    <col min="2057" max="2057" width="54.1796875" style="21" customWidth="1"/>
    <col min="2058" max="2305" width="8.7265625" style="21"/>
    <col min="2306" max="2306" width="136.7265625" style="21" customWidth="1"/>
    <col min="2307" max="2307" width="74" style="21" customWidth="1"/>
    <col min="2308" max="2308" width="29.81640625" style="21" customWidth="1"/>
    <col min="2309" max="2311" width="8.7265625" style="21"/>
    <col min="2312" max="2312" width="78.1796875" style="21" customWidth="1"/>
    <col min="2313" max="2313" width="54.1796875" style="21" customWidth="1"/>
    <col min="2314" max="2561" width="8.7265625" style="21"/>
    <col min="2562" max="2562" width="136.7265625" style="21" customWidth="1"/>
    <col min="2563" max="2563" width="74" style="21" customWidth="1"/>
    <col min="2564" max="2564" width="29.81640625" style="21" customWidth="1"/>
    <col min="2565" max="2567" width="8.7265625" style="21"/>
    <col min="2568" max="2568" width="78.1796875" style="21" customWidth="1"/>
    <col min="2569" max="2569" width="54.1796875" style="21" customWidth="1"/>
    <col min="2570" max="2817" width="8.7265625" style="21"/>
    <col min="2818" max="2818" width="136.7265625" style="21" customWidth="1"/>
    <col min="2819" max="2819" width="74" style="21" customWidth="1"/>
    <col min="2820" max="2820" width="29.81640625" style="21" customWidth="1"/>
    <col min="2821" max="2823" width="8.7265625" style="21"/>
    <col min="2824" max="2824" width="78.1796875" style="21" customWidth="1"/>
    <col min="2825" max="2825" width="54.1796875" style="21" customWidth="1"/>
    <col min="2826" max="3073" width="8.7265625" style="21"/>
    <col min="3074" max="3074" width="136.7265625" style="21" customWidth="1"/>
    <col min="3075" max="3075" width="74" style="21" customWidth="1"/>
    <col min="3076" max="3076" width="29.81640625" style="21" customWidth="1"/>
    <col min="3077" max="3079" width="8.7265625" style="21"/>
    <col min="3080" max="3080" width="78.1796875" style="21" customWidth="1"/>
    <col min="3081" max="3081" width="54.1796875" style="21" customWidth="1"/>
    <col min="3082" max="3329" width="8.7265625" style="21"/>
    <col min="3330" max="3330" width="136.7265625" style="21" customWidth="1"/>
    <col min="3331" max="3331" width="74" style="21" customWidth="1"/>
    <col min="3332" max="3332" width="29.81640625" style="21" customWidth="1"/>
    <col min="3333" max="3335" width="8.7265625" style="21"/>
    <col min="3336" max="3336" width="78.1796875" style="21" customWidth="1"/>
    <col min="3337" max="3337" width="54.1796875" style="21" customWidth="1"/>
    <col min="3338" max="3585" width="8.7265625" style="21"/>
    <col min="3586" max="3586" width="136.7265625" style="21" customWidth="1"/>
    <col min="3587" max="3587" width="74" style="21" customWidth="1"/>
    <col min="3588" max="3588" width="29.81640625" style="21" customWidth="1"/>
    <col min="3589" max="3591" width="8.7265625" style="21"/>
    <col min="3592" max="3592" width="78.1796875" style="21" customWidth="1"/>
    <col min="3593" max="3593" width="54.1796875" style="21" customWidth="1"/>
    <col min="3594" max="3841" width="8.7265625" style="21"/>
    <col min="3842" max="3842" width="136.7265625" style="21" customWidth="1"/>
    <col min="3843" max="3843" width="74" style="21" customWidth="1"/>
    <col min="3844" max="3844" width="29.81640625" style="21" customWidth="1"/>
    <col min="3845" max="3847" width="8.7265625" style="21"/>
    <col min="3848" max="3848" width="78.1796875" style="21" customWidth="1"/>
    <col min="3849" max="3849" width="54.1796875" style="21" customWidth="1"/>
    <col min="3850" max="4097" width="8.7265625" style="21"/>
    <col min="4098" max="4098" width="136.7265625" style="21" customWidth="1"/>
    <col min="4099" max="4099" width="74" style="21" customWidth="1"/>
    <col min="4100" max="4100" width="29.81640625" style="21" customWidth="1"/>
    <col min="4101" max="4103" width="8.7265625" style="21"/>
    <col min="4104" max="4104" width="78.1796875" style="21" customWidth="1"/>
    <col min="4105" max="4105" width="54.1796875" style="21" customWidth="1"/>
    <col min="4106" max="4353" width="8.7265625" style="21"/>
    <col min="4354" max="4354" width="136.7265625" style="21" customWidth="1"/>
    <col min="4355" max="4355" width="74" style="21" customWidth="1"/>
    <col min="4356" max="4356" width="29.81640625" style="21" customWidth="1"/>
    <col min="4357" max="4359" width="8.7265625" style="21"/>
    <col min="4360" max="4360" width="78.1796875" style="21" customWidth="1"/>
    <col min="4361" max="4361" width="54.1796875" style="21" customWidth="1"/>
    <col min="4362" max="4609" width="8.7265625" style="21"/>
    <col min="4610" max="4610" width="136.7265625" style="21" customWidth="1"/>
    <col min="4611" max="4611" width="74" style="21" customWidth="1"/>
    <col min="4612" max="4612" width="29.81640625" style="21" customWidth="1"/>
    <col min="4613" max="4615" width="8.7265625" style="21"/>
    <col min="4616" max="4616" width="78.1796875" style="21" customWidth="1"/>
    <col min="4617" max="4617" width="54.1796875" style="21" customWidth="1"/>
    <col min="4618" max="4865" width="8.7265625" style="21"/>
    <col min="4866" max="4866" width="136.7265625" style="21" customWidth="1"/>
    <col min="4867" max="4867" width="74" style="21" customWidth="1"/>
    <col min="4868" max="4868" width="29.81640625" style="21" customWidth="1"/>
    <col min="4869" max="4871" width="8.7265625" style="21"/>
    <col min="4872" max="4872" width="78.1796875" style="21" customWidth="1"/>
    <col min="4873" max="4873" width="54.1796875" style="21" customWidth="1"/>
    <col min="4874" max="5121" width="8.7265625" style="21"/>
    <col min="5122" max="5122" width="136.7265625" style="21" customWidth="1"/>
    <col min="5123" max="5123" width="74" style="21" customWidth="1"/>
    <col min="5124" max="5124" width="29.81640625" style="21" customWidth="1"/>
    <col min="5125" max="5127" width="8.7265625" style="21"/>
    <col min="5128" max="5128" width="78.1796875" style="21" customWidth="1"/>
    <col min="5129" max="5129" width="54.1796875" style="21" customWidth="1"/>
    <col min="5130" max="5377" width="8.7265625" style="21"/>
    <col min="5378" max="5378" width="136.7265625" style="21" customWidth="1"/>
    <col min="5379" max="5379" width="74" style="21" customWidth="1"/>
    <col min="5380" max="5380" width="29.81640625" style="21" customWidth="1"/>
    <col min="5381" max="5383" width="8.7265625" style="21"/>
    <col min="5384" max="5384" width="78.1796875" style="21" customWidth="1"/>
    <col min="5385" max="5385" width="54.1796875" style="21" customWidth="1"/>
    <col min="5386" max="5633" width="8.7265625" style="21"/>
    <col min="5634" max="5634" width="136.7265625" style="21" customWidth="1"/>
    <col min="5635" max="5635" width="74" style="21" customWidth="1"/>
    <col min="5636" max="5636" width="29.81640625" style="21" customWidth="1"/>
    <col min="5637" max="5639" width="8.7265625" style="21"/>
    <col min="5640" max="5640" width="78.1796875" style="21" customWidth="1"/>
    <col min="5641" max="5641" width="54.1796875" style="21" customWidth="1"/>
    <col min="5642" max="5889" width="8.7265625" style="21"/>
    <col min="5890" max="5890" width="136.7265625" style="21" customWidth="1"/>
    <col min="5891" max="5891" width="74" style="21" customWidth="1"/>
    <col min="5892" max="5892" width="29.81640625" style="21" customWidth="1"/>
    <col min="5893" max="5895" width="8.7265625" style="21"/>
    <col min="5896" max="5896" width="78.1796875" style="21" customWidth="1"/>
    <col min="5897" max="5897" width="54.1796875" style="21" customWidth="1"/>
    <col min="5898" max="6145" width="8.7265625" style="21"/>
    <col min="6146" max="6146" width="136.7265625" style="21" customWidth="1"/>
    <col min="6147" max="6147" width="74" style="21" customWidth="1"/>
    <col min="6148" max="6148" width="29.81640625" style="21" customWidth="1"/>
    <col min="6149" max="6151" width="8.7265625" style="21"/>
    <col min="6152" max="6152" width="78.1796875" style="21" customWidth="1"/>
    <col min="6153" max="6153" width="54.1796875" style="21" customWidth="1"/>
    <col min="6154" max="6401" width="8.7265625" style="21"/>
    <col min="6402" max="6402" width="136.7265625" style="21" customWidth="1"/>
    <col min="6403" max="6403" width="74" style="21" customWidth="1"/>
    <col min="6404" max="6404" width="29.81640625" style="21" customWidth="1"/>
    <col min="6405" max="6407" width="8.7265625" style="21"/>
    <col min="6408" max="6408" width="78.1796875" style="21" customWidth="1"/>
    <col min="6409" max="6409" width="54.1796875" style="21" customWidth="1"/>
    <col min="6410" max="6657" width="8.7265625" style="21"/>
    <col min="6658" max="6658" width="136.7265625" style="21" customWidth="1"/>
    <col min="6659" max="6659" width="74" style="21" customWidth="1"/>
    <col min="6660" max="6660" width="29.81640625" style="21" customWidth="1"/>
    <col min="6661" max="6663" width="8.7265625" style="21"/>
    <col min="6664" max="6664" width="78.1796875" style="21" customWidth="1"/>
    <col min="6665" max="6665" width="54.1796875" style="21" customWidth="1"/>
    <col min="6666" max="6913" width="8.7265625" style="21"/>
    <col min="6914" max="6914" width="136.7265625" style="21" customWidth="1"/>
    <col min="6915" max="6915" width="74" style="21" customWidth="1"/>
    <col min="6916" max="6916" width="29.81640625" style="21" customWidth="1"/>
    <col min="6917" max="6919" width="8.7265625" style="21"/>
    <col min="6920" max="6920" width="78.1796875" style="21" customWidth="1"/>
    <col min="6921" max="6921" width="54.1796875" style="21" customWidth="1"/>
    <col min="6922" max="7169" width="8.7265625" style="21"/>
    <col min="7170" max="7170" width="136.7265625" style="21" customWidth="1"/>
    <col min="7171" max="7171" width="74" style="21" customWidth="1"/>
    <col min="7172" max="7172" width="29.81640625" style="21" customWidth="1"/>
    <col min="7173" max="7175" width="8.7265625" style="21"/>
    <col min="7176" max="7176" width="78.1796875" style="21" customWidth="1"/>
    <col min="7177" max="7177" width="54.1796875" style="21" customWidth="1"/>
    <col min="7178" max="7425" width="8.7265625" style="21"/>
    <col min="7426" max="7426" width="136.7265625" style="21" customWidth="1"/>
    <col min="7427" max="7427" width="74" style="21" customWidth="1"/>
    <col min="7428" max="7428" width="29.81640625" style="21" customWidth="1"/>
    <col min="7429" max="7431" width="8.7265625" style="21"/>
    <col min="7432" max="7432" width="78.1796875" style="21" customWidth="1"/>
    <col min="7433" max="7433" width="54.1796875" style="21" customWidth="1"/>
    <col min="7434" max="7681" width="8.7265625" style="21"/>
    <col min="7682" max="7682" width="136.7265625" style="21" customWidth="1"/>
    <col min="7683" max="7683" width="74" style="21" customWidth="1"/>
    <col min="7684" max="7684" width="29.81640625" style="21" customWidth="1"/>
    <col min="7685" max="7687" width="8.7265625" style="21"/>
    <col min="7688" max="7688" width="78.1796875" style="21" customWidth="1"/>
    <col min="7689" max="7689" width="54.1796875" style="21" customWidth="1"/>
    <col min="7690" max="7937" width="8.7265625" style="21"/>
    <col min="7938" max="7938" width="136.7265625" style="21" customWidth="1"/>
    <col min="7939" max="7939" width="74" style="21" customWidth="1"/>
    <col min="7940" max="7940" width="29.81640625" style="21" customWidth="1"/>
    <col min="7941" max="7943" width="8.7265625" style="21"/>
    <col min="7944" max="7944" width="78.1796875" style="21" customWidth="1"/>
    <col min="7945" max="7945" width="54.1796875" style="21" customWidth="1"/>
    <col min="7946" max="8193" width="8.7265625" style="21"/>
    <col min="8194" max="8194" width="136.7265625" style="21" customWidth="1"/>
    <col min="8195" max="8195" width="74" style="21" customWidth="1"/>
    <col min="8196" max="8196" width="29.81640625" style="21" customWidth="1"/>
    <col min="8197" max="8199" width="8.7265625" style="21"/>
    <col min="8200" max="8200" width="78.1796875" style="21" customWidth="1"/>
    <col min="8201" max="8201" width="54.1796875" style="21" customWidth="1"/>
    <col min="8202" max="8449" width="8.7265625" style="21"/>
    <col min="8450" max="8450" width="136.7265625" style="21" customWidth="1"/>
    <col min="8451" max="8451" width="74" style="21" customWidth="1"/>
    <col min="8452" max="8452" width="29.81640625" style="21" customWidth="1"/>
    <col min="8453" max="8455" width="8.7265625" style="21"/>
    <col min="8456" max="8456" width="78.1796875" style="21" customWidth="1"/>
    <col min="8457" max="8457" width="54.1796875" style="21" customWidth="1"/>
    <col min="8458" max="8705" width="8.7265625" style="21"/>
    <col min="8706" max="8706" width="136.7265625" style="21" customWidth="1"/>
    <col min="8707" max="8707" width="74" style="21" customWidth="1"/>
    <col min="8708" max="8708" width="29.81640625" style="21" customWidth="1"/>
    <col min="8709" max="8711" width="8.7265625" style="21"/>
    <col min="8712" max="8712" width="78.1796875" style="21" customWidth="1"/>
    <col min="8713" max="8713" width="54.1796875" style="21" customWidth="1"/>
    <col min="8714" max="8961" width="8.7265625" style="21"/>
    <col min="8962" max="8962" width="136.7265625" style="21" customWidth="1"/>
    <col min="8963" max="8963" width="74" style="21" customWidth="1"/>
    <col min="8964" max="8964" width="29.81640625" style="21" customWidth="1"/>
    <col min="8965" max="8967" width="8.7265625" style="21"/>
    <col min="8968" max="8968" width="78.1796875" style="21" customWidth="1"/>
    <col min="8969" max="8969" width="54.1796875" style="21" customWidth="1"/>
    <col min="8970" max="9217" width="8.7265625" style="21"/>
    <col min="9218" max="9218" width="136.7265625" style="21" customWidth="1"/>
    <col min="9219" max="9219" width="74" style="21" customWidth="1"/>
    <col min="9220" max="9220" width="29.81640625" style="21" customWidth="1"/>
    <col min="9221" max="9223" width="8.7265625" style="21"/>
    <col min="9224" max="9224" width="78.1796875" style="21" customWidth="1"/>
    <col min="9225" max="9225" width="54.1796875" style="21" customWidth="1"/>
    <col min="9226" max="9473" width="8.7265625" style="21"/>
    <col min="9474" max="9474" width="136.7265625" style="21" customWidth="1"/>
    <col min="9475" max="9475" width="74" style="21" customWidth="1"/>
    <col min="9476" max="9476" width="29.81640625" style="21" customWidth="1"/>
    <col min="9477" max="9479" width="8.7265625" style="21"/>
    <col min="9480" max="9480" width="78.1796875" style="21" customWidth="1"/>
    <col min="9481" max="9481" width="54.1796875" style="21" customWidth="1"/>
    <col min="9482" max="9729" width="8.7265625" style="21"/>
    <col min="9730" max="9730" width="136.7265625" style="21" customWidth="1"/>
    <col min="9731" max="9731" width="74" style="21" customWidth="1"/>
    <col min="9732" max="9732" width="29.81640625" style="21" customWidth="1"/>
    <col min="9733" max="9735" width="8.7265625" style="21"/>
    <col min="9736" max="9736" width="78.1796875" style="21" customWidth="1"/>
    <col min="9737" max="9737" width="54.1796875" style="21" customWidth="1"/>
    <col min="9738" max="9985" width="8.7265625" style="21"/>
    <col min="9986" max="9986" width="136.7265625" style="21" customWidth="1"/>
    <col min="9987" max="9987" width="74" style="21" customWidth="1"/>
    <col min="9988" max="9988" width="29.81640625" style="21" customWidth="1"/>
    <col min="9989" max="9991" width="8.7265625" style="21"/>
    <col min="9992" max="9992" width="78.1796875" style="21" customWidth="1"/>
    <col min="9993" max="9993" width="54.1796875" style="21" customWidth="1"/>
    <col min="9994" max="10241" width="8.7265625" style="21"/>
    <col min="10242" max="10242" width="136.7265625" style="21" customWidth="1"/>
    <col min="10243" max="10243" width="74" style="21" customWidth="1"/>
    <col min="10244" max="10244" width="29.81640625" style="21" customWidth="1"/>
    <col min="10245" max="10247" width="8.7265625" style="21"/>
    <col min="10248" max="10248" width="78.1796875" style="21" customWidth="1"/>
    <col min="10249" max="10249" width="54.1796875" style="21" customWidth="1"/>
    <col min="10250" max="10497" width="8.7265625" style="21"/>
    <col min="10498" max="10498" width="136.7265625" style="21" customWidth="1"/>
    <col min="10499" max="10499" width="74" style="21" customWidth="1"/>
    <col min="10500" max="10500" width="29.81640625" style="21" customWidth="1"/>
    <col min="10501" max="10503" width="8.7265625" style="21"/>
    <col min="10504" max="10504" width="78.1796875" style="21" customWidth="1"/>
    <col min="10505" max="10505" width="54.1796875" style="21" customWidth="1"/>
    <col min="10506" max="10753" width="8.7265625" style="21"/>
    <col min="10754" max="10754" width="136.7265625" style="21" customWidth="1"/>
    <col min="10755" max="10755" width="74" style="21" customWidth="1"/>
    <col min="10756" max="10756" width="29.81640625" style="21" customWidth="1"/>
    <col min="10757" max="10759" width="8.7265625" style="21"/>
    <col min="10760" max="10760" width="78.1796875" style="21" customWidth="1"/>
    <col min="10761" max="10761" width="54.1796875" style="21" customWidth="1"/>
    <col min="10762" max="11009" width="8.7265625" style="21"/>
    <col min="11010" max="11010" width="136.7265625" style="21" customWidth="1"/>
    <col min="11011" max="11011" width="74" style="21" customWidth="1"/>
    <col min="11012" max="11012" width="29.81640625" style="21" customWidth="1"/>
    <col min="11013" max="11015" width="8.7265625" style="21"/>
    <col min="11016" max="11016" width="78.1796875" style="21" customWidth="1"/>
    <col min="11017" max="11017" width="54.1796875" style="21" customWidth="1"/>
    <col min="11018" max="11265" width="8.7265625" style="21"/>
    <col min="11266" max="11266" width="136.7265625" style="21" customWidth="1"/>
    <col min="11267" max="11267" width="74" style="21" customWidth="1"/>
    <col min="11268" max="11268" width="29.81640625" style="21" customWidth="1"/>
    <col min="11269" max="11271" width="8.7265625" style="21"/>
    <col min="11272" max="11272" width="78.1796875" style="21" customWidth="1"/>
    <col min="11273" max="11273" width="54.1796875" style="21" customWidth="1"/>
    <col min="11274" max="11521" width="8.7265625" style="21"/>
    <col min="11522" max="11522" width="136.7265625" style="21" customWidth="1"/>
    <col min="11523" max="11523" width="74" style="21" customWidth="1"/>
    <col min="11524" max="11524" width="29.81640625" style="21" customWidth="1"/>
    <col min="11525" max="11527" width="8.7265625" style="21"/>
    <col min="11528" max="11528" width="78.1796875" style="21" customWidth="1"/>
    <col min="11529" max="11529" width="54.1796875" style="21" customWidth="1"/>
    <col min="11530" max="11777" width="8.7265625" style="21"/>
    <col min="11778" max="11778" width="136.7265625" style="21" customWidth="1"/>
    <col min="11779" max="11779" width="74" style="21" customWidth="1"/>
    <col min="11780" max="11780" width="29.81640625" style="21" customWidth="1"/>
    <col min="11781" max="11783" width="8.7265625" style="21"/>
    <col min="11784" max="11784" width="78.1796875" style="21" customWidth="1"/>
    <col min="11785" max="11785" width="54.1796875" style="21" customWidth="1"/>
    <col min="11786" max="12033" width="8.7265625" style="21"/>
    <col min="12034" max="12034" width="136.7265625" style="21" customWidth="1"/>
    <col min="12035" max="12035" width="74" style="21" customWidth="1"/>
    <col min="12036" max="12036" width="29.81640625" style="21" customWidth="1"/>
    <col min="12037" max="12039" width="8.7265625" style="21"/>
    <col min="12040" max="12040" width="78.1796875" style="21" customWidth="1"/>
    <col min="12041" max="12041" width="54.1796875" style="21" customWidth="1"/>
    <col min="12042" max="12289" width="8.7265625" style="21"/>
    <col min="12290" max="12290" width="136.7265625" style="21" customWidth="1"/>
    <col min="12291" max="12291" width="74" style="21" customWidth="1"/>
    <col min="12292" max="12292" width="29.81640625" style="21" customWidth="1"/>
    <col min="12293" max="12295" width="8.7265625" style="21"/>
    <col min="12296" max="12296" width="78.1796875" style="21" customWidth="1"/>
    <col min="12297" max="12297" width="54.1796875" style="21" customWidth="1"/>
    <col min="12298" max="12545" width="8.7265625" style="21"/>
    <col min="12546" max="12546" width="136.7265625" style="21" customWidth="1"/>
    <col min="12547" max="12547" width="74" style="21" customWidth="1"/>
    <col min="12548" max="12548" width="29.81640625" style="21" customWidth="1"/>
    <col min="12549" max="12551" width="8.7265625" style="21"/>
    <col min="12552" max="12552" width="78.1796875" style="21" customWidth="1"/>
    <col min="12553" max="12553" width="54.1796875" style="21" customWidth="1"/>
    <col min="12554" max="12801" width="8.7265625" style="21"/>
    <col min="12802" max="12802" width="136.7265625" style="21" customWidth="1"/>
    <col min="12803" max="12803" width="74" style="21" customWidth="1"/>
    <col min="12804" max="12804" width="29.81640625" style="21" customWidth="1"/>
    <col min="12805" max="12807" width="8.7265625" style="21"/>
    <col min="12808" max="12808" width="78.1796875" style="21" customWidth="1"/>
    <col min="12809" max="12809" width="54.1796875" style="21" customWidth="1"/>
    <col min="12810" max="13057" width="8.7265625" style="21"/>
    <col min="13058" max="13058" width="136.7265625" style="21" customWidth="1"/>
    <col min="13059" max="13059" width="74" style="21" customWidth="1"/>
    <col min="13060" max="13060" width="29.81640625" style="21" customWidth="1"/>
    <col min="13061" max="13063" width="8.7265625" style="21"/>
    <col min="13064" max="13064" width="78.1796875" style="21" customWidth="1"/>
    <col min="13065" max="13065" width="54.1796875" style="21" customWidth="1"/>
    <col min="13066" max="13313" width="8.7265625" style="21"/>
    <col min="13314" max="13314" width="136.7265625" style="21" customWidth="1"/>
    <col min="13315" max="13315" width="74" style="21" customWidth="1"/>
    <col min="13316" max="13316" width="29.81640625" style="21" customWidth="1"/>
    <col min="13317" max="13319" width="8.7265625" style="21"/>
    <col min="13320" max="13320" width="78.1796875" style="21" customWidth="1"/>
    <col min="13321" max="13321" width="54.1796875" style="21" customWidth="1"/>
    <col min="13322" max="13569" width="8.7265625" style="21"/>
    <col min="13570" max="13570" width="136.7265625" style="21" customWidth="1"/>
    <col min="13571" max="13571" width="74" style="21" customWidth="1"/>
    <col min="13572" max="13572" width="29.81640625" style="21" customWidth="1"/>
    <col min="13573" max="13575" width="8.7265625" style="21"/>
    <col min="13576" max="13576" width="78.1796875" style="21" customWidth="1"/>
    <col min="13577" max="13577" width="54.1796875" style="21" customWidth="1"/>
    <col min="13578" max="13825" width="8.7265625" style="21"/>
    <col min="13826" max="13826" width="136.7265625" style="21" customWidth="1"/>
    <col min="13827" max="13827" width="74" style="21" customWidth="1"/>
    <col min="13828" max="13828" width="29.81640625" style="21" customWidth="1"/>
    <col min="13829" max="13831" width="8.7265625" style="21"/>
    <col min="13832" max="13832" width="78.1796875" style="21" customWidth="1"/>
    <col min="13833" max="13833" width="54.1796875" style="21" customWidth="1"/>
    <col min="13834" max="14081" width="8.7265625" style="21"/>
    <col min="14082" max="14082" width="136.7265625" style="21" customWidth="1"/>
    <col min="14083" max="14083" width="74" style="21" customWidth="1"/>
    <col min="14084" max="14084" width="29.81640625" style="21" customWidth="1"/>
    <col min="14085" max="14087" width="8.7265625" style="21"/>
    <col min="14088" max="14088" width="78.1796875" style="21" customWidth="1"/>
    <col min="14089" max="14089" width="54.1796875" style="21" customWidth="1"/>
    <col min="14090" max="14337" width="8.7265625" style="21"/>
    <col min="14338" max="14338" width="136.7265625" style="21" customWidth="1"/>
    <col min="14339" max="14339" width="74" style="21" customWidth="1"/>
    <col min="14340" max="14340" width="29.81640625" style="21" customWidth="1"/>
    <col min="14341" max="14343" width="8.7265625" style="21"/>
    <col min="14344" max="14344" width="78.1796875" style="21" customWidth="1"/>
    <col min="14345" max="14345" width="54.1796875" style="21" customWidth="1"/>
    <col min="14346" max="14593" width="8.7265625" style="21"/>
    <col min="14594" max="14594" width="136.7265625" style="21" customWidth="1"/>
    <col min="14595" max="14595" width="74" style="21" customWidth="1"/>
    <col min="14596" max="14596" width="29.81640625" style="21" customWidth="1"/>
    <col min="14597" max="14599" width="8.7265625" style="21"/>
    <col min="14600" max="14600" width="78.1796875" style="21" customWidth="1"/>
    <col min="14601" max="14601" width="54.1796875" style="21" customWidth="1"/>
    <col min="14602" max="14849" width="8.7265625" style="21"/>
    <col min="14850" max="14850" width="136.7265625" style="21" customWidth="1"/>
    <col min="14851" max="14851" width="74" style="21" customWidth="1"/>
    <col min="14852" max="14852" width="29.81640625" style="21" customWidth="1"/>
    <col min="14853" max="14855" width="8.7265625" style="21"/>
    <col min="14856" max="14856" width="78.1796875" style="21" customWidth="1"/>
    <col min="14857" max="14857" width="54.1796875" style="21" customWidth="1"/>
    <col min="14858" max="15105" width="8.7265625" style="21"/>
    <col min="15106" max="15106" width="136.7265625" style="21" customWidth="1"/>
    <col min="15107" max="15107" width="74" style="21" customWidth="1"/>
    <col min="15108" max="15108" width="29.81640625" style="21" customWidth="1"/>
    <col min="15109" max="15111" width="8.7265625" style="21"/>
    <col min="15112" max="15112" width="78.1796875" style="21" customWidth="1"/>
    <col min="15113" max="15113" width="54.1796875" style="21" customWidth="1"/>
    <col min="15114" max="15361" width="8.7265625" style="21"/>
    <col min="15362" max="15362" width="136.7265625" style="21" customWidth="1"/>
    <col min="15363" max="15363" width="74" style="21" customWidth="1"/>
    <col min="15364" max="15364" width="29.81640625" style="21" customWidth="1"/>
    <col min="15365" max="15367" width="8.7265625" style="21"/>
    <col min="15368" max="15368" width="78.1796875" style="21" customWidth="1"/>
    <col min="15369" max="15369" width="54.1796875" style="21" customWidth="1"/>
    <col min="15370" max="15617" width="8.7265625" style="21"/>
    <col min="15618" max="15618" width="136.7265625" style="21" customWidth="1"/>
    <col min="15619" max="15619" width="74" style="21" customWidth="1"/>
    <col min="15620" max="15620" width="29.81640625" style="21" customWidth="1"/>
    <col min="15621" max="15623" width="8.7265625" style="21"/>
    <col min="15624" max="15624" width="78.1796875" style="21" customWidth="1"/>
    <col min="15625" max="15625" width="54.1796875" style="21" customWidth="1"/>
    <col min="15626" max="15873" width="8.7265625" style="21"/>
    <col min="15874" max="15874" width="136.7265625" style="21" customWidth="1"/>
    <col min="15875" max="15875" width="74" style="21" customWidth="1"/>
    <col min="15876" max="15876" width="29.81640625" style="21" customWidth="1"/>
    <col min="15877" max="15879" width="8.7265625" style="21"/>
    <col min="15880" max="15880" width="78.1796875" style="21" customWidth="1"/>
    <col min="15881" max="15881" width="54.1796875" style="21" customWidth="1"/>
    <col min="15882" max="16129" width="8.7265625" style="21"/>
    <col min="16130" max="16130" width="136.7265625" style="21" customWidth="1"/>
    <col min="16131" max="16131" width="74" style="21" customWidth="1"/>
    <col min="16132" max="16132" width="29.81640625" style="21" customWidth="1"/>
    <col min="16133" max="16135" width="8.7265625" style="21"/>
    <col min="16136" max="16136" width="78.1796875" style="21" customWidth="1"/>
    <col min="16137" max="16137" width="54.1796875" style="21" customWidth="1"/>
    <col min="16138" max="16384" width="8.7265625" style="21"/>
  </cols>
  <sheetData>
    <row r="1" spans="2:6" ht="56" customHeight="1" x14ac:dyDescent="0.25">
      <c r="B1" s="19" t="str">
        <f>'TABLE OF CONTENTS'!A1</f>
        <v>THE PROVISION OF REFURBISHMENT OF MAIN TURBINE LUBRICATION, SEAL OIL AND STATOR COOLERS AT CAMDEN POWER STATION FOR A PERIOD OF 36 MONTHS : BILLS OF QUANTITIES</v>
      </c>
      <c r="C1" s="20"/>
      <c r="D1" s="20"/>
      <c r="E1" s="20"/>
      <c r="F1" s="20"/>
    </row>
    <row r="2" spans="2:6" ht="14" x14ac:dyDescent="0.3">
      <c r="B2" s="68"/>
      <c r="C2" s="20"/>
      <c r="D2" s="20"/>
      <c r="E2" s="20"/>
      <c r="F2" s="20"/>
    </row>
    <row r="3" spans="2:6" ht="14" x14ac:dyDescent="0.25">
      <c r="B3" s="22" t="s">
        <v>17</v>
      </c>
    </row>
    <row r="4" spans="2:6" ht="13" x14ac:dyDescent="0.25">
      <c r="B4" s="23"/>
    </row>
    <row r="5" spans="2:6" ht="14" x14ac:dyDescent="0.25">
      <c r="B5" s="24" t="s">
        <v>17</v>
      </c>
    </row>
    <row r="6" spans="2:6" ht="13" x14ac:dyDescent="0.25">
      <c r="B6" s="25"/>
    </row>
    <row r="7" spans="2:6" ht="14" x14ac:dyDescent="0.25">
      <c r="B7" s="24" t="s">
        <v>23</v>
      </c>
      <c r="C7" s="26"/>
    </row>
    <row r="8" spans="2:6" x14ac:dyDescent="0.25">
      <c r="B8" s="27"/>
    </row>
    <row r="9" spans="2:6" ht="15.5" x14ac:dyDescent="0.25">
      <c r="B9" s="28" t="s">
        <v>24</v>
      </c>
    </row>
    <row r="10" spans="2:6" x14ac:dyDescent="0.25">
      <c r="B10" s="27"/>
    </row>
    <row r="11" spans="2:6" ht="21" customHeight="1" x14ac:dyDescent="0.25">
      <c r="B11" s="29" t="s">
        <v>25</v>
      </c>
    </row>
    <row r="12" spans="2:6" x14ac:dyDescent="0.25">
      <c r="B12" s="27"/>
    </row>
    <row r="13" spans="2:6" ht="14" x14ac:dyDescent="0.25">
      <c r="B13" s="24" t="s">
        <v>26</v>
      </c>
      <c r="C13" s="26"/>
    </row>
    <row r="14" spans="2:6" x14ac:dyDescent="0.25">
      <c r="B14" s="27"/>
    </row>
    <row r="15" spans="2:6" ht="15.5" x14ac:dyDescent="0.25">
      <c r="B15" s="28" t="s">
        <v>27</v>
      </c>
    </row>
    <row r="16" spans="2:6" ht="15.5" x14ac:dyDescent="0.25">
      <c r="B16" s="30"/>
    </row>
    <row r="17" spans="2:4" ht="15.5" x14ac:dyDescent="0.25">
      <c r="B17" s="28" t="s">
        <v>261</v>
      </c>
      <c r="D17" s="31"/>
    </row>
    <row r="18" spans="2:4" ht="15.5" x14ac:dyDescent="0.25">
      <c r="B18" s="28"/>
    </row>
    <row r="19" spans="2:4" ht="15.5" x14ac:dyDescent="0.25">
      <c r="B19" s="28" t="s">
        <v>28</v>
      </c>
    </row>
    <row r="20" spans="2:4" ht="15.5" x14ac:dyDescent="0.25">
      <c r="B20" s="28"/>
    </row>
    <row r="21" spans="2:4" ht="15" customHeight="1" x14ac:dyDescent="0.25">
      <c r="B21" s="28" t="s">
        <v>29</v>
      </c>
    </row>
    <row r="22" spans="2:4" ht="15.5" x14ac:dyDescent="0.25">
      <c r="B22" s="28"/>
    </row>
    <row r="23" spans="2:4" ht="15.5" x14ac:dyDescent="0.25">
      <c r="B23" s="28" t="s">
        <v>30</v>
      </c>
    </row>
    <row r="24" spans="2:4" ht="15.5" x14ac:dyDescent="0.25">
      <c r="B24" s="28"/>
    </row>
    <row r="25" spans="2:4" ht="15.5" x14ac:dyDescent="0.25">
      <c r="B25" s="28" t="s">
        <v>31</v>
      </c>
    </row>
    <row r="26" spans="2:4" ht="15.5" x14ac:dyDescent="0.25">
      <c r="B26" s="28"/>
    </row>
    <row r="27" spans="2:4" ht="14" x14ac:dyDescent="0.25">
      <c r="B27" s="24" t="s">
        <v>32</v>
      </c>
      <c r="C27" s="26"/>
    </row>
    <row r="28" spans="2:4" ht="15.5" x14ac:dyDescent="0.25">
      <c r="B28" s="32"/>
    </row>
    <row r="29" spans="2:4" ht="14" x14ac:dyDescent="0.25">
      <c r="B29" s="33" t="s">
        <v>137</v>
      </c>
    </row>
    <row r="30" spans="2:4" ht="14" x14ac:dyDescent="0.25">
      <c r="B30" s="33"/>
    </row>
    <row r="31" spans="2:4" ht="14" x14ac:dyDescent="0.25">
      <c r="B31" s="24" t="s">
        <v>33</v>
      </c>
    </row>
    <row r="32" spans="2:4" x14ac:dyDescent="0.25">
      <c r="B32" s="27"/>
    </row>
    <row r="33" spans="2:9" ht="28" x14ac:dyDescent="0.25">
      <c r="B33" s="34" t="s">
        <v>34</v>
      </c>
    </row>
    <row r="34" spans="2:9" x14ac:dyDescent="0.25">
      <c r="B34" s="27"/>
    </row>
    <row r="35" spans="2:9" ht="14" x14ac:dyDescent="0.25">
      <c r="B35" s="35" t="s">
        <v>35</v>
      </c>
    </row>
    <row r="36" spans="2:9" x14ac:dyDescent="0.25">
      <c r="B36" s="27"/>
    </row>
    <row r="37" spans="2:9" ht="16" customHeight="1" x14ac:dyDescent="0.25">
      <c r="B37" s="34" t="s">
        <v>36</v>
      </c>
    </row>
    <row r="38" spans="2:9" ht="16" customHeight="1" x14ac:dyDescent="0.25">
      <c r="B38" s="34"/>
    </row>
    <row r="39" spans="2:9" ht="33.5" customHeight="1" x14ac:dyDescent="0.25">
      <c r="B39" s="73" t="s">
        <v>263</v>
      </c>
      <c r="C39" s="73"/>
      <c r="D39" s="73"/>
      <c r="E39" s="73"/>
      <c r="F39" s="73"/>
      <c r="G39" s="73"/>
      <c r="H39" s="73"/>
      <c r="I39" s="73"/>
    </row>
    <row r="40" spans="2:9" ht="12.5" customHeight="1" x14ac:dyDescent="0.25">
      <c r="B40" s="69"/>
      <c r="C40" s="69"/>
      <c r="D40" s="69"/>
      <c r="E40" s="69"/>
      <c r="F40" s="69"/>
      <c r="G40" s="69"/>
      <c r="H40" s="69"/>
      <c r="I40" s="69"/>
    </row>
    <row r="41" spans="2:9" ht="14" x14ac:dyDescent="0.25">
      <c r="B41" s="34" t="s">
        <v>262</v>
      </c>
      <c r="F41" s="31"/>
      <c r="G41" s="31"/>
    </row>
    <row r="42" spans="2:9" ht="14" x14ac:dyDescent="0.25">
      <c r="B42" s="34"/>
      <c r="F42" s="31"/>
      <c r="G42" s="31"/>
    </row>
    <row r="43" spans="2:9" ht="14" x14ac:dyDescent="0.25">
      <c r="B43" s="38" t="s">
        <v>37</v>
      </c>
      <c r="F43" s="31"/>
      <c r="G43" s="31"/>
    </row>
    <row r="44" spans="2:9" ht="14" x14ac:dyDescent="0.25">
      <c r="B44" s="39"/>
    </row>
    <row r="45" spans="2:9" ht="14" x14ac:dyDescent="0.25">
      <c r="B45" s="24" t="s">
        <v>38</v>
      </c>
    </row>
    <row r="46" spans="2:9" ht="14" x14ac:dyDescent="0.25">
      <c r="B46" s="34"/>
    </row>
    <row r="47" spans="2:9" ht="28" x14ac:dyDescent="0.25">
      <c r="B47" s="34" t="s">
        <v>39</v>
      </c>
    </row>
    <row r="48" spans="2:9" ht="14" x14ac:dyDescent="0.25">
      <c r="B48" s="36"/>
      <c r="C48" s="26"/>
    </row>
    <row r="49" spans="2:4" ht="14" x14ac:dyDescent="0.25">
      <c r="B49" s="24" t="s">
        <v>40</v>
      </c>
    </row>
    <row r="50" spans="2:4" ht="14" x14ac:dyDescent="0.25">
      <c r="B50" s="34"/>
    </row>
    <row r="51" spans="2:4" ht="28" x14ac:dyDescent="0.25">
      <c r="B51" s="34" t="s">
        <v>41</v>
      </c>
    </row>
    <row r="52" spans="2:4" ht="14" x14ac:dyDescent="0.25">
      <c r="B52" s="34"/>
    </row>
    <row r="53" spans="2:4" ht="18" customHeight="1" x14ac:dyDescent="0.25">
      <c r="B53" s="34" t="s">
        <v>42</v>
      </c>
    </row>
    <row r="54" spans="2:4" ht="14" x14ac:dyDescent="0.25">
      <c r="B54" s="38"/>
    </row>
    <row r="55" spans="2:4" ht="14" x14ac:dyDescent="0.25">
      <c r="B55" s="34" t="s">
        <v>43</v>
      </c>
    </row>
    <row r="56" spans="2:4" ht="14" x14ac:dyDescent="0.25">
      <c r="B56" s="34"/>
    </row>
    <row r="57" spans="2:4" ht="14" x14ac:dyDescent="0.25">
      <c r="B57" s="34" t="s">
        <v>44</v>
      </c>
    </row>
    <row r="58" spans="2:4" ht="14" x14ac:dyDescent="0.25">
      <c r="B58" s="38"/>
    </row>
    <row r="59" spans="2:4" ht="48" customHeight="1" x14ac:dyDescent="0.25">
      <c r="B59" s="34" t="s">
        <v>45</v>
      </c>
    </row>
    <row r="60" spans="2:4" ht="14" x14ac:dyDescent="0.25">
      <c r="B60" s="34"/>
      <c r="C60" s="26"/>
    </row>
    <row r="61" spans="2:4" ht="14" x14ac:dyDescent="0.25">
      <c r="B61" s="24" t="s">
        <v>46</v>
      </c>
      <c r="C61" s="26"/>
    </row>
    <row r="62" spans="2:4" ht="14" x14ac:dyDescent="0.25">
      <c r="B62" s="36"/>
      <c r="D62" s="40"/>
    </row>
    <row r="63" spans="2:4" ht="30" customHeight="1" x14ac:dyDescent="0.25">
      <c r="B63" s="41" t="s">
        <v>47</v>
      </c>
    </row>
    <row r="64" spans="2:4" ht="14" x14ac:dyDescent="0.25">
      <c r="B64" s="38"/>
    </row>
    <row r="65" spans="2:6" ht="58.5" customHeight="1" x14ac:dyDescent="0.25">
      <c r="B65" s="34" t="s">
        <v>48</v>
      </c>
    </row>
    <row r="66" spans="2:6" ht="14" x14ac:dyDescent="0.25">
      <c r="B66" s="38"/>
    </row>
    <row r="67" spans="2:6" ht="30.75" customHeight="1" x14ac:dyDescent="0.25">
      <c r="B67" s="34" t="s">
        <v>49</v>
      </c>
    </row>
    <row r="68" spans="2:6" ht="14" x14ac:dyDescent="0.25">
      <c r="B68" s="42"/>
      <c r="C68" s="26"/>
    </row>
    <row r="69" spans="2:6" ht="24.75" customHeight="1" x14ac:dyDescent="0.25">
      <c r="B69" s="43" t="s">
        <v>50</v>
      </c>
      <c r="C69" s="44"/>
    </row>
    <row r="70" spans="2:6" ht="14" x14ac:dyDescent="0.25">
      <c r="B70" s="42"/>
      <c r="D70" s="31"/>
      <c r="E70" s="31"/>
      <c r="F70" s="31"/>
    </row>
    <row r="71" spans="2:6" ht="50.25" customHeight="1" x14ac:dyDescent="0.25">
      <c r="B71" s="34" t="s">
        <v>51</v>
      </c>
    </row>
    <row r="72" spans="2:6" ht="14" x14ac:dyDescent="0.25">
      <c r="B72" s="34"/>
      <c r="C72" s="26"/>
    </row>
    <row r="73" spans="2:6" ht="22.5" customHeight="1" x14ac:dyDescent="0.25">
      <c r="B73" s="24" t="s">
        <v>52</v>
      </c>
    </row>
    <row r="74" spans="2:6" ht="14" x14ac:dyDescent="0.25">
      <c r="B74" s="34"/>
    </row>
    <row r="75" spans="2:6" ht="32.25" customHeight="1" x14ac:dyDescent="0.25">
      <c r="B75" s="34" t="s">
        <v>53</v>
      </c>
    </row>
    <row r="76" spans="2:6" ht="14" x14ac:dyDescent="0.25">
      <c r="B76" s="36"/>
      <c r="C76" s="26"/>
    </row>
    <row r="77" spans="2:6" ht="21.75" customHeight="1" x14ac:dyDescent="0.25">
      <c r="B77" s="24" t="s">
        <v>54</v>
      </c>
    </row>
    <row r="78" spans="2:6" ht="14" x14ac:dyDescent="0.25">
      <c r="B78" s="34"/>
    </row>
    <row r="79" spans="2:6" ht="28" x14ac:dyDescent="0.25">
      <c r="B79" s="34" t="s">
        <v>55</v>
      </c>
    </row>
    <row r="80" spans="2:6" ht="14" x14ac:dyDescent="0.25">
      <c r="B80" s="34"/>
      <c r="C80" s="26"/>
    </row>
    <row r="81" spans="2:3" ht="23.25" customHeight="1" x14ac:dyDescent="0.25">
      <c r="B81" s="24" t="s">
        <v>56</v>
      </c>
      <c r="C81" s="26"/>
    </row>
    <row r="82" spans="2:3" ht="14" x14ac:dyDescent="0.25">
      <c r="B82" s="41" t="s">
        <v>264</v>
      </c>
    </row>
    <row r="83" spans="2:3" ht="14" x14ac:dyDescent="0.25">
      <c r="B83" s="37"/>
      <c r="C83" s="26"/>
    </row>
    <row r="84" spans="2:3" ht="14" x14ac:dyDescent="0.25">
      <c r="B84" s="24" t="s">
        <v>57</v>
      </c>
    </row>
    <row r="85" spans="2:3" ht="14" x14ac:dyDescent="0.25">
      <c r="B85" s="34"/>
    </row>
    <row r="86" spans="2:3" ht="45.75" customHeight="1" x14ac:dyDescent="0.25">
      <c r="B86" s="34" t="s">
        <v>58</v>
      </c>
    </row>
    <row r="87" spans="2:3" ht="14" x14ac:dyDescent="0.25">
      <c r="B87" s="34"/>
    </row>
    <row r="88" spans="2:3" ht="23.25" customHeight="1" x14ac:dyDescent="0.25">
      <c r="B88" s="24" t="s">
        <v>59</v>
      </c>
    </row>
    <row r="89" spans="2:3" ht="21" customHeight="1" x14ac:dyDescent="0.25">
      <c r="B89" s="34" t="s">
        <v>60</v>
      </c>
      <c r="C89" s="26"/>
    </row>
    <row r="90" spans="2:3" ht="14" x14ac:dyDescent="0.25">
      <c r="B90" s="34"/>
    </row>
    <row r="91" spans="2:3" ht="29.25" customHeight="1" x14ac:dyDescent="0.25">
      <c r="B91" s="24" t="s">
        <v>61</v>
      </c>
    </row>
    <row r="92" spans="2:3" ht="16.5" customHeight="1" x14ac:dyDescent="0.25">
      <c r="B92" s="34" t="s">
        <v>62</v>
      </c>
    </row>
    <row r="93" spans="2:3" ht="14" x14ac:dyDescent="0.25">
      <c r="B93" s="37"/>
    </row>
    <row r="94" spans="2:3" ht="15" customHeight="1" x14ac:dyDescent="0.25">
      <c r="B94" s="24" t="s">
        <v>63</v>
      </c>
    </row>
    <row r="95" spans="2:3" ht="14" x14ac:dyDescent="0.25">
      <c r="B95" s="34"/>
    </row>
    <row r="96" spans="2:3" ht="28" x14ac:dyDescent="0.25">
      <c r="B96" s="34" t="s">
        <v>64</v>
      </c>
    </row>
    <row r="97" spans="2:3" ht="14" x14ac:dyDescent="0.25">
      <c r="B97" s="37"/>
    </row>
    <row r="98" spans="2:3" ht="43.5" customHeight="1" x14ac:dyDescent="0.25">
      <c r="B98" s="34" t="s">
        <v>65</v>
      </c>
      <c r="C98" s="26"/>
    </row>
    <row r="99" spans="2:3" ht="14" x14ac:dyDescent="0.25">
      <c r="B99" s="34"/>
    </row>
    <row r="100" spans="2:3" ht="33" customHeight="1" x14ac:dyDescent="0.25">
      <c r="B100" s="34" t="s">
        <v>66</v>
      </c>
    </row>
    <row r="101" spans="2:3" ht="30" customHeight="1" x14ac:dyDescent="0.25">
      <c r="B101" s="34" t="s">
        <v>67</v>
      </c>
    </row>
    <row r="102" spans="2:3" ht="14" x14ac:dyDescent="0.25">
      <c r="B102" s="34"/>
    </row>
    <row r="103" spans="2:3" ht="20.25" customHeight="1" x14ac:dyDescent="0.25">
      <c r="B103" s="35" t="s">
        <v>68</v>
      </c>
    </row>
    <row r="104" spans="2:3" ht="14" x14ac:dyDescent="0.25">
      <c r="B104" s="35"/>
      <c r="C104" s="26"/>
    </row>
    <row r="105" spans="2:3" ht="94.5" customHeight="1" x14ac:dyDescent="0.25">
      <c r="B105" s="34" t="s">
        <v>69</v>
      </c>
    </row>
    <row r="106" spans="2:3" ht="14" x14ac:dyDescent="0.25">
      <c r="B106" s="34"/>
    </row>
    <row r="107" spans="2:3" ht="14" x14ac:dyDescent="0.25">
      <c r="B107" s="24" t="s">
        <v>70</v>
      </c>
    </row>
    <row r="108" spans="2:3" ht="14" x14ac:dyDescent="0.25">
      <c r="B108" s="34"/>
    </row>
    <row r="109" spans="2:3" ht="28" x14ac:dyDescent="0.25">
      <c r="B109" s="34" t="s">
        <v>71</v>
      </c>
      <c r="C109" s="31"/>
    </row>
    <row r="110" spans="2:3" ht="14" x14ac:dyDescent="0.25">
      <c r="B110" s="34"/>
    </row>
    <row r="111" spans="2:3" ht="14" x14ac:dyDescent="0.25">
      <c r="B111" s="24" t="s">
        <v>72</v>
      </c>
    </row>
    <row r="112" spans="2:3" ht="14" x14ac:dyDescent="0.25">
      <c r="B112" s="34"/>
    </row>
    <row r="113" spans="2:3" ht="44.25" customHeight="1" x14ac:dyDescent="0.25">
      <c r="B113" s="45" t="s">
        <v>73</v>
      </c>
    </row>
    <row r="114" spans="2:3" ht="14" x14ac:dyDescent="0.25">
      <c r="B114" s="37"/>
    </row>
    <row r="115" spans="2:3" ht="44.25" customHeight="1" x14ac:dyDescent="0.25">
      <c r="B115" s="34" t="s">
        <v>74</v>
      </c>
    </row>
    <row r="116" spans="2:3" ht="12" customHeight="1" x14ac:dyDescent="0.25">
      <c r="B116" s="38"/>
    </row>
    <row r="117" spans="2:3" ht="14" x14ac:dyDescent="0.25">
      <c r="B117" s="43" t="s">
        <v>75</v>
      </c>
    </row>
    <row r="118" spans="2:3" ht="14" x14ac:dyDescent="0.25">
      <c r="B118" s="34"/>
    </row>
    <row r="119" spans="2:3" ht="40.5" customHeight="1" x14ac:dyDescent="0.25">
      <c r="B119" s="34" t="s">
        <v>76</v>
      </c>
    </row>
    <row r="120" spans="2:3" ht="14" x14ac:dyDescent="0.25">
      <c r="B120" s="36"/>
    </row>
    <row r="121" spans="2:3" ht="23.25" customHeight="1" x14ac:dyDescent="0.25">
      <c r="B121" s="24" t="s">
        <v>77</v>
      </c>
      <c r="C121" s="26"/>
    </row>
    <row r="122" spans="2:3" ht="28" x14ac:dyDescent="0.25">
      <c r="B122" s="34" t="s">
        <v>78</v>
      </c>
      <c r="C122" s="26"/>
    </row>
    <row r="123" spans="2:3" ht="14" x14ac:dyDescent="0.25">
      <c r="B123" s="34"/>
    </row>
    <row r="124" spans="2:3" ht="42" x14ac:dyDescent="0.25">
      <c r="B124" s="34" t="s">
        <v>79</v>
      </c>
    </row>
    <row r="125" spans="2:3" ht="14" x14ac:dyDescent="0.25">
      <c r="B125" s="36"/>
    </row>
    <row r="126" spans="2:3" ht="28" x14ac:dyDescent="0.25">
      <c r="B126" s="34" t="s">
        <v>80</v>
      </c>
    </row>
    <row r="127" spans="2:3" ht="14" x14ac:dyDescent="0.25">
      <c r="B127" s="36"/>
    </row>
    <row r="128" spans="2:3" ht="27.75" customHeight="1" x14ac:dyDescent="0.25">
      <c r="B128" s="43" t="s">
        <v>81</v>
      </c>
      <c r="C128" s="26"/>
    </row>
    <row r="129" spans="2:3" ht="42" x14ac:dyDescent="0.25">
      <c r="B129" s="34" t="s">
        <v>82</v>
      </c>
    </row>
    <row r="130" spans="2:3" ht="14" x14ac:dyDescent="0.25">
      <c r="B130" s="34"/>
    </row>
    <row r="131" spans="2:3" ht="95.25" customHeight="1" x14ac:dyDescent="0.25">
      <c r="B131" s="34" t="s">
        <v>83</v>
      </c>
    </row>
    <row r="132" spans="2:3" ht="14" x14ac:dyDescent="0.25">
      <c r="B132" s="34"/>
    </row>
    <row r="133" spans="2:3" ht="14" x14ac:dyDescent="0.25">
      <c r="B133" s="24" t="s">
        <v>84</v>
      </c>
    </row>
    <row r="134" spans="2:3" ht="14" x14ac:dyDescent="0.25">
      <c r="B134" s="34"/>
    </row>
    <row r="135" spans="2:3" ht="14" x14ac:dyDescent="0.25">
      <c r="B135" s="34" t="s">
        <v>85</v>
      </c>
    </row>
    <row r="136" spans="2:3" ht="14" x14ac:dyDescent="0.25">
      <c r="B136" s="34"/>
      <c r="C136" s="26"/>
    </row>
    <row r="137" spans="2:3" ht="14" x14ac:dyDescent="0.25">
      <c r="B137" s="34" t="s">
        <v>86</v>
      </c>
      <c r="C137" s="26"/>
    </row>
    <row r="138" spans="2:3" ht="14" x14ac:dyDescent="0.25">
      <c r="B138" s="38"/>
      <c r="C138" s="26"/>
    </row>
    <row r="139" spans="2:3" ht="28" x14ac:dyDescent="0.25">
      <c r="B139" s="34" t="s">
        <v>87</v>
      </c>
    </row>
    <row r="140" spans="2:3" ht="14" x14ac:dyDescent="0.25">
      <c r="B140" s="34"/>
    </row>
    <row r="141" spans="2:3" ht="14" x14ac:dyDescent="0.25">
      <c r="B141" s="43" t="s">
        <v>88</v>
      </c>
    </row>
    <row r="142" spans="2:3" ht="14" x14ac:dyDescent="0.25">
      <c r="B142" s="43"/>
    </row>
    <row r="143" spans="2:3" ht="14" x14ac:dyDescent="0.25">
      <c r="B143" s="24" t="s">
        <v>89</v>
      </c>
    </row>
    <row r="144" spans="2:3" ht="14" x14ac:dyDescent="0.25">
      <c r="B144" s="34"/>
    </row>
    <row r="145" spans="2:5" ht="28" x14ac:dyDescent="0.25">
      <c r="B145" s="34" t="s">
        <v>90</v>
      </c>
      <c r="D145" s="31"/>
      <c r="E145" s="31"/>
    </row>
    <row r="146" spans="2:5" ht="14" x14ac:dyDescent="0.25">
      <c r="B146" s="37"/>
    </row>
    <row r="147" spans="2:5" ht="28" x14ac:dyDescent="0.25">
      <c r="B147" s="34" t="s">
        <v>91</v>
      </c>
    </row>
    <row r="148" spans="2:5" ht="14" x14ac:dyDescent="0.25">
      <c r="B148" s="34"/>
    </row>
    <row r="149" spans="2:5" ht="28" x14ac:dyDescent="0.25">
      <c r="B149" s="34" t="s">
        <v>92</v>
      </c>
      <c r="C149" s="26"/>
    </row>
    <row r="150" spans="2:5" ht="14" x14ac:dyDescent="0.25">
      <c r="B150" s="37"/>
    </row>
    <row r="151" spans="2:5" ht="28" x14ac:dyDescent="0.25">
      <c r="B151" s="34" t="s">
        <v>93</v>
      </c>
    </row>
    <row r="152" spans="2:5" ht="14" x14ac:dyDescent="0.25">
      <c r="B152" s="34"/>
    </row>
    <row r="153" spans="2:5" ht="42" x14ac:dyDescent="0.25">
      <c r="B153" s="34" t="s">
        <v>94</v>
      </c>
      <c r="C153" s="26"/>
    </row>
    <row r="154" spans="2:5" ht="14" x14ac:dyDescent="0.25">
      <c r="B154" s="37"/>
    </row>
    <row r="155" spans="2:5" ht="14" x14ac:dyDescent="0.25">
      <c r="B155" s="24" t="s">
        <v>95</v>
      </c>
    </row>
    <row r="156" spans="2:5" ht="14" x14ac:dyDescent="0.25">
      <c r="B156" s="34"/>
    </row>
    <row r="157" spans="2:5" ht="60.75" customHeight="1" x14ac:dyDescent="0.25">
      <c r="B157" s="34" t="s">
        <v>96</v>
      </c>
      <c r="D157" s="31"/>
    </row>
    <row r="158" spans="2:5" ht="14" x14ac:dyDescent="0.25">
      <c r="B158" s="34"/>
    </row>
    <row r="159" spans="2:5" ht="14" x14ac:dyDescent="0.25">
      <c r="B159" s="24" t="s">
        <v>97</v>
      </c>
    </row>
    <row r="160" spans="2:5" ht="14" x14ac:dyDescent="0.25">
      <c r="B160" s="34"/>
    </row>
    <row r="161" spans="2:4" ht="14" x14ac:dyDescent="0.25">
      <c r="B161" s="34" t="s">
        <v>98</v>
      </c>
    </row>
    <row r="162" spans="2:4" ht="14" x14ac:dyDescent="0.25">
      <c r="B162" s="34"/>
      <c r="D162" s="31"/>
    </row>
    <row r="163" spans="2:4" ht="14" x14ac:dyDescent="0.25">
      <c r="B163" s="24" t="s">
        <v>99</v>
      </c>
    </row>
    <row r="164" spans="2:4" ht="14" x14ac:dyDescent="0.25">
      <c r="B164" s="34"/>
    </row>
    <row r="165" spans="2:4" ht="28" x14ac:dyDescent="0.25">
      <c r="B165" s="34" t="s">
        <v>100</v>
      </c>
    </row>
    <row r="166" spans="2:4" ht="14" x14ac:dyDescent="0.25">
      <c r="B166" s="34"/>
    </row>
    <row r="167" spans="2:4" ht="14" x14ac:dyDescent="0.25">
      <c r="B167" s="34" t="s">
        <v>101</v>
      </c>
      <c r="C167" s="44"/>
    </row>
    <row r="168" spans="2:4" ht="14" x14ac:dyDescent="0.25">
      <c r="B168" s="34"/>
      <c r="C168" s="44"/>
    </row>
    <row r="169" spans="2:4" ht="14" x14ac:dyDescent="0.25">
      <c r="B169" s="24" t="s">
        <v>102</v>
      </c>
    </row>
    <row r="170" spans="2:4" ht="14" x14ac:dyDescent="0.25">
      <c r="B170" s="34"/>
    </row>
    <row r="171" spans="2:4" ht="77.25" customHeight="1" x14ac:dyDescent="0.25">
      <c r="B171" s="34" t="s">
        <v>103</v>
      </c>
    </row>
    <row r="172" spans="2:4" ht="14" x14ac:dyDescent="0.25">
      <c r="B172" s="36"/>
    </row>
    <row r="173" spans="2:4" ht="14" x14ac:dyDescent="0.25">
      <c r="B173" s="43" t="s">
        <v>104</v>
      </c>
    </row>
    <row r="174" spans="2:4" ht="14" x14ac:dyDescent="0.25">
      <c r="B174" s="42"/>
    </row>
    <row r="175" spans="2:4" ht="29.25" customHeight="1" x14ac:dyDescent="0.25">
      <c r="B175" s="34" t="s">
        <v>105</v>
      </c>
    </row>
    <row r="176" spans="2:4" ht="14" x14ac:dyDescent="0.25">
      <c r="B176" s="34"/>
    </row>
    <row r="177" spans="2:8" ht="42" x14ac:dyDescent="0.25">
      <c r="B177" s="34" t="s">
        <v>106</v>
      </c>
    </row>
    <row r="178" spans="2:8" ht="14" x14ac:dyDescent="0.25">
      <c r="B178" s="36"/>
    </row>
    <row r="179" spans="2:8" ht="70" x14ac:dyDescent="0.25">
      <c r="B179" s="34" t="s">
        <v>107</v>
      </c>
      <c r="D179" s="31"/>
      <c r="E179" s="31"/>
      <c r="F179" s="31"/>
    </row>
    <row r="180" spans="2:8" ht="14" x14ac:dyDescent="0.25">
      <c r="B180" s="34"/>
    </row>
    <row r="181" spans="2:8" ht="14" x14ac:dyDescent="0.25">
      <c r="B181" s="24" t="s">
        <v>108</v>
      </c>
      <c r="D181" s="31"/>
    </row>
    <row r="182" spans="2:8" ht="14" x14ac:dyDescent="0.25">
      <c r="B182" s="34"/>
      <c r="D182" s="31"/>
    </row>
    <row r="183" spans="2:8" ht="28" x14ac:dyDescent="0.25">
      <c r="B183" s="34" t="s">
        <v>109</v>
      </c>
      <c r="D183" s="31"/>
      <c r="E183" s="31"/>
      <c r="F183" s="31"/>
    </row>
    <row r="184" spans="2:8" ht="14" x14ac:dyDescent="0.25">
      <c r="B184" s="38"/>
    </row>
    <row r="185" spans="2:8" ht="36" customHeight="1" x14ac:dyDescent="0.25">
      <c r="B185" s="34" t="s">
        <v>110</v>
      </c>
      <c r="D185" s="31"/>
      <c r="E185" s="31"/>
      <c r="F185" s="31"/>
    </row>
    <row r="186" spans="2:8" ht="14" x14ac:dyDescent="0.25">
      <c r="B186" s="34"/>
    </row>
    <row r="187" spans="2:8" ht="14.25" customHeight="1" x14ac:dyDescent="0.25">
      <c r="B187" s="34" t="s">
        <v>111</v>
      </c>
      <c r="D187" s="31"/>
      <c r="E187" s="31"/>
      <c r="F187" s="31"/>
      <c r="G187" s="31"/>
      <c r="H187" s="31"/>
    </row>
    <row r="188" spans="2:8" ht="14" x14ac:dyDescent="0.25">
      <c r="B188" s="38"/>
    </row>
    <row r="189" spans="2:8" ht="33" customHeight="1" x14ac:dyDescent="0.25">
      <c r="B189" s="34" t="s">
        <v>112</v>
      </c>
      <c r="D189" s="31"/>
    </row>
    <row r="190" spans="2:8" ht="14" x14ac:dyDescent="0.25">
      <c r="B190" s="34"/>
    </row>
    <row r="191" spans="2:8" ht="32.25" customHeight="1" x14ac:dyDescent="0.25">
      <c r="B191" s="34" t="s">
        <v>113</v>
      </c>
      <c r="D191" s="31"/>
      <c r="E191" s="31"/>
    </row>
    <row r="192" spans="2:8" ht="14" x14ac:dyDescent="0.25">
      <c r="B192" s="36"/>
    </row>
    <row r="193" spans="2:2" ht="56.25" customHeight="1" x14ac:dyDescent="0.25">
      <c r="B193" s="34" t="s">
        <v>114</v>
      </c>
    </row>
    <row r="194" spans="2:2" ht="14" x14ac:dyDescent="0.25">
      <c r="B194" s="34"/>
    </row>
    <row r="195" spans="2:2" ht="24" customHeight="1" x14ac:dyDescent="0.25">
      <c r="B195" s="34" t="s">
        <v>115</v>
      </c>
    </row>
    <row r="196" spans="2:2" ht="14" x14ac:dyDescent="0.25">
      <c r="B196" s="34"/>
    </row>
    <row r="197" spans="2:2" ht="14" x14ac:dyDescent="0.25">
      <c r="B197" s="34" t="s">
        <v>116</v>
      </c>
    </row>
    <row r="198" spans="2:2" ht="14" x14ac:dyDescent="0.25">
      <c r="B198" s="34"/>
    </row>
    <row r="199" spans="2:2" ht="28" x14ac:dyDescent="0.25">
      <c r="B199" s="34" t="s">
        <v>117</v>
      </c>
    </row>
    <row r="200" spans="2:2" ht="14" x14ac:dyDescent="0.25">
      <c r="B200" s="34"/>
    </row>
    <row r="201" spans="2:2" ht="39.75" customHeight="1" x14ac:dyDescent="0.25">
      <c r="B201" s="34" t="s">
        <v>118</v>
      </c>
    </row>
    <row r="202" spans="2:2" ht="14" x14ac:dyDescent="0.25">
      <c r="B202" s="34"/>
    </row>
    <row r="203" spans="2:2" ht="27.75" customHeight="1" x14ac:dyDescent="0.25">
      <c r="B203" s="35" t="s">
        <v>119</v>
      </c>
    </row>
    <row r="204" spans="2:2" ht="28" x14ac:dyDescent="0.25">
      <c r="B204" s="41" t="s">
        <v>120</v>
      </c>
    </row>
    <row r="205" spans="2:2" ht="14" x14ac:dyDescent="0.25">
      <c r="B205" s="38"/>
    </row>
    <row r="206" spans="2:2" ht="14" x14ac:dyDescent="0.25">
      <c r="B206" s="38"/>
    </row>
    <row r="207" spans="2:2" ht="14" x14ac:dyDescent="0.25">
      <c r="B207" s="35" t="s">
        <v>121</v>
      </c>
    </row>
    <row r="208" spans="2:2" ht="14" x14ac:dyDescent="0.25">
      <c r="B208" s="34"/>
    </row>
    <row r="209" spans="2:3" ht="33" customHeight="1" x14ac:dyDescent="0.25">
      <c r="B209" s="34" t="s">
        <v>122</v>
      </c>
    </row>
    <row r="210" spans="2:3" ht="14" x14ac:dyDescent="0.25">
      <c r="B210" s="34"/>
    </row>
    <row r="211" spans="2:3" ht="23.25" customHeight="1" x14ac:dyDescent="0.25">
      <c r="B211" s="35" t="s">
        <v>123</v>
      </c>
    </row>
    <row r="212" spans="2:3" ht="14" x14ac:dyDescent="0.25">
      <c r="B212" s="34"/>
    </row>
    <row r="213" spans="2:3" ht="42" x14ac:dyDescent="0.25">
      <c r="B213" s="34" t="s">
        <v>124</v>
      </c>
    </row>
    <row r="214" spans="2:3" ht="14" x14ac:dyDescent="0.25">
      <c r="B214" s="34"/>
    </row>
    <row r="215" spans="2:3" ht="22.5" customHeight="1" x14ac:dyDescent="0.25">
      <c r="B215" s="24" t="s">
        <v>125</v>
      </c>
      <c r="C215" s="44"/>
    </row>
    <row r="216" spans="2:3" ht="14" x14ac:dyDescent="0.25">
      <c r="B216" s="24" t="s">
        <v>126</v>
      </c>
    </row>
    <row r="217" spans="2:3" ht="14" x14ac:dyDescent="0.25">
      <c r="B217" s="42"/>
    </row>
    <row r="218" spans="2:3" ht="14" x14ac:dyDescent="0.25">
      <c r="B218" s="43" t="s">
        <v>127</v>
      </c>
    </row>
    <row r="219" spans="2:3" ht="14" x14ac:dyDescent="0.25">
      <c r="B219" s="42"/>
    </row>
    <row r="220" spans="2:3" ht="14" x14ac:dyDescent="0.25">
      <c r="B220" s="38"/>
    </row>
    <row r="221" spans="2:3" ht="14" x14ac:dyDescent="0.25">
      <c r="B221" s="38"/>
    </row>
  </sheetData>
  <pageMargins left="0.7" right="0.7" top="0.75" bottom="0.75" header="0.3" footer="0.3"/>
  <pageSetup scale="66"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490C9-21FA-4DD6-AB44-5E8DCF077F72}">
  <dimension ref="A2:C83"/>
  <sheetViews>
    <sheetView view="pageBreakPreview" zoomScale="60" zoomScaleNormal="85" workbookViewId="0">
      <selection activeCell="H94" sqref="H94"/>
    </sheetView>
  </sheetViews>
  <sheetFormatPr defaultRowHeight="14.5" x14ac:dyDescent="0.35"/>
  <cols>
    <col min="1" max="1" width="23.90625" customWidth="1"/>
    <col min="2" max="2" width="43.08984375" style="70" customWidth="1"/>
    <col min="3" max="3" width="23.7265625" style="70" customWidth="1"/>
    <col min="4" max="16384" width="8.7265625" style="70"/>
  </cols>
  <sheetData>
    <row r="2" spans="1:1" x14ac:dyDescent="0.35">
      <c r="A2" t="s">
        <v>223</v>
      </c>
    </row>
    <row r="4" spans="1:1" x14ac:dyDescent="0.35">
      <c r="A4" s="71" t="s">
        <v>140</v>
      </c>
    </row>
    <row r="6" spans="1:1" x14ac:dyDescent="0.35">
      <c r="A6" t="s">
        <v>141</v>
      </c>
    </row>
    <row r="7" spans="1:1" x14ac:dyDescent="0.35">
      <c r="A7" t="s">
        <v>142</v>
      </c>
    </row>
    <row r="8" spans="1:1" x14ac:dyDescent="0.35">
      <c r="A8" t="s">
        <v>143</v>
      </c>
    </row>
    <row r="9" spans="1:1" x14ac:dyDescent="0.35">
      <c r="A9" t="s">
        <v>188</v>
      </c>
    </row>
    <row r="10" spans="1:1" x14ac:dyDescent="0.35">
      <c r="A10" t="s">
        <v>144</v>
      </c>
    </row>
    <row r="11" spans="1:1" x14ac:dyDescent="0.35">
      <c r="A11" t="s">
        <v>145</v>
      </c>
    </row>
    <row r="12" spans="1:1" x14ac:dyDescent="0.35">
      <c r="A12" t="s">
        <v>146</v>
      </c>
    </row>
    <row r="13" spans="1:1" x14ac:dyDescent="0.35">
      <c r="A13" t="s">
        <v>147</v>
      </c>
    </row>
    <row r="14" spans="1:1" x14ac:dyDescent="0.35">
      <c r="A14" t="s">
        <v>148</v>
      </c>
    </row>
    <row r="15" spans="1:1" x14ac:dyDescent="0.35">
      <c r="A15" t="s">
        <v>149</v>
      </c>
    </row>
    <row r="16" spans="1:1" x14ac:dyDescent="0.35">
      <c r="A16" t="s">
        <v>150</v>
      </c>
    </row>
    <row r="17" spans="1:1" x14ac:dyDescent="0.35">
      <c r="A17" t="s">
        <v>151</v>
      </c>
    </row>
    <row r="18" spans="1:1" x14ac:dyDescent="0.35">
      <c r="A18" t="s">
        <v>152</v>
      </c>
    </row>
    <row r="19" spans="1:1" x14ac:dyDescent="0.35">
      <c r="A19" t="s">
        <v>153</v>
      </c>
    </row>
    <row r="20" spans="1:1" x14ac:dyDescent="0.35">
      <c r="A20" t="s">
        <v>154</v>
      </c>
    </row>
    <row r="21" spans="1:1" x14ac:dyDescent="0.35">
      <c r="A21" t="s">
        <v>155</v>
      </c>
    </row>
    <row r="22" spans="1:1" x14ac:dyDescent="0.35">
      <c r="A22" t="s">
        <v>156</v>
      </c>
    </row>
    <row r="23" spans="1:1" x14ac:dyDescent="0.35">
      <c r="A23" t="s">
        <v>157</v>
      </c>
    </row>
    <row r="24" spans="1:1" x14ac:dyDescent="0.35">
      <c r="A24" t="s">
        <v>158</v>
      </c>
    </row>
    <row r="26" spans="1:1" x14ac:dyDescent="0.35">
      <c r="A26" t="s">
        <v>159</v>
      </c>
    </row>
    <row r="27" spans="1:1" x14ac:dyDescent="0.35">
      <c r="A27" t="s">
        <v>160</v>
      </c>
    </row>
    <row r="28" spans="1:1" x14ac:dyDescent="0.35">
      <c r="A28" t="s">
        <v>161</v>
      </c>
    </row>
    <row r="29" spans="1:1" x14ac:dyDescent="0.35">
      <c r="A29" t="s">
        <v>162</v>
      </c>
    </row>
    <row r="30" spans="1:1" x14ac:dyDescent="0.35">
      <c r="A30" t="s">
        <v>163</v>
      </c>
    </row>
    <row r="32" spans="1:1" x14ac:dyDescent="0.35">
      <c r="A32" t="s">
        <v>164</v>
      </c>
    </row>
    <row r="34" spans="1:3" x14ac:dyDescent="0.35">
      <c r="A34" t="s">
        <v>165</v>
      </c>
    </row>
    <row r="35" spans="1:3" x14ac:dyDescent="0.35">
      <c r="A35" t="s">
        <v>166</v>
      </c>
      <c r="B35" s="70" t="s">
        <v>167</v>
      </c>
      <c r="C35" s="70" t="s">
        <v>168</v>
      </c>
    </row>
    <row r="36" spans="1:3" x14ac:dyDescent="0.35">
      <c r="A36" t="s">
        <v>189</v>
      </c>
      <c r="B36" s="70" t="s">
        <v>196</v>
      </c>
      <c r="C36" s="70" t="s">
        <v>204</v>
      </c>
    </row>
    <row r="37" spans="1:3" x14ac:dyDescent="0.35">
      <c r="A37" t="s">
        <v>190</v>
      </c>
      <c r="B37" s="70" t="s">
        <v>197</v>
      </c>
      <c r="C37" s="70" t="s">
        <v>205</v>
      </c>
    </row>
    <row r="38" spans="1:3" x14ac:dyDescent="0.35">
      <c r="A38" t="s">
        <v>191</v>
      </c>
      <c r="B38" s="70" t="s">
        <v>198</v>
      </c>
      <c r="C38" s="70" t="s">
        <v>206</v>
      </c>
    </row>
    <row r="39" spans="1:3" x14ac:dyDescent="0.35">
      <c r="A39" t="s">
        <v>192</v>
      </c>
      <c r="B39" s="70" t="s">
        <v>199</v>
      </c>
      <c r="C39" s="70" t="s">
        <v>207</v>
      </c>
    </row>
    <row r="40" spans="1:3" x14ac:dyDescent="0.35">
      <c r="A40" t="s">
        <v>193</v>
      </c>
      <c r="B40" s="70" t="s">
        <v>200</v>
      </c>
      <c r="C40" s="70" t="s">
        <v>208</v>
      </c>
    </row>
    <row r="41" spans="1:3" x14ac:dyDescent="0.35">
      <c r="A41" t="s">
        <v>194</v>
      </c>
      <c r="B41" s="70" t="s">
        <v>201</v>
      </c>
    </row>
    <row r="42" spans="1:3" x14ac:dyDescent="0.35">
      <c r="A42" t="s">
        <v>195</v>
      </c>
      <c r="B42" s="70" t="s">
        <v>202</v>
      </c>
    </row>
    <row r="43" spans="1:3" x14ac:dyDescent="0.35">
      <c r="B43" s="70" t="s">
        <v>203</v>
      </c>
    </row>
    <row r="45" spans="1:3" x14ac:dyDescent="0.35">
      <c r="A45" t="s">
        <v>169</v>
      </c>
    </row>
    <row r="46" spans="1:3" x14ac:dyDescent="0.35">
      <c r="A46" t="s">
        <v>170</v>
      </c>
    </row>
    <row r="48" spans="1:3" x14ac:dyDescent="0.35">
      <c r="A48" t="s">
        <v>171</v>
      </c>
    </row>
    <row r="49" spans="1:1" x14ac:dyDescent="0.35">
      <c r="A49" t="s">
        <v>209</v>
      </c>
    </row>
    <row r="50" spans="1:1" x14ac:dyDescent="0.35">
      <c r="A50" t="s">
        <v>210</v>
      </c>
    </row>
    <row r="51" spans="1:1" x14ac:dyDescent="0.35">
      <c r="A51" t="s">
        <v>211</v>
      </c>
    </row>
    <row r="52" spans="1:1" x14ac:dyDescent="0.35">
      <c r="A52" t="s">
        <v>212</v>
      </c>
    </row>
    <row r="53" spans="1:1" x14ac:dyDescent="0.35">
      <c r="A53" t="s">
        <v>213</v>
      </c>
    </row>
    <row r="54" spans="1:1" x14ac:dyDescent="0.35">
      <c r="A54" t="s">
        <v>214</v>
      </c>
    </row>
    <row r="55" spans="1:1" x14ac:dyDescent="0.35">
      <c r="A55" t="s">
        <v>215</v>
      </c>
    </row>
    <row r="56" spans="1:1" x14ac:dyDescent="0.35">
      <c r="A56" t="s">
        <v>216</v>
      </c>
    </row>
    <row r="57" spans="1:1" x14ac:dyDescent="0.35">
      <c r="A57" t="s">
        <v>217</v>
      </c>
    </row>
    <row r="58" spans="1:1" x14ac:dyDescent="0.35">
      <c r="A58" t="s">
        <v>218</v>
      </c>
    </row>
    <row r="59" spans="1:1" x14ac:dyDescent="0.35">
      <c r="A59" t="s">
        <v>219</v>
      </c>
    </row>
    <row r="60" spans="1:1" x14ac:dyDescent="0.35">
      <c r="A60" t="s">
        <v>220</v>
      </c>
    </row>
    <row r="61" spans="1:1" x14ac:dyDescent="0.35">
      <c r="A61" t="s">
        <v>221</v>
      </c>
    </row>
    <row r="62" spans="1:1" x14ac:dyDescent="0.35">
      <c r="A62" t="s">
        <v>222</v>
      </c>
    </row>
    <row r="64" spans="1:1" x14ac:dyDescent="0.35">
      <c r="A64" t="s">
        <v>172</v>
      </c>
    </row>
    <row r="66" spans="1:1" x14ac:dyDescent="0.35">
      <c r="A66" s="71" t="s">
        <v>173</v>
      </c>
    </row>
    <row r="68" spans="1:1" x14ac:dyDescent="0.35">
      <c r="A68" t="s">
        <v>174</v>
      </c>
    </row>
    <row r="69" spans="1:1" x14ac:dyDescent="0.35">
      <c r="A69" t="s">
        <v>175</v>
      </c>
    </row>
    <row r="70" spans="1:1" x14ac:dyDescent="0.35">
      <c r="A70" t="s">
        <v>176</v>
      </c>
    </row>
    <row r="71" spans="1:1" x14ac:dyDescent="0.35">
      <c r="A71" t="s">
        <v>177</v>
      </c>
    </row>
    <row r="72" spans="1:1" x14ac:dyDescent="0.35">
      <c r="A72" t="s">
        <v>178</v>
      </c>
    </row>
    <row r="73" spans="1:1" x14ac:dyDescent="0.35">
      <c r="A73" t="s">
        <v>179</v>
      </c>
    </row>
    <row r="74" spans="1:1" x14ac:dyDescent="0.35">
      <c r="A74" t="s">
        <v>180</v>
      </c>
    </row>
    <row r="75" spans="1:1" x14ac:dyDescent="0.35">
      <c r="A75" t="s">
        <v>181</v>
      </c>
    </row>
    <row r="76" spans="1:1" x14ac:dyDescent="0.35">
      <c r="A76" t="s">
        <v>182</v>
      </c>
    </row>
    <row r="78" spans="1:1" x14ac:dyDescent="0.35">
      <c r="A78" s="71" t="s">
        <v>183</v>
      </c>
    </row>
    <row r="80" spans="1:1" x14ac:dyDescent="0.35">
      <c r="A80" t="s">
        <v>184</v>
      </c>
    </row>
    <row r="81" spans="1:1" x14ac:dyDescent="0.35">
      <c r="A81" t="s">
        <v>185</v>
      </c>
    </row>
    <row r="82" spans="1:1" x14ac:dyDescent="0.35">
      <c r="A82" t="s">
        <v>186</v>
      </c>
    </row>
    <row r="83" spans="1:1" x14ac:dyDescent="0.35">
      <c r="A83" t="s">
        <v>187</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97171-AADF-4249-A3EC-70E67BFEC8C4}">
  <sheetPr>
    <pageSetUpPr fitToPage="1"/>
  </sheetPr>
  <dimension ref="A1:F65"/>
  <sheetViews>
    <sheetView view="pageBreakPreview" zoomScaleNormal="100" zoomScaleSheetLayoutView="100" workbookViewId="0">
      <pane ySplit="2" topLeftCell="A3" activePane="bottomLeft" state="frozen"/>
      <selection activeCell="B1" sqref="B1"/>
      <selection pane="bottomLeft" activeCell="E70" sqref="E70"/>
    </sheetView>
  </sheetViews>
  <sheetFormatPr defaultColWidth="8.7265625" defaultRowHeight="14" x14ac:dyDescent="0.35"/>
  <cols>
    <col min="1" max="1" width="7.453125" style="88" customWidth="1"/>
    <col min="2" max="2" width="48.7265625" style="88" customWidth="1"/>
    <col min="3" max="3" width="8.1796875" style="88" customWidth="1"/>
    <col min="4" max="4" width="11.1796875" style="88" customWidth="1"/>
    <col min="5" max="5" width="34.90625" style="98" customWidth="1"/>
    <col min="6" max="6" width="35.1796875" style="98" customWidth="1"/>
    <col min="7" max="7" width="6.36328125" style="98" customWidth="1"/>
    <col min="8" max="8" width="11.1796875" style="98" bestFit="1" customWidth="1"/>
    <col min="9" max="16384" width="8.7265625" style="98"/>
  </cols>
  <sheetData>
    <row r="1" spans="1:6" s="88" customFormat="1" ht="19.5" customHeight="1" thickBot="1" x14ac:dyDescent="0.4">
      <c r="A1" s="84" t="s">
        <v>224</v>
      </c>
      <c r="B1" s="85" t="s">
        <v>0</v>
      </c>
      <c r="C1" s="85" t="s">
        <v>225</v>
      </c>
      <c r="D1" s="86" t="s">
        <v>1</v>
      </c>
      <c r="E1" s="87" t="s">
        <v>2</v>
      </c>
      <c r="F1" s="87" t="s">
        <v>3</v>
      </c>
    </row>
    <row r="2" spans="1:6" s="88" customFormat="1" ht="20.149999999999999" customHeight="1" x14ac:dyDescent="0.35">
      <c r="A2" s="89"/>
      <c r="B2" s="90"/>
      <c r="C2" s="90"/>
      <c r="D2" s="91"/>
      <c r="E2" s="92"/>
      <c r="F2" s="93"/>
    </row>
    <row r="3" spans="1:6" ht="30.5" customHeight="1" x14ac:dyDescent="0.35">
      <c r="A3" s="94"/>
      <c r="B3" s="95" t="s">
        <v>259</v>
      </c>
      <c r="C3" s="96"/>
      <c r="D3" s="97"/>
      <c r="E3" s="92"/>
      <c r="F3" s="93"/>
    </row>
    <row r="4" spans="1:6" ht="14" customHeight="1" x14ac:dyDescent="0.35">
      <c r="A4" s="99"/>
      <c r="B4" s="100"/>
      <c r="C4" s="96"/>
      <c r="D4" s="97"/>
      <c r="E4" s="92"/>
      <c r="F4" s="93"/>
    </row>
    <row r="5" spans="1:6" ht="14.5" customHeight="1" x14ac:dyDescent="0.35">
      <c r="A5" s="94"/>
      <c r="B5" s="96"/>
      <c r="C5" s="96"/>
      <c r="D5" s="97"/>
      <c r="E5" s="92"/>
      <c r="F5" s="93"/>
    </row>
    <row r="6" spans="1:6" ht="22.5" customHeight="1" x14ac:dyDescent="0.35">
      <c r="A6" s="94"/>
      <c r="B6" s="101" t="s">
        <v>226</v>
      </c>
      <c r="C6" s="96"/>
      <c r="D6" s="97"/>
      <c r="E6" s="92"/>
      <c r="F6" s="93"/>
    </row>
    <row r="7" spans="1:6" ht="18" customHeight="1" x14ac:dyDescent="0.35">
      <c r="A7" s="94"/>
      <c r="B7" s="102"/>
      <c r="C7" s="96"/>
      <c r="D7" s="97"/>
      <c r="E7" s="92"/>
      <c r="F7" s="93"/>
    </row>
    <row r="8" spans="1:6" ht="22.5" customHeight="1" x14ac:dyDescent="0.35">
      <c r="A8" s="94"/>
      <c r="B8" s="101" t="s">
        <v>227</v>
      </c>
      <c r="C8" s="96"/>
      <c r="D8" s="97"/>
      <c r="E8" s="92"/>
      <c r="F8" s="93"/>
    </row>
    <row r="9" spans="1:6" ht="14.5" customHeight="1" x14ac:dyDescent="0.35">
      <c r="A9" s="94"/>
      <c r="B9" s="103"/>
      <c r="C9" s="96"/>
      <c r="D9" s="97"/>
      <c r="E9" s="92"/>
      <c r="F9" s="93"/>
    </row>
    <row r="10" spans="1:6" ht="36.5" customHeight="1" x14ac:dyDescent="0.35">
      <c r="A10" s="94"/>
      <c r="B10" s="104" t="s">
        <v>228</v>
      </c>
      <c r="C10" s="96"/>
      <c r="D10" s="97"/>
      <c r="E10" s="92"/>
      <c r="F10" s="93"/>
    </row>
    <row r="11" spans="1:6" ht="15.5" customHeight="1" x14ac:dyDescent="0.35">
      <c r="A11" s="94"/>
      <c r="B11" s="104"/>
      <c r="C11" s="96"/>
      <c r="D11" s="97"/>
      <c r="E11" s="92"/>
      <c r="F11" s="93"/>
    </row>
    <row r="12" spans="1:6" ht="79.5" customHeight="1" x14ac:dyDescent="0.35">
      <c r="A12" s="94"/>
      <c r="B12" s="104" t="s">
        <v>229</v>
      </c>
      <c r="C12" s="96"/>
      <c r="D12" s="97"/>
      <c r="E12" s="92"/>
      <c r="F12" s="93"/>
    </row>
    <row r="13" spans="1:6" ht="15.5" customHeight="1" x14ac:dyDescent="0.35">
      <c r="A13" s="94"/>
      <c r="B13" s="104"/>
      <c r="C13" s="96"/>
      <c r="D13" s="97"/>
      <c r="E13" s="92"/>
      <c r="F13" s="93"/>
    </row>
    <row r="14" spans="1:6" ht="51" customHeight="1" x14ac:dyDescent="0.35">
      <c r="A14" s="94"/>
      <c r="B14" s="104" t="s">
        <v>230</v>
      </c>
      <c r="C14" s="96"/>
      <c r="D14" s="97"/>
      <c r="E14" s="92"/>
      <c r="F14" s="93"/>
    </row>
    <row r="15" spans="1:6" ht="22.5" customHeight="1" x14ac:dyDescent="0.35">
      <c r="A15" s="94"/>
      <c r="B15" s="105"/>
      <c r="C15" s="96"/>
      <c r="D15" s="97"/>
      <c r="E15" s="92"/>
      <c r="F15" s="93"/>
    </row>
    <row r="16" spans="1:6" ht="22.5" customHeight="1" x14ac:dyDescent="0.35">
      <c r="A16" s="94"/>
      <c r="B16" s="101" t="s">
        <v>136</v>
      </c>
      <c r="C16" s="96"/>
      <c r="D16" s="97"/>
      <c r="E16" s="92"/>
      <c r="F16" s="93"/>
    </row>
    <row r="17" spans="1:6" ht="14.5" customHeight="1" x14ac:dyDescent="0.35">
      <c r="A17" s="94"/>
      <c r="B17" s="104"/>
      <c r="C17" s="96"/>
      <c r="D17" s="97"/>
      <c r="E17" s="92"/>
      <c r="F17" s="93"/>
    </row>
    <row r="18" spans="1:6" ht="36.5" customHeight="1" x14ac:dyDescent="0.35">
      <c r="A18" s="94"/>
      <c r="B18" s="104" t="s">
        <v>231</v>
      </c>
      <c r="C18" s="96"/>
      <c r="D18" s="97"/>
      <c r="E18" s="92"/>
      <c r="F18" s="93"/>
    </row>
    <row r="19" spans="1:6" ht="15.5" customHeight="1" x14ac:dyDescent="0.35">
      <c r="A19" s="94"/>
      <c r="B19" s="104"/>
      <c r="C19" s="96"/>
      <c r="D19" s="97"/>
      <c r="E19" s="92"/>
      <c r="F19" s="93"/>
    </row>
    <row r="20" spans="1:6" ht="22.5" customHeight="1" x14ac:dyDescent="0.35">
      <c r="A20" s="94"/>
      <c r="B20" s="104" t="s">
        <v>135</v>
      </c>
      <c r="C20" s="96"/>
      <c r="D20" s="97"/>
      <c r="E20" s="92"/>
      <c r="F20" s="93"/>
    </row>
    <row r="21" spans="1:6" ht="22.5" customHeight="1" x14ac:dyDescent="0.35">
      <c r="A21" s="94"/>
      <c r="B21" s="104"/>
      <c r="C21" s="96"/>
      <c r="D21" s="97"/>
      <c r="E21" s="92"/>
      <c r="F21" s="93"/>
    </row>
    <row r="22" spans="1:6" ht="22.5" customHeight="1" x14ac:dyDescent="0.35">
      <c r="A22" s="94"/>
      <c r="B22" s="106" t="s">
        <v>232</v>
      </c>
      <c r="C22" s="96"/>
      <c r="D22" s="97"/>
      <c r="E22" s="92"/>
      <c r="F22" s="93"/>
    </row>
    <row r="23" spans="1:6" ht="14.5" customHeight="1" x14ac:dyDescent="0.35">
      <c r="A23" s="94"/>
      <c r="B23" s="107"/>
      <c r="C23" s="96"/>
      <c r="D23" s="97"/>
      <c r="E23" s="92"/>
      <c r="F23" s="93"/>
    </row>
    <row r="24" spans="1:6" ht="149" customHeight="1" x14ac:dyDescent="0.35">
      <c r="A24" s="94"/>
      <c r="B24" s="104" t="s">
        <v>233</v>
      </c>
      <c r="C24" s="96"/>
      <c r="D24" s="97"/>
      <c r="E24" s="92"/>
      <c r="F24" s="93"/>
    </row>
    <row r="25" spans="1:6" ht="22.5" customHeight="1" x14ac:dyDescent="0.35">
      <c r="A25" s="94"/>
      <c r="B25" s="104"/>
      <c r="C25" s="96"/>
      <c r="D25" s="97"/>
      <c r="E25" s="92"/>
      <c r="F25" s="93"/>
    </row>
    <row r="26" spans="1:6" ht="22.5" customHeight="1" x14ac:dyDescent="0.35">
      <c r="A26" s="94"/>
      <c r="B26" s="101" t="s">
        <v>234</v>
      </c>
      <c r="C26" s="96"/>
      <c r="D26" s="97"/>
      <c r="E26" s="92"/>
      <c r="F26" s="93"/>
    </row>
    <row r="27" spans="1:6" ht="15" customHeight="1" x14ac:dyDescent="0.35">
      <c r="A27" s="94"/>
      <c r="B27" s="103"/>
      <c r="C27" s="96"/>
      <c r="D27" s="97"/>
      <c r="E27" s="92"/>
      <c r="F27" s="93"/>
    </row>
    <row r="28" spans="1:6" ht="64" customHeight="1" x14ac:dyDescent="0.35">
      <c r="A28" s="94"/>
      <c r="B28" s="104" t="s">
        <v>235</v>
      </c>
      <c r="C28" s="96"/>
      <c r="D28" s="97"/>
      <c r="E28" s="92"/>
      <c r="F28" s="93"/>
    </row>
    <row r="29" spans="1:6" ht="22.5" customHeight="1" x14ac:dyDescent="0.35">
      <c r="A29" s="94"/>
      <c r="B29" s="104"/>
      <c r="C29" s="96"/>
      <c r="D29" s="97"/>
      <c r="E29" s="92"/>
      <c r="F29" s="93"/>
    </row>
    <row r="30" spans="1:6" ht="22.5" customHeight="1" x14ac:dyDescent="0.35">
      <c r="A30" s="94"/>
      <c r="B30" s="101" t="s">
        <v>236</v>
      </c>
      <c r="C30" s="96"/>
      <c r="D30" s="97"/>
      <c r="E30" s="92"/>
      <c r="F30" s="93"/>
    </row>
    <row r="31" spans="1:6" ht="16" customHeight="1" x14ac:dyDescent="0.35">
      <c r="A31" s="94"/>
      <c r="B31" s="103"/>
      <c r="C31" s="96"/>
      <c r="D31" s="97"/>
      <c r="E31" s="92"/>
      <c r="F31" s="93"/>
    </row>
    <row r="32" spans="1:6" ht="69" customHeight="1" x14ac:dyDescent="0.35">
      <c r="A32" s="94"/>
      <c r="B32" s="104" t="s">
        <v>265</v>
      </c>
      <c r="C32" s="96"/>
      <c r="D32" s="97"/>
      <c r="E32" s="92"/>
      <c r="F32" s="93"/>
    </row>
    <row r="33" spans="1:6" ht="22.5" customHeight="1" x14ac:dyDescent="0.35">
      <c r="A33" s="94"/>
      <c r="B33" s="104"/>
      <c r="C33" s="96"/>
      <c r="D33" s="97"/>
      <c r="E33" s="92"/>
      <c r="F33" s="93"/>
    </row>
    <row r="34" spans="1:6" ht="22.5" customHeight="1" x14ac:dyDescent="0.35">
      <c r="A34" s="94"/>
      <c r="B34" s="101" t="s">
        <v>237</v>
      </c>
      <c r="C34" s="96"/>
      <c r="D34" s="97"/>
      <c r="E34" s="92"/>
      <c r="F34" s="93"/>
    </row>
    <row r="35" spans="1:6" ht="22.5" customHeight="1" x14ac:dyDescent="0.35">
      <c r="A35" s="94"/>
      <c r="B35" s="103"/>
      <c r="C35" s="96"/>
      <c r="D35" s="97"/>
      <c r="E35" s="92"/>
      <c r="F35" s="93"/>
    </row>
    <row r="36" spans="1:6" ht="63" customHeight="1" x14ac:dyDescent="0.35">
      <c r="A36" s="94"/>
      <c r="B36" s="104" t="s">
        <v>238</v>
      </c>
      <c r="C36" s="96"/>
      <c r="D36" s="97"/>
      <c r="E36" s="92"/>
      <c r="F36" s="93"/>
    </row>
    <row r="37" spans="1:6" ht="22.5" customHeight="1" x14ac:dyDescent="0.35">
      <c r="A37" s="94"/>
      <c r="B37" s="108"/>
      <c r="C37" s="96"/>
      <c r="D37" s="97"/>
      <c r="E37" s="92"/>
      <c r="F37" s="93"/>
    </row>
    <row r="38" spans="1:6" ht="22.5" customHeight="1" x14ac:dyDescent="0.35">
      <c r="A38" s="94"/>
      <c r="B38" s="108"/>
      <c r="C38" s="96"/>
      <c r="D38" s="97"/>
      <c r="E38" s="92"/>
      <c r="F38" s="93"/>
    </row>
    <row r="39" spans="1:6" ht="41.5" customHeight="1" x14ac:dyDescent="0.35">
      <c r="A39" s="94"/>
      <c r="B39" s="109" t="s">
        <v>239</v>
      </c>
      <c r="C39" s="96"/>
      <c r="D39" s="97"/>
      <c r="E39" s="92"/>
      <c r="F39" s="93"/>
    </row>
    <row r="40" spans="1:6" ht="22.5" customHeight="1" x14ac:dyDescent="0.35">
      <c r="A40" s="94"/>
      <c r="B40" s="108"/>
      <c r="C40" s="96"/>
      <c r="D40" s="97"/>
      <c r="E40" s="92"/>
      <c r="F40" s="93"/>
    </row>
    <row r="41" spans="1:6" ht="37" customHeight="1" x14ac:dyDescent="0.35">
      <c r="A41" s="94">
        <v>1</v>
      </c>
      <c r="B41" s="108" t="s">
        <v>240</v>
      </c>
      <c r="C41" s="96" t="s">
        <v>224</v>
      </c>
      <c r="D41" s="110">
        <v>1</v>
      </c>
      <c r="E41" s="111"/>
      <c r="F41" s="93">
        <f t="shared" ref="F41:F47" si="0">D41*E41</f>
        <v>0</v>
      </c>
    </row>
    <row r="42" spans="1:6" ht="37" customHeight="1" x14ac:dyDescent="0.35">
      <c r="A42" s="94">
        <v>2</v>
      </c>
      <c r="B42" s="108" t="s">
        <v>241</v>
      </c>
      <c r="C42" s="96" t="s">
        <v>5</v>
      </c>
      <c r="D42" s="110">
        <v>3</v>
      </c>
      <c r="E42" s="111"/>
      <c r="F42" s="93">
        <f t="shared" si="0"/>
        <v>0</v>
      </c>
    </row>
    <row r="43" spans="1:6" ht="37" customHeight="1" x14ac:dyDescent="0.35">
      <c r="A43" s="94">
        <v>3</v>
      </c>
      <c r="B43" s="108" t="s">
        <v>242</v>
      </c>
      <c r="C43" s="96" t="s">
        <v>5</v>
      </c>
      <c r="D43" s="110">
        <v>12</v>
      </c>
      <c r="E43" s="111"/>
      <c r="F43" s="93">
        <f t="shared" si="0"/>
        <v>0</v>
      </c>
    </row>
    <row r="44" spans="1:6" ht="37" customHeight="1" x14ac:dyDescent="0.35">
      <c r="A44" s="94">
        <v>4</v>
      </c>
      <c r="B44" s="108" t="s">
        <v>243</v>
      </c>
      <c r="C44" s="96" t="s">
        <v>5</v>
      </c>
      <c r="D44" s="110">
        <v>3</v>
      </c>
      <c r="E44" s="111"/>
      <c r="F44" s="93">
        <f t="shared" si="0"/>
        <v>0</v>
      </c>
    </row>
    <row r="45" spans="1:6" ht="37" customHeight="1" x14ac:dyDescent="0.35">
      <c r="A45" s="94">
        <v>5</v>
      </c>
      <c r="B45" s="108" t="s">
        <v>244</v>
      </c>
      <c r="C45" s="96" t="s">
        <v>5</v>
      </c>
      <c r="D45" s="110">
        <v>3</v>
      </c>
      <c r="E45" s="111"/>
      <c r="F45" s="93">
        <f t="shared" si="0"/>
        <v>0</v>
      </c>
    </row>
    <row r="46" spans="1:6" ht="37" customHeight="1" x14ac:dyDescent="0.35">
      <c r="A46" s="94">
        <v>6</v>
      </c>
      <c r="B46" s="112" t="s">
        <v>245</v>
      </c>
      <c r="C46" s="96" t="s">
        <v>246</v>
      </c>
      <c r="D46" s="97">
        <v>8</v>
      </c>
      <c r="E46" s="92"/>
      <c r="F46" s="93">
        <f t="shared" si="0"/>
        <v>0</v>
      </c>
    </row>
    <row r="47" spans="1:6" ht="22.5" customHeight="1" x14ac:dyDescent="0.35">
      <c r="A47" s="94">
        <v>7</v>
      </c>
      <c r="B47" s="112" t="s">
        <v>247</v>
      </c>
      <c r="C47" s="96" t="s">
        <v>246</v>
      </c>
      <c r="D47" s="97">
        <v>8</v>
      </c>
      <c r="E47" s="92"/>
      <c r="F47" s="93">
        <f t="shared" si="0"/>
        <v>0</v>
      </c>
    </row>
    <row r="48" spans="1:6" ht="22.5" customHeight="1" thickBot="1" x14ac:dyDescent="0.4">
      <c r="A48" s="94"/>
      <c r="B48" s="96"/>
      <c r="C48" s="96"/>
      <c r="D48" s="97"/>
      <c r="E48" s="92"/>
      <c r="F48" s="93"/>
    </row>
    <row r="49" spans="1:6" s="119" customFormat="1" ht="22.5" customHeight="1" thickBot="1" x14ac:dyDescent="0.4">
      <c r="A49" s="113"/>
      <c r="B49" s="114" t="s">
        <v>248</v>
      </c>
      <c r="C49" s="115"/>
      <c r="D49" s="116"/>
      <c r="E49" s="117"/>
      <c r="F49" s="118">
        <f>SUM(F38:F48)</f>
        <v>0</v>
      </c>
    </row>
    <row r="50" spans="1:6" ht="18" customHeight="1" x14ac:dyDescent="0.35">
      <c r="A50" s="94"/>
      <c r="B50" s="96"/>
      <c r="C50" s="96"/>
      <c r="D50" s="97"/>
      <c r="E50" s="92"/>
      <c r="F50" s="93"/>
    </row>
    <row r="51" spans="1:6" ht="42" customHeight="1" x14ac:dyDescent="0.35">
      <c r="A51" s="94"/>
      <c r="B51" s="109" t="s">
        <v>249</v>
      </c>
      <c r="C51" s="96"/>
      <c r="D51" s="97"/>
      <c r="E51" s="92"/>
      <c r="F51" s="93"/>
    </row>
    <row r="52" spans="1:6" ht="18" customHeight="1" x14ac:dyDescent="0.35">
      <c r="A52" s="94"/>
      <c r="B52" s="96"/>
      <c r="C52" s="96"/>
      <c r="D52" s="97"/>
      <c r="E52" s="92"/>
      <c r="F52" s="93"/>
    </row>
    <row r="53" spans="1:6" ht="40.5" customHeight="1" x14ac:dyDescent="0.35">
      <c r="A53" s="94">
        <v>8</v>
      </c>
      <c r="B53" s="112" t="s">
        <v>250</v>
      </c>
      <c r="C53" s="96" t="s">
        <v>251</v>
      </c>
      <c r="D53" s="97">
        <v>16</v>
      </c>
      <c r="E53" s="92"/>
      <c r="F53" s="93">
        <f t="shared" ref="F53:F59" si="1">D53*E53</f>
        <v>0</v>
      </c>
    </row>
    <row r="54" spans="1:6" ht="40.5" customHeight="1" x14ac:dyDescent="0.35">
      <c r="A54" s="94">
        <v>9</v>
      </c>
      <c r="B54" s="112" t="s">
        <v>252</v>
      </c>
      <c r="C54" s="96" t="s">
        <v>5</v>
      </c>
      <c r="D54" s="97">
        <v>16</v>
      </c>
      <c r="E54" s="92"/>
      <c r="F54" s="93">
        <f t="shared" si="1"/>
        <v>0</v>
      </c>
    </row>
    <row r="55" spans="1:6" ht="40.5" customHeight="1" x14ac:dyDescent="0.35">
      <c r="A55" s="94">
        <v>10</v>
      </c>
      <c r="B55" s="112" t="s">
        <v>253</v>
      </c>
      <c r="C55" s="96" t="s">
        <v>5</v>
      </c>
      <c r="D55" s="97">
        <v>16</v>
      </c>
      <c r="E55" s="92"/>
      <c r="F55" s="93">
        <f t="shared" si="1"/>
        <v>0</v>
      </c>
    </row>
    <row r="56" spans="1:6" ht="40.5" customHeight="1" x14ac:dyDescent="0.35">
      <c r="A56" s="94">
        <v>11</v>
      </c>
      <c r="B56" s="112" t="s">
        <v>254</v>
      </c>
      <c r="C56" s="96" t="s">
        <v>5</v>
      </c>
      <c r="D56" s="97">
        <v>16</v>
      </c>
      <c r="E56" s="92"/>
      <c r="F56" s="93">
        <f t="shared" si="1"/>
        <v>0</v>
      </c>
    </row>
    <row r="57" spans="1:6" ht="40.5" customHeight="1" x14ac:dyDescent="0.35">
      <c r="A57" s="94">
        <v>12</v>
      </c>
      <c r="B57" s="112" t="s">
        <v>255</v>
      </c>
      <c r="C57" s="96" t="s">
        <v>5</v>
      </c>
      <c r="D57" s="97">
        <v>32</v>
      </c>
      <c r="E57" s="92"/>
      <c r="F57" s="93">
        <f t="shared" si="1"/>
        <v>0</v>
      </c>
    </row>
    <row r="58" spans="1:6" ht="40.5" customHeight="1" x14ac:dyDescent="0.35">
      <c r="A58" s="94">
        <v>13</v>
      </c>
      <c r="B58" s="112" t="s">
        <v>256</v>
      </c>
      <c r="C58" s="96" t="s">
        <v>4</v>
      </c>
      <c r="D58" s="97">
        <v>1</v>
      </c>
      <c r="E58" s="92"/>
      <c r="F58" s="93">
        <f t="shared" si="1"/>
        <v>0</v>
      </c>
    </row>
    <row r="59" spans="1:6" ht="40.5" customHeight="1" x14ac:dyDescent="0.35">
      <c r="A59" s="94">
        <v>14</v>
      </c>
      <c r="B59" s="112" t="s">
        <v>257</v>
      </c>
      <c r="C59" s="96" t="s">
        <v>5</v>
      </c>
      <c r="D59" s="97">
        <v>32</v>
      </c>
      <c r="E59" s="92"/>
      <c r="F59" s="93">
        <f t="shared" si="1"/>
        <v>0</v>
      </c>
    </row>
    <row r="60" spans="1:6" ht="25" customHeight="1" thickBot="1" x14ac:dyDescent="0.4">
      <c r="A60" s="94"/>
      <c r="B60" s="112"/>
      <c r="C60" s="96"/>
      <c r="D60" s="97"/>
      <c r="E60" s="92"/>
      <c r="F60" s="93"/>
    </row>
    <row r="61" spans="1:6" ht="21.5" customHeight="1" thickBot="1" x14ac:dyDescent="0.4">
      <c r="A61" s="113"/>
      <c r="B61" s="114" t="s">
        <v>248</v>
      </c>
      <c r="C61" s="115"/>
      <c r="D61" s="116"/>
      <c r="E61" s="117"/>
      <c r="F61" s="118">
        <f>SUM(F50:F60)</f>
        <v>0</v>
      </c>
    </row>
    <row r="62" spans="1:6" ht="24.5" customHeight="1" thickBot="1" x14ac:dyDescent="0.4">
      <c r="A62" s="94"/>
      <c r="B62" s="112"/>
      <c r="C62" s="120"/>
      <c r="D62" s="97"/>
      <c r="E62" s="92"/>
      <c r="F62" s="93"/>
    </row>
    <row r="63" spans="1:6" s="127" customFormat="1" ht="26" customHeight="1" thickBot="1" x14ac:dyDescent="0.4">
      <c r="A63" s="121"/>
      <c r="B63" s="122" t="s">
        <v>258</v>
      </c>
      <c r="C63" s="123"/>
      <c r="D63" s="124"/>
      <c r="E63" s="125"/>
      <c r="F63" s="126">
        <f>F61+F49</f>
        <v>0</v>
      </c>
    </row>
    <row r="64" spans="1:6" x14ac:dyDescent="0.35">
      <c r="B64" s="128"/>
    </row>
    <row r="65" spans="1:2" x14ac:dyDescent="0.35">
      <c r="A65" s="129"/>
      <c r="B65" s="129"/>
    </row>
  </sheetData>
  <pageMargins left="0.7" right="0.7" top="0.75" bottom="0.75" header="0.3" footer="0.3"/>
  <pageSetup scale="62" fitToHeight="0" orientation="portrait" r:id="rId1"/>
  <rowBreaks count="1" manualBreakCount="1">
    <brk id="29" max="5"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D7B4E-6A90-4C4D-B211-DDB0761ED24A}">
  <dimension ref="A1:H28"/>
  <sheetViews>
    <sheetView view="pageBreakPreview" zoomScale="60" zoomScaleNormal="100" workbookViewId="0">
      <selection activeCell="F9" sqref="F9"/>
    </sheetView>
  </sheetViews>
  <sheetFormatPr defaultColWidth="9.1796875" defaultRowHeight="14" x14ac:dyDescent="0.3"/>
  <cols>
    <col min="1" max="1" width="9.7265625" style="65" bestFit="1" customWidth="1"/>
    <col min="2" max="2" width="59.453125" style="65" customWidth="1"/>
    <col min="3" max="3" width="58.08984375" style="65" customWidth="1"/>
    <col min="4" max="4" width="16.81640625" style="50" customWidth="1"/>
    <col min="5" max="5" width="11.453125" style="50" bestFit="1" customWidth="1"/>
    <col min="6" max="6" width="18.453125" style="50" customWidth="1"/>
    <col min="7" max="16384" width="9.1796875" style="50"/>
  </cols>
  <sheetData>
    <row r="1" spans="1:8" s="47" customFormat="1" ht="49.5" customHeight="1" x14ac:dyDescent="0.25">
      <c r="A1" s="81" t="str">
        <f>'COVER PAGE'!B13</f>
        <v>THE PROVISION OF REFURBISHMENT OF MAIN TURBINE LUBRICATION, SEAL OIL AND STATOR COOLERS AT CAMDEN POWER STATION FOR A PERIOD OF 36 MONTHS : BILLS OF QUANTITIES</v>
      </c>
      <c r="B1" s="81"/>
      <c r="C1" s="81"/>
    </row>
    <row r="2" spans="1:8" s="47" customFormat="1" ht="21" customHeight="1" x14ac:dyDescent="0.25">
      <c r="A2" s="48"/>
      <c r="B2" s="49"/>
      <c r="C2" s="49"/>
    </row>
    <row r="3" spans="1:8" ht="16.5" customHeight="1" x14ac:dyDescent="0.25">
      <c r="A3" s="81" t="s">
        <v>22</v>
      </c>
      <c r="B3" s="81"/>
      <c r="C3" s="81"/>
    </row>
    <row r="4" spans="1:8" ht="16.5" customHeight="1" x14ac:dyDescent="0.25">
      <c r="A4" s="48"/>
      <c r="B4" s="49"/>
      <c r="C4" s="49"/>
    </row>
    <row r="5" spans="1:8" ht="16.5" customHeight="1" thickBot="1" x14ac:dyDescent="0.3">
      <c r="A5" s="48"/>
      <c r="B5" s="49"/>
      <c r="C5" s="49"/>
    </row>
    <row r="6" spans="1:8" ht="14.5" thickBot="1" x14ac:dyDescent="0.3">
      <c r="A6" s="51" t="s">
        <v>129</v>
      </c>
      <c r="B6" s="52" t="s">
        <v>130</v>
      </c>
      <c r="C6" s="53" t="s">
        <v>131</v>
      </c>
    </row>
    <row r="7" spans="1:8" s="58" customFormat="1" x14ac:dyDescent="0.25">
      <c r="A7" s="54"/>
      <c r="B7" s="55"/>
      <c r="C7" s="56"/>
      <c r="D7" s="57"/>
      <c r="F7" s="57"/>
    </row>
    <row r="8" spans="1:8" s="58" customFormat="1" ht="36" customHeight="1" x14ac:dyDescent="0.25">
      <c r="A8" s="59">
        <v>1</v>
      </c>
      <c r="B8" s="60" t="s">
        <v>128</v>
      </c>
      <c r="C8" s="61"/>
      <c r="D8" s="57"/>
      <c r="F8" s="57"/>
    </row>
    <row r="9" spans="1:8" s="58" customFormat="1" x14ac:dyDescent="0.25">
      <c r="A9" s="54"/>
      <c r="B9" s="62"/>
      <c r="C9" s="61"/>
      <c r="D9" s="57"/>
      <c r="F9" s="57"/>
    </row>
    <row r="10" spans="1:8" ht="46.5" customHeight="1" x14ac:dyDescent="0.25">
      <c r="A10" s="59">
        <v>2</v>
      </c>
      <c r="B10" s="60" t="s">
        <v>138</v>
      </c>
      <c r="C10" s="61"/>
      <c r="D10" s="57"/>
    </row>
    <row r="11" spans="1:8" x14ac:dyDescent="0.25">
      <c r="A11" s="54"/>
      <c r="B11" s="62"/>
      <c r="C11" s="74"/>
      <c r="D11" s="57"/>
    </row>
    <row r="12" spans="1:8" s="58" customFormat="1" ht="47.5" customHeight="1" x14ac:dyDescent="0.25">
      <c r="A12" s="54"/>
      <c r="B12" s="63" t="s">
        <v>132</v>
      </c>
      <c r="C12" s="61">
        <f>SUM(C8:C10)</f>
        <v>0</v>
      </c>
      <c r="D12" s="57"/>
    </row>
    <row r="13" spans="1:8" s="58" customFormat="1" ht="47.5" customHeight="1" thickBot="1" x14ac:dyDescent="0.3">
      <c r="A13" s="54"/>
      <c r="B13" s="63" t="s">
        <v>133</v>
      </c>
      <c r="C13" s="61">
        <f>C12*15/100</f>
        <v>0</v>
      </c>
      <c r="D13" s="57"/>
    </row>
    <row r="14" spans="1:8" ht="55.5" customHeight="1" thickBot="1" x14ac:dyDescent="0.3">
      <c r="A14" s="82" t="s">
        <v>134</v>
      </c>
      <c r="B14" s="83"/>
      <c r="C14" s="64">
        <f>SUM(C12:C13)</f>
        <v>0</v>
      </c>
    </row>
    <row r="15" spans="1:8" ht="30" customHeight="1" x14ac:dyDescent="0.3"/>
    <row r="16" spans="1:8" ht="30" customHeight="1" x14ac:dyDescent="0.3"/>
    <row r="17" spans="3:6" ht="30" customHeight="1" x14ac:dyDescent="0.3">
      <c r="F17" s="66"/>
    </row>
    <row r="18" spans="3:6" ht="40.5" customHeight="1" x14ac:dyDescent="0.3">
      <c r="C18" s="67"/>
    </row>
    <row r="19" spans="3:6" ht="39" customHeight="1" x14ac:dyDescent="0.3">
      <c r="C19" s="67"/>
      <c r="F19" s="57"/>
    </row>
    <row r="22" spans="3:6" x14ac:dyDescent="0.3">
      <c r="C22" s="67"/>
    </row>
    <row r="24" spans="3:6" x14ac:dyDescent="0.3">
      <c r="C24" s="67"/>
    </row>
    <row r="28" spans="3:6" x14ac:dyDescent="0.3">
      <c r="C28" s="67"/>
    </row>
  </sheetData>
  <mergeCells count="3">
    <mergeCell ref="A1:C1"/>
    <mergeCell ref="A3:C3"/>
    <mergeCell ref="A14:B14"/>
  </mergeCells>
  <pageMargins left="0.7" right="0.7" top="0.75" bottom="0.75" header="0.3" footer="0.3"/>
  <pageSetup scale="71" orientation="portrait" r:id="rId1"/>
  <legacyDrawing r:id="rId2"/>
</worksheet>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8</vt:i4>
      </vt:variant>
    </vt:vector>
  </HeadingPairs>
  <TitlesOfParts>
    <vt:vector size="14" baseType="lpstr">
      <vt:lpstr>COVER PAGE</vt:lpstr>
      <vt:lpstr>TABLE OF CONTENTS</vt:lpstr>
      <vt:lpstr>NOTES TO TENDERERS</vt:lpstr>
      <vt:lpstr>SOW</vt:lpstr>
      <vt:lpstr>BOQ</vt:lpstr>
      <vt:lpstr>FINAL SUMMARY</vt:lpstr>
      <vt:lpstr>SOW!_Hlk118039157</vt:lpstr>
      <vt:lpstr>SOW!_Hlk118180076</vt:lpstr>
      <vt:lpstr>SOW!_Toc151474344</vt:lpstr>
      <vt:lpstr>SOW!_Toc151474354</vt:lpstr>
      <vt:lpstr>SOW!_Toc151474357</vt:lpstr>
      <vt:lpstr>BOQ!Print_Area</vt:lpstr>
      <vt:lpstr>'COVER PAGE'!Print_Area</vt:lpstr>
      <vt:lpstr>'NOTES TO TENDERERS'!Print_Area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Thabo Rakholile</dc:creator>
  <cp:lastModifiedBy>Nhlakanipho Biyase</cp:lastModifiedBy>
  <cp:lastPrinted>2025-10-30T06:18:48Z</cp:lastPrinted>
  <dcterms:created xsi:type="dcterms:W3CDTF">2022-09-30T14:04:53Z</dcterms:created>
  <dcterms:modified xsi:type="dcterms:W3CDTF">2025-10-30T06:19:08Z</dcterms:modified>
</cp:coreProperties>
</file>