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z25\Documents\"/>
    </mc:Choice>
  </mc:AlternateContent>
  <xr:revisionPtr revIDLastSave="0" documentId="8_{A2BB4DEB-35FE-4832-939F-D47D6BBBB30A}" xr6:coauthVersionLast="47" xr6:coauthVersionMax="47" xr10:uidLastSave="{00000000-0000-0000-0000-000000000000}"/>
  <bookViews>
    <workbookView xWindow="-108" yWindow="-108" windowWidth="23256" windowHeight="12576" xr2:uid="{505CE9A9-EBDF-47DC-8BAE-2BCA85DDF9FC}"/>
  </bookViews>
  <sheets>
    <sheet name="TOTAL BID PRICE SBD 3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15" i="2"/>
  <c r="E16" i="2"/>
  <c r="E17" i="2"/>
  <c r="E18" i="2"/>
  <c r="E19" i="2"/>
  <c r="E20" i="2"/>
  <c r="E21" i="2"/>
  <c r="E22" i="2"/>
  <c r="E37" i="2"/>
  <c r="E38" i="2"/>
  <c r="E43" i="2"/>
  <c r="E44" i="2"/>
  <c r="E49" i="2"/>
  <c r="E50" i="2"/>
  <c r="E55" i="2"/>
  <c r="E56" i="2"/>
  <c r="E61" i="2"/>
  <c r="E62" i="2"/>
  <c r="C23" i="2"/>
  <c r="E45" i="2" l="1"/>
  <c r="E63" i="2"/>
  <c r="E57" i="2"/>
  <c r="E39" i="2"/>
  <c r="E51" i="2"/>
  <c r="E23" i="2"/>
  <c r="E24" i="2" l="1"/>
  <c r="E25" i="2" s="1"/>
  <c r="F40" i="2" s="1"/>
  <c r="E27" i="2" l="1"/>
  <c r="F46" i="2" s="1"/>
  <c r="E29" i="2" l="1"/>
  <c r="E31" i="2" l="1"/>
  <c r="F52" i="2"/>
  <c r="E33" i="2" l="1"/>
  <c r="F64" i="2" s="1"/>
  <c r="F57" i="2"/>
  <c r="F65" i="2" l="1"/>
  <c r="E34" i="2"/>
</calcChain>
</file>

<file path=xl/sharedStrings.xml><?xml version="1.0" encoding="utf-8"?>
<sst xmlns="http://schemas.openxmlformats.org/spreadsheetml/2006/main" count="78" uniqueCount="61">
  <si>
    <t>Description</t>
  </si>
  <si>
    <t>Total</t>
  </si>
  <si>
    <t>Site survey to produce Auto CAD, Designer 3D,/similar plans and drawing</t>
  </si>
  <si>
    <t>Provide architectural and space planning services and produce Auto CAD, Designer 3D or other approved software drawings (designs, layouts, construction drawings/plans etc.)</t>
  </si>
  <si>
    <t>Compile full set/ bill of quantities and cost estimates with working drawing (professional services QS)</t>
  </si>
  <si>
    <t>Disbursement</t>
  </si>
  <si>
    <t>Site visit with professional team during execution (produce technical reports, evaluate/verify claims and payment certificates and sign off for payment)</t>
  </si>
  <si>
    <t xml:space="preserve">PRICING SCHEDULE 3.1 </t>
  </si>
  <si>
    <t>FIRM PRICES</t>
  </si>
  <si>
    <t>NAME OF BIDDER:</t>
  </si>
  <si>
    <t>Escalation % year 2</t>
  </si>
  <si>
    <t>Sub total Year 2</t>
  </si>
  <si>
    <t>Escalation % year 3</t>
  </si>
  <si>
    <t>Sub total Year 3</t>
  </si>
  <si>
    <t>Escalation % year 4</t>
  </si>
  <si>
    <t>Sub total Year 4</t>
  </si>
  <si>
    <t>Escalation % year 5</t>
  </si>
  <si>
    <t xml:space="preserve">1. No other form of pricing template will be accepted. Failure to comply will result in the disqualification of the bid. </t>
  </si>
  <si>
    <t>2. An incomplete pricing schedule (SBD 3.1) will also result in a disqualification.</t>
  </si>
  <si>
    <t>3. Offer is valid for 120 days from the closing date of bid.</t>
  </si>
  <si>
    <t>4. Price quoted must include transportation and delivery costs to all offices</t>
  </si>
  <si>
    <t>Hourly Rate</t>
  </si>
  <si>
    <t>Number of hours required</t>
  </si>
  <si>
    <t>VAT</t>
  </si>
  <si>
    <t>Sub total  (VAT EXCLUSIVE)</t>
  </si>
  <si>
    <t>5. Total Bid price in RSA currency (all applicable taxes included)</t>
  </si>
  <si>
    <t xml:space="preserve">Sub Total Year 5 </t>
  </si>
  <si>
    <t>Total VAT (INCLUSIVE) Year 1</t>
  </si>
  <si>
    <t>Total for Yr1, Yr2, Yr3, Yr4 &amp; Yr5</t>
  </si>
  <si>
    <t>Traveling costs</t>
  </si>
  <si>
    <t>Road travel (km)</t>
  </si>
  <si>
    <t>Air travel (number of flights)</t>
  </si>
  <si>
    <t>Rate per km /cost per trip</t>
  </si>
  <si>
    <t>Estimate -Year 1</t>
  </si>
  <si>
    <t>Estimate -Year 2</t>
  </si>
  <si>
    <t>Estimate -Year 3</t>
  </si>
  <si>
    <t>Estimate -Year 4</t>
  </si>
  <si>
    <t>Estimate -Year 5</t>
  </si>
  <si>
    <t>Total travelling cost year 1</t>
  </si>
  <si>
    <t>Total travelling cost year 2</t>
  </si>
  <si>
    <t>Total travelling cost year 3</t>
  </si>
  <si>
    <t>Total travelling cost year 4</t>
  </si>
  <si>
    <t>Total travelling cost year 5</t>
  </si>
  <si>
    <t>Total cost service &amp; traveling year 1</t>
  </si>
  <si>
    <t>Total cost service &amp; traveling year 2</t>
  </si>
  <si>
    <t>Total cost service &amp; traveling year 3</t>
  </si>
  <si>
    <t>Total cost service &amp; traveling year 4</t>
  </si>
  <si>
    <t>Total cost service &amp; traveling year 5</t>
  </si>
  <si>
    <t>Grand total cost for service &amp; travelling for Yr1, Yr2, Yr3, Yr4 &amp; Yr5</t>
  </si>
  <si>
    <t xml:space="preserve">Bidder's Signature </t>
  </si>
  <si>
    <t>___________________________________</t>
  </si>
  <si>
    <t>Capacity :</t>
  </si>
  <si>
    <t>Name and Surname :</t>
  </si>
  <si>
    <t>Date:</t>
  </si>
  <si>
    <t xml:space="preserve">Architect (Principal ) </t>
  </si>
  <si>
    <t xml:space="preserve">Quantity Surveyor  </t>
  </si>
  <si>
    <t>Engineer (Electrical and Mechanical )</t>
  </si>
  <si>
    <t>Construction Project Manager</t>
  </si>
  <si>
    <t xml:space="preserve">Total Cost </t>
  </si>
  <si>
    <t>REQUEST FOR PROPOSALS (RFP) FOR PROVISION OF SPACE PLANNING AND ARCHITECTURAL SERVICES FOR A PERIOD OF (5) YEARS, ON AS AND WHEN REQUIRED BASIS.</t>
  </si>
  <si>
    <t xml:space="preserve">CLOSING TIME: 11H00 AM                               CLOSING DATE: 	23 July 2024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</si>
</sst>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&quot;R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2" borderId="2" xfId="0" applyFont="1" applyFill="1" applyBorder="1"/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 applyProtection="1">
      <alignment wrapText="1"/>
      <protection locked="0"/>
    </xf>
    <xf numFmtId="0" fontId="6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164" fontId="7" fillId="0" borderId="3" xfId="0" applyNumberFormat="1" applyFont="1" applyBorder="1" applyAlignment="1">
      <alignment horizontal="center" vertical="top"/>
    </xf>
    <xf numFmtId="165" fontId="1" fillId="0" borderId="3" xfId="0" applyNumberFormat="1" applyFont="1" applyBorder="1" applyAlignment="1" applyProtection="1">
      <alignment horizontal="center" vertical="top"/>
      <protection locked="0"/>
    </xf>
    <xf numFmtId="165" fontId="1" fillId="0" borderId="5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165" fontId="1" fillId="0" borderId="0" xfId="0" applyNumberFormat="1" applyFont="1" applyAlignment="1" applyProtection="1">
      <alignment horizontal="center" vertical="top"/>
      <protection locked="0"/>
    </xf>
    <xf numFmtId="165" fontId="1" fillId="0" borderId="0" xfId="0" applyNumberFormat="1" applyFont="1" applyAlignment="1">
      <alignment horizontal="center" vertical="top"/>
    </xf>
    <xf numFmtId="165" fontId="1" fillId="0" borderId="4" xfId="0" applyNumberFormat="1" applyFont="1" applyBorder="1" applyAlignment="1">
      <alignment horizontal="center" vertical="top"/>
    </xf>
    <xf numFmtId="164" fontId="7" fillId="0" borderId="27" xfId="0" applyNumberFormat="1" applyFont="1" applyBorder="1" applyAlignment="1">
      <alignment horizontal="center" vertical="top"/>
    </xf>
    <xf numFmtId="165" fontId="1" fillId="0" borderId="27" xfId="0" applyNumberFormat="1" applyFont="1" applyBorder="1" applyAlignment="1" applyProtection="1">
      <alignment horizontal="center" vertical="top"/>
      <protection locked="0"/>
    </xf>
    <xf numFmtId="165" fontId="1" fillId="0" borderId="7" xfId="0" applyNumberFormat="1" applyFont="1" applyBorder="1" applyAlignment="1">
      <alignment horizontal="center" vertical="top"/>
    </xf>
    <xf numFmtId="164" fontId="7" fillId="0" borderId="24" xfId="0" applyNumberFormat="1" applyFont="1" applyBorder="1" applyAlignment="1">
      <alignment horizontal="center" vertical="top"/>
    </xf>
    <xf numFmtId="165" fontId="1" fillId="0" borderId="24" xfId="0" applyNumberFormat="1" applyFont="1" applyBorder="1" applyAlignment="1" applyProtection="1">
      <alignment horizontal="center" vertical="top"/>
      <protection locked="0"/>
    </xf>
    <xf numFmtId="165" fontId="1" fillId="0" borderId="24" xfId="0" applyNumberFormat="1" applyFont="1" applyBorder="1" applyAlignment="1">
      <alignment horizontal="center" vertical="top"/>
    </xf>
    <xf numFmtId="165" fontId="1" fillId="0" borderId="5" xfId="0" applyNumberFormat="1" applyFont="1" applyBorder="1"/>
    <xf numFmtId="0" fontId="1" fillId="0" borderId="0" xfId="0" applyFont="1"/>
    <xf numFmtId="165" fontId="1" fillId="0" borderId="0" xfId="0" applyNumberFormat="1" applyFont="1"/>
    <xf numFmtId="0" fontId="1" fillId="0" borderId="5" xfId="0" applyFont="1" applyBorder="1"/>
    <xf numFmtId="165" fontId="1" fillId="0" borderId="8" xfId="0" applyNumberFormat="1" applyFont="1" applyBorder="1"/>
    <xf numFmtId="165" fontId="1" fillId="0" borderId="25" xfId="0" applyNumberFormat="1" applyFont="1" applyBorder="1"/>
    <xf numFmtId="0" fontId="3" fillId="3" borderId="2" xfId="0" applyFont="1" applyFill="1" applyBorder="1"/>
    <xf numFmtId="164" fontId="5" fillId="3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 wrapText="1"/>
    </xf>
    <xf numFmtId="165" fontId="0" fillId="3" borderId="5" xfId="0" applyNumberFormat="1" applyFont="1" applyFill="1" applyBorder="1" applyAlignment="1" applyProtection="1">
      <alignment horizontal="center" vertical="top"/>
      <protection locked="0"/>
    </xf>
    <xf numFmtId="165" fontId="0" fillId="0" borderId="5" xfId="0" applyNumberFormat="1" applyFont="1" applyBorder="1" applyAlignment="1">
      <alignment horizontal="center" vertical="top"/>
    </xf>
    <xf numFmtId="0" fontId="0" fillId="0" borderId="5" xfId="0" applyFont="1" applyBorder="1" applyAlignment="1">
      <alignment horizontal="justify" vertical="top" wrapText="1"/>
    </xf>
    <xf numFmtId="0" fontId="0" fillId="0" borderId="8" xfId="0" applyFont="1" applyBorder="1" applyAlignment="1">
      <alignment horizontal="justify" vertical="top" wrapText="1"/>
    </xf>
    <xf numFmtId="0" fontId="0" fillId="0" borderId="20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9" fontId="0" fillId="3" borderId="14" xfId="0" applyNumberFormat="1" applyFont="1" applyFill="1" applyBorder="1" applyProtection="1">
      <protection locked="0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165" fontId="0" fillId="0" borderId="11" xfId="0" applyNumberFormat="1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9" fontId="0" fillId="3" borderId="5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9" fontId="0" fillId="3" borderId="17" xfId="0" applyNumberFormat="1" applyFont="1" applyFill="1" applyBorder="1" applyProtection="1">
      <protection locked="0"/>
    </xf>
    <xf numFmtId="0" fontId="0" fillId="0" borderId="26" xfId="0" applyFont="1" applyBorder="1" applyAlignment="1">
      <alignment horizontal="left"/>
    </xf>
    <xf numFmtId="165" fontId="0" fillId="0" borderId="26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76201</xdr:rowOff>
    </xdr:from>
    <xdr:to>
      <xdr:col>1</xdr:col>
      <xdr:colOff>2095500</xdr:colOff>
      <xdr:row>4</xdr:row>
      <xdr:rowOff>53341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DA548-D3C9-AB10-FFD4-9BA1BAFE4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76201"/>
          <a:ext cx="2095500" cy="708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29A5-DFA0-491A-97FE-423000FCB798}">
  <dimension ref="A2:H81"/>
  <sheetViews>
    <sheetView tabSelected="1" topLeftCell="A72" workbookViewId="0">
      <selection activeCell="D81" sqref="D81"/>
    </sheetView>
  </sheetViews>
  <sheetFormatPr defaultRowHeight="14.4" x14ac:dyDescent="0.3"/>
  <cols>
    <col min="1" max="1" width="5.88671875" style="61" customWidth="1"/>
    <col min="2" max="2" width="63.5546875" bestFit="1" customWidth="1"/>
    <col min="3" max="3" width="15.5546875" customWidth="1"/>
    <col min="4" max="4" width="21.44140625" customWidth="1"/>
    <col min="5" max="5" width="12.5546875" bestFit="1" customWidth="1"/>
    <col min="6" max="6" width="13.44140625" customWidth="1"/>
  </cols>
  <sheetData>
    <row r="2" spans="1:8" x14ac:dyDescent="0.3">
      <c r="A2" s="68"/>
      <c r="B2" s="69"/>
      <c r="C2" s="69"/>
      <c r="D2" s="69"/>
      <c r="E2" s="69"/>
      <c r="F2" s="69"/>
      <c r="G2" s="69"/>
      <c r="H2" s="69"/>
    </row>
    <row r="3" spans="1:8" x14ac:dyDescent="0.3">
      <c r="A3" s="68"/>
      <c r="B3" s="69"/>
      <c r="C3" s="69"/>
      <c r="D3" s="69"/>
      <c r="E3" s="69"/>
      <c r="F3" s="69"/>
      <c r="G3" s="69"/>
      <c r="H3" s="69"/>
    </row>
    <row r="4" spans="1:8" x14ac:dyDescent="0.3">
      <c r="A4" s="68"/>
      <c r="B4" s="69"/>
      <c r="C4" s="69"/>
      <c r="D4" s="69"/>
      <c r="E4" s="69"/>
      <c r="F4" s="69"/>
      <c r="G4" s="69"/>
      <c r="H4" s="69"/>
    </row>
    <row r="5" spans="1:8" x14ac:dyDescent="0.3">
      <c r="A5" s="68"/>
      <c r="B5" s="69"/>
      <c r="C5" s="69"/>
      <c r="D5" s="69"/>
      <c r="E5" s="69"/>
      <c r="F5" s="69"/>
      <c r="G5" s="69"/>
      <c r="H5" s="69"/>
    </row>
    <row r="6" spans="1:8" ht="21" x14ac:dyDescent="0.4">
      <c r="A6" s="68"/>
      <c r="B6" s="50" t="s">
        <v>7</v>
      </c>
      <c r="C6" s="51"/>
      <c r="D6" s="51"/>
      <c r="E6" s="52"/>
      <c r="F6" s="69"/>
      <c r="G6" s="69"/>
      <c r="H6" s="69"/>
    </row>
    <row r="7" spans="1:8" ht="18" x14ac:dyDescent="0.35">
      <c r="A7" s="68"/>
      <c r="B7" s="53" t="s">
        <v>8</v>
      </c>
      <c r="C7" s="54"/>
      <c r="D7" s="54"/>
      <c r="E7" s="55"/>
      <c r="F7" s="69"/>
      <c r="G7" s="69"/>
      <c r="H7" s="69"/>
    </row>
    <row r="8" spans="1:8" ht="38.4" customHeight="1" x14ac:dyDescent="0.3">
      <c r="A8" s="68"/>
      <c r="B8" s="56" t="s">
        <v>59</v>
      </c>
      <c r="C8" s="57"/>
      <c r="D8" s="57"/>
      <c r="E8" s="58"/>
      <c r="F8" s="69"/>
      <c r="G8" s="69"/>
      <c r="H8" s="69"/>
    </row>
    <row r="9" spans="1:8" ht="18" x14ac:dyDescent="0.35">
      <c r="A9" s="68"/>
      <c r="B9" s="46" t="s">
        <v>9</v>
      </c>
      <c r="C9" s="59"/>
      <c r="D9" s="59"/>
      <c r="E9" s="60"/>
      <c r="F9" s="69"/>
      <c r="G9" s="69"/>
      <c r="H9" s="69"/>
    </row>
    <row r="10" spans="1:8" ht="18" x14ac:dyDescent="0.35">
      <c r="A10" s="68"/>
      <c r="B10" s="1" t="s">
        <v>60</v>
      </c>
      <c r="C10" s="2"/>
      <c r="D10" s="2"/>
      <c r="E10" s="3"/>
      <c r="F10" s="69"/>
      <c r="G10" s="69"/>
      <c r="H10" s="69"/>
    </row>
    <row r="11" spans="1:8" ht="18" x14ac:dyDescent="0.35">
      <c r="A11" s="68"/>
      <c r="B11" s="1"/>
      <c r="C11" s="2"/>
      <c r="D11" s="2"/>
      <c r="E11" s="3"/>
      <c r="F11" s="69"/>
      <c r="G11" s="69"/>
      <c r="H11" s="69"/>
    </row>
    <row r="12" spans="1:8" ht="21" x14ac:dyDescent="0.4">
      <c r="A12" s="68"/>
      <c r="B12" s="6" t="s">
        <v>7</v>
      </c>
      <c r="C12" s="70"/>
      <c r="D12" s="4"/>
      <c r="E12" s="5"/>
      <c r="F12" s="69"/>
      <c r="G12" s="69"/>
      <c r="H12" s="69"/>
    </row>
    <row r="13" spans="1:8" ht="32.4" x14ac:dyDescent="0.4">
      <c r="A13" s="68"/>
      <c r="B13" s="7" t="s">
        <v>0</v>
      </c>
      <c r="C13" s="8" t="s">
        <v>22</v>
      </c>
      <c r="D13" s="9" t="s">
        <v>21</v>
      </c>
      <c r="E13" s="10" t="s">
        <v>58</v>
      </c>
      <c r="F13" s="69"/>
      <c r="G13" s="69"/>
      <c r="H13" s="69"/>
    </row>
    <row r="14" spans="1:8" ht="21" customHeight="1" x14ac:dyDescent="0.3">
      <c r="A14" s="71">
        <v>1</v>
      </c>
      <c r="B14" s="72" t="s">
        <v>2</v>
      </c>
      <c r="C14" s="47">
        <v>1</v>
      </c>
      <c r="D14" s="73"/>
      <c r="E14" s="74">
        <f>C14*D14</f>
        <v>0</v>
      </c>
      <c r="F14" s="69"/>
      <c r="G14" s="69"/>
      <c r="H14" s="69"/>
    </row>
    <row r="15" spans="1:8" ht="43.2" x14ac:dyDescent="0.3">
      <c r="A15" s="71">
        <v>2</v>
      </c>
      <c r="B15" s="75" t="s">
        <v>3</v>
      </c>
      <c r="C15" s="47">
        <v>1</v>
      </c>
      <c r="D15" s="73"/>
      <c r="E15" s="74">
        <f t="shared" ref="E15:E22" si="0">C15*D15</f>
        <v>0</v>
      </c>
      <c r="F15" s="69"/>
      <c r="G15" s="69"/>
      <c r="H15" s="69"/>
    </row>
    <row r="16" spans="1:8" ht="15.6" x14ac:dyDescent="0.3">
      <c r="A16" s="71">
        <v>3</v>
      </c>
      <c r="B16" s="75" t="s">
        <v>54</v>
      </c>
      <c r="C16" s="47">
        <v>1</v>
      </c>
      <c r="D16" s="73"/>
      <c r="E16" s="74">
        <f t="shared" si="0"/>
        <v>0</v>
      </c>
      <c r="F16" s="69"/>
      <c r="G16" s="69"/>
      <c r="H16" s="69"/>
    </row>
    <row r="17" spans="1:8" ht="15.6" x14ac:dyDescent="0.3">
      <c r="A17" s="71">
        <v>4</v>
      </c>
      <c r="B17" s="75" t="s">
        <v>55</v>
      </c>
      <c r="C17" s="47">
        <v>1</v>
      </c>
      <c r="D17" s="73"/>
      <c r="E17" s="74">
        <f t="shared" si="0"/>
        <v>0</v>
      </c>
      <c r="F17" s="69"/>
      <c r="G17" s="69"/>
      <c r="H17" s="69"/>
    </row>
    <row r="18" spans="1:8" ht="15.6" x14ac:dyDescent="0.3">
      <c r="A18" s="71">
        <v>5</v>
      </c>
      <c r="B18" s="75" t="s">
        <v>56</v>
      </c>
      <c r="C18" s="47">
        <v>1</v>
      </c>
      <c r="D18" s="73"/>
      <c r="E18" s="74">
        <f t="shared" si="0"/>
        <v>0</v>
      </c>
      <c r="F18" s="69"/>
      <c r="G18" s="69"/>
      <c r="H18" s="69"/>
    </row>
    <row r="19" spans="1:8" ht="15.6" x14ac:dyDescent="0.3">
      <c r="A19" s="71">
        <v>6</v>
      </c>
      <c r="B19" s="75" t="s">
        <v>57</v>
      </c>
      <c r="C19" s="47">
        <v>1</v>
      </c>
      <c r="D19" s="73"/>
      <c r="E19" s="74">
        <f t="shared" si="0"/>
        <v>0</v>
      </c>
      <c r="F19" s="69"/>
      <c r="G19" s="69"/>
      <c r="H19" s="69"/>
    </row>
    <row r="20" spans="1:8" ht="28.8" x14ac:dyDescent="0.3">
      <c r="A20" s="71">
        <v>3</v>
      </c>
      <c r="B20" s="75" t="s">
        <v>4</v>
      </c>
      <c r="C20" s="48">
        <v>1</v>
      </c>
      <c r="D20" s="73"/>
      <c r="E20" s="74">
        <f t="shared" si="0"/>
        <v>0</v>
      </c>
      <c r="F20" s="69"/>
      <c r="G20" s="69"/>
      <c r="H20" s="69"/>
    </row>
    <row r="21" spans="1:8" ht="15.6" x14ac:dyDescent="0.3">
      <c r="A21" s="71">
        <v>4</v>
      </c>
      <c r="B21" s="75" t="s">
        <v>5</v>
      </c>
      <c r="C21" s="48">
        <v>0</v>
      </c>
      <c r="D21" s="73"/>
      <c r="E21" s="74">
        <f>D21</f>
        <v>0</v>
      </c>
      <c r="F21" s="69"/>
      <c r="G21" s="69"/>
      <c r="H21" s="69"/>
    </row>
    <row r="22" spans="1:8" ht="36" customHeight="1" thickBot="1" x14ac:dyDescent="0.35">
      <c r="A22" s="71">
        <v>5</v>
      </c>
      <c r="B22" s="76" t="s">
        <v>6</v>
      </c>
      <c r="C22" s="48">
        <v>1</v>
      </c>
      <c r="D22" s="73"/>
      <c r="E22" s="74">
        <f t="shared" si="0"/>
        <v>0</v>
      </c>
      <c r="F22" s="69"/>
      <c r="G22" s="69"/>
      <c r="H22" s="69"/>
    </row>
    <row r="23" spans="1:8" x14ac:dyDescent="0.3">
      <c r="A23" s="68"/>
      <c r="B23" s="22" t="s">
        <v>24</v>
      </c>
      <c r="C23" s="13">
        <f>SUM(C14:C22)</f>
        <v>8</v>
      </c>
      <c r="D23" s="14"/>
      <c r="E23" s="15">
        <f>SUM(E14:E22)</f>
        <v>0</v>
      </c>
      <c r="F23" s="69"/>
      <c r="G23" s="69"/>
      <c r="H23" s="69"/>
    </row>
    <row r="24" spans="1:8" ht="15" thickBot="1" x14ac:dyDescent="0.35">
      <c r="A24" s="68"/>
      <c r="B24" s="16" t="s">
        <v>23</v>
      </c>
      <c r="C24" s="17"/>
      <c r="D24" s="16"/>
      <c r="E24" s="18">
        <f>E23*15/100</f>
        <v>0</v>
      </c>
      <c r="F24" s="69"/>
      <c r="G24" s="69"/>
      <c r="H24" s="69"/>
    </row>
    <row r="25" spans="1:8" ht="15" thickBot="1" x14ac:dyDescent="0.35">
      <c r="A25" s="68"/>
      <c r="B25" s="19" t="s">
        <v>27</v>
      </c>
      <c r="C25" s="20"/>
      <c r="D25" s="19"/>
      <c r="E25" s="21">
        <f>SUM(E23:E24)</f>
        <v>0</v>
      </c>
      <c r="F25" s="69"/>
      <c r="G25" s="69"/>
      <c r="H25" s="69"/>
    </row>
    <row r="26" spans="1:8" ht="15" thickTop="1" x14ac:dyDescent="0.3">
      <c r="A26" s="68"/>
      <c r="B26" s="77" t="s">
        <v>10</v>
      </c>
      <c r="C26" s="78"/>
      <c r="D26" s="78"/>
      <c r="E26" s="79"/>
      <c r="F26" s="69"/>
      <c r="G26" s="69"/>
      <c r="H26" s="69"/>
    </row>
    <row r="27" spans="1:8" ht="15" thickBot="1" x14ac:dyDescent="0.35">
      <c r="A27" s="68"/>
      <c r="B27" s="80" t="s">
        <v>11</v>
      </c>
      <c r="C27" s="81"/>
      <c r="D27" s="81"/>
      <c r="E27" s="82">
        <f>E25*E26+E25</f>
        <v>0</v>
      </c>
      <c r="F27" s="69"/>
      <c r="G27" s="69"/>
      <c r="H27" s="69"/>
    </row>
    <row r="28" spans="1:8" ht="15" thickTop="1" x14ac:dyDescent="0.3">
      <c r="A28" s="68"/>
      <c r="B28" s="83" t="s">
        <v>12</v>
      </c>
      <c r="C28" s="84"/>
      <c r="D28" s="84"/>
      <c r="E28" s="85"/>
      <c r="F28" s="69"/>
      <c r="G28" s="69"/>
      <c r="H28" s="69"/>
    </row>
    <row r="29" spans="1:8" ht="15" thickBot="1" x14ac:dyDescent="0.35">
      <c r="A29" s="68"/>
      <c r="B29" s="80" t="s">
        <v>13</v>
      </c>
      <c r="C29" s="81"/>
      <c r="D29" s="81"/>
      <c r="E29" s="82">
        <f>E27*E28+E27</f>
        <v>0</v>
      </c>
      <c r="F29" s="69"/>
      <c r="G29" s="69"/>
      <c r="H29" s="69"/>
    </row>
    <row r="30" spans="1:8" ht="15" thickTop="1" x14ac:dyDescent="0.3">
      <c r="A30" s="68"/>
      <c r="B30" s="83" t="s">
        <v>14</v>
      </c>
      <c r="C30" s="84"/>
      <c r="D30" s="84"/>
      <c r="E30" s="79"/>
      <c r="F30" s="69"/>
      <c r="G30" s="69"/>
      <c r="H30" s="69"/>
    </row>
    <row r="31" spans="1:8" ht="15" thickBot="1" x14ac:dyDescent="0.35">
      <c r="A31" s="68"/>
      <c r="B31" s="80" t="s">
        <v>15</v>
      </c>
      <c r="C31" s="81"/>
      <c r="D31" s="81"/>
      <c r="E31" s="82">
        <f>E29*E30+E29</f>
        <v>0</v>
      </c>
      <c r="F31" s="69"/>
      <c r="G31" s="69"/>
      <c r="H31" s="69"/>
    </row>
    <row r="32" spans="1:8" ht="15" thickTop="1" x14ac:dyDescent="0.3">
      <c r="A32" s="68"/>
      <c r="B32" s="86" t="s">
        <v>16</v>
      </c>
      <c r="C32" s="87"/>
      <c r="D32" s="87"/>
      <c r="E32" s="88"/>
      <c r="F32" s="69"/>
      <c r="G32" s="69"/>
      <c r="H32" s="69"/>
    </row>
    <row r="33" spans="1:8" ht="15" thickBot="1" x14ac:dyDescent="0.35">
      <c r="A33" s="68"/>
      <c r="B33" s="89" t="s">
        <v>26</v>
      </c>
      <c r="C33" s="89"/>
      <c r="D33" s="89"/>
      <c r="E33" s="90">
        <f>E31*E32+E31</f>
        <v>0</v>
      </c>
      <c r="F33" s="69"/>
      <c r="G33" s="69"/>
      <c r="H33" s="69"/>
    </row>
    <row r="34" spans="1:8" ht="15" thickBot="1" x14ac:dyDescent="0.35">
      <c r="A34" s="68"/>
      <c r="B34" s="23" t="s">
        <v>28</v>
      </c>
      <c r="C34" s="24"/>
      <c r="D34" s="24"/>
      <c r="E34" s="21">
        <f>E25+E27+E29+E31+E33</f>
        <v>0</v>
      </c>
      <c r="F34" s="69"/>
      <c r="G34" s="69"/>
      <c r="H34" s="69"/>
    </row>
    <row r="35" spans="1:8" ht="15" thickTop="1" x14ac:dyDescent="0.3">
      <c r="A35" s="68"/>
      <c r="B35" s="11"/>
      <c r="C35" s="11"/>
      <c r="D35" s="11"/>
      <c r="E35" s="12"/>
      <c r="F35" s="69"/>
      <c r="G35" s="69"/>
      <c r="H35" s="69"/>
    </row>
    <row r="36" spans="1:8" ht="30.6" customHeight="1" x14ac:dyDescent="0.3">
      <c r="A36" s="68"/>
      <c r="B36" s="26" t="s">
        <v>29</v>
      </c>
      <c r="C36" s="25" t="s">
        <v>33</v>
      </c>
      <c r="D36" s="11" t="s">
        <v>32</v>
      </c>
      <c r="E36" s="12" t="s">
        <v>1</v>
      </c>
      <c r="F36" s="69"/>
      <c r="G36" s="69"/>
      <c r="H36" s="69"/>
    </row>
    <row r="37" spans="1:8" ht="15.6" x14ac:dyDescent="0.3">
      <c r="A37" s="68"/>
      <c r="B37" s="72" t="s">
        <v>30</v>
      </c>
      <c r="C37" s="47">
        <v>5000</v>
      </c>
      <c r="D37" s="73"/>
      <c r="E37" s="74">
        <f>C37*D37</f>
        <v>0</v>
      </c>
      <c r="F37" s="69"/>
      <c r="G37" s="69"/>
      <c r="H37" s="69"/>
    </row>
    <row r="38" spans="1:8" ht="15.6" x14ac:dyDescent="0.3">
      <c r="A38" s="68"/>
      <c r="B38" s="72" t="s">
        <v>31</v>
      </c>
      <c r="C38" s="47">
        <v>50</v>
      </c>
      <c r="D38" s="73"/>
      <c r="E38" s="74">
        <f>C38*D38</f>
        <v>0</v>
      </c>
      <c r="F38" s="69"/>
      <c r="G38" s="69"/>
      <c r="H38" s="69"/>
    </row>
    <row r="39" spans="1:8" ht="15.6" x14ac:dyDescent="0.3">
      <c r="A39" s="68"/>
      <c r="B39" s="91" t="s">
        <v>38</v>
      </c>
      <c r="C39" s="27"/>
      <c r="D39" s="28"/>
      <c r="E39" s="29">
        <f>SUM(E37:E38)</f>
        <v>0</v>
      </c>
      <c r="F39" s="69"/>
      <c r="G39" s="69"/>
      <c r="H39" s="69"/>
    </row>
    <row r="40" spans="1:8" ht="15.6" x14ac:dyDescent="0.3">
      <c r="A40" s="68"/>
      <c r="B40" s="91" t="s">
        <v>43</v>
      </c>
      <c r="C40" s="27"/>
      <c r="D40" s="28"/>
      <c r="E40" s="33"/>
      <c r="F40" s="40">
        <f>E25+E39</f>
        <v>0</v>
      </c>
      <c r="G40" s="69"/>
      <c r="H40" s="69"/>
    </row>
    <row r="41" spans="1:8" ht="15.6" x14ac:dyDescent="0.3">
      <c r="A41" s="68"/>
      <c r="B41" s="92"/>
      <c r="C41" s="30"/>
      <c r="D41" s="31"/>
      <c r="E41" s="32"/>
      <c r="F41" s="41"/>
      <c r="G41" s="69"/>
      <c r="H41" s="69"/>
    </row>
    <row r="42" spans="1:8" ht="15.6" x14ac:dyDescent="0.3">
      <c r="A42" s="68"/>
      <c r="B42" s="26"/>
      <c r="C42" s="25" t="s">
        <v>34</v>
      </c>
      <c r="D42" s="11" t="s">
        <v>32</v>
      </c>
      <c r="E42" s="12" t="s">
        <v>1</v>
      </c>
      <c r="F42" s="41"/>
      <c r="G42" s="69"/>
      <c r="H42" s="69"/>
    </row>
    <row r="43" spans="1:8" ht="15.6" x14ac:dyDescent="0.3">
      <c r="A43" s="68"/>
      <c r="B43" s="72" t="s">
        <v>30</v>
      </c>
      <c r="C43" s="47">
        <v>5000</v>
      </c>
      <c r="D43" s="73"/>
      <c r="E43" s="74">
        <f>C43*D43</f>
        <v>0</v>
      </c>
      <c r="F43" s="41"/>
      <c r="G43" s="69"/>
      <c r="H43" s="69"/>
    </row>
    <row r="44" spans="1:8" ht="15.6" x14ac:dyDescent="0.3">
      <c r="A44" s="68"/>
      <c r="B44" s="72" t="s">
        <v>31</v>
      </c>
      <c r="C44" s="47">
        <v>50</v>
      </c>
      <c r="D44" s="73"/>
      <c r="E44" s="74">
        <f>C44*D44</f>
        <v>0</v>
      </c>
      <c r="F44" s="41"/>
      <c r="G44" s="69"/>
      <c r="H44" s="69"/>
    </row>
    <row r="45" spans="1:8" ht="15.6" x14ac:dyDescent="0.3">
      <c r="A45" s="68"/>
      <c r="B45" s="91" t="s">
        <v>39</v>
      </c>
      <c r="C45" s="27"/>
      <c r="D45" s="28"/>
      <c r="E45" s="29">
        <f>SUM(E43:E44)</f>
        <v>0</v>
      </c>
      <c r="F45" s="41"/>
      <c r="G45" s="69"/>
      <c r="H45" s="69"/>
    </row>
    <row r="46" spans="1:8" ht="15.6" x14ac:dyDescent="0.3">
      <c r="A46" s="68"/>
      <c r="B46" s="91" t="s">
        <v>44</v>
      </c>
      <c r="C46" s="27"/>
      <c r="D46" s="28"/>
      <c r="E46" s="33"/>
      <c r="F46" s="40">
        <f>E27+E45</f>
        <v>0</v>
      </c>
      <c r="G46" s="69"/>
      <c r="H46" s="69"/>
    </row>
    <row r="47" spans="1:8" ht="15.6" x14ac:dyDescent="0.3">
      <c r="A47" s="68"/>
      <c r="B47" s="92"/>
      <c r="C47" s="30"/>
      <c r="D47" s="31"/>
      <c r="E47" s="32"/>
      <c r="F47" s="41"/>
      <c r="G47" s="69"/>
      <c r="H47" s="69"/>
    </row>
    <row r="48" spans="1:8" ht="15.6" x14ac:dyDescent="0.3">
      <c r="A48" s="68"/>
      <c r="B48" s="26"/>
      <c r="C48" s="25" t="s">
        <v>35</v>
      </c>
      <c r="D48" s="11" t="s">
        <v>32</v>
      </c>
      <c r="E48" s="12" t="s">
        <v>1</v>
      </c>
      <c r="F48" s="41"/>
      <c r="G48" s="69"/>
      <c r="H48" s="69"/>
    </row>
    <row r="49" spans="1:8" ht="15.6" x14ac:dyDescent="0.3">
      <c r="A49" s="68"/>
      <c r="B49" s="72" t="s">
        <v>30</v>
      </c>
      <c r="C49" s="47">
        <v>5000</v>
      </c>
      <c r="D49" s="73"/>
      <c r="E49" s="74">
        <f>C49*D49</f>
        <v>0</v>
      </c>
      <c r="F49" s="41"/>
      <c r="G49" s="69"/>
      <c r="H49" s="69"/>
    </row>
    <row r="50" spans="1:8" ht="15.6" x14ac:dyDescent="0.3">
      <c r="A50" s="68"/>
      <c r="B50" s="72" t="s">
        <v>31</v>
      </c>
      <c r="C50" s="47">
        <v>50</v>
      </c>
      <c r="D50" s="73"/>
      <c r="E50" s="74">
        <f>C50*D50</f>
        <v>0</v>
      </c>
      <c r="F50" s="41"/>
      <c r="G50" s="69"/>
      <c r="H50" s="69"/>
    </row>
    <row r="51" spans="1:8" ht="15.6" x14ac:dyDescent="0.3">
      <c r="A51" s="68"/>
      <c r="B51" s="91" t="s">
        <v>40</v>
      </c>
      <c r="C51" s="27"/>
      <c r="D51" s="28"/>
      <c r="E51" s="29">
        <f>SUM(E49:E50)</f>
        <v>0</v>
      </c>
      <c r="F51" s="41"/>
      <c r="G51" s="69"/>
      <c r="H51" s="69"/>
    </row>
    <row r="52" spans="1:8" ht="15.6" x14ac:dyDescent="0.3">
      <c r="A52" s="68"/>
      <c r="B52" s="91" t="s">
        <v>45</v>
      </c>
      <c r="C52" s="27"/>
      <c r="D52" s="28"/>
      <c r="E52" s="33"/>
      <c r="F52" s="40">
        <f>E29+E51</f>
        <v>0</v>
      </c>
      <c r="G52" s="69"/>
      <c r="H52" s="69"/>
    </row>
    <row r="53" spans="1:8" ht="15.6" x14ac:dyDescent="0.3">
      <c r="A53" s="68"/>
      <c r="B53" s="92"/>
      <c r="C53" s="30"/>
      <c r="D53" s="31"/>
      <c r="E53" s="32"/>
      <c r="F53" s="41"/>
      <c r="G53" s="69"/>
      <c r="H53" s="69"/>
    </row>
    <row r="54" spans="1:8" ht="15.6" x14ac:dyDescent="0.3">
      <c r="A54" s="68"/>
      <c r="B54" s="26"/>
      <c r="C54" s="25" t="s">
        <v>36</v>
      </c>
      <c r="D54" s="11" t="s">
        <v>32</v>
      </c>
      <c r="E54" s="12" t="s">
        <v>1</v>
      </c>
      <c r="F54" s="41"/>
      <c r="G54" s="69"/>
      <c r="H54" s="69"/>
    </row>
    <row r="55" spans="1:8" ht="15.6" x14ac:dyDescent="0.3">
      <c r="A55" s="68"/>
      <c r="B55" s="72" t="s">
        <v>30</v>
      </c>
      <c r="C55" s="47">
        <v>5000</v>
      </c>
      <c r="D55" s="73"/>
      <c r="E55" s="74">
        <f>C55*D55</f>
        <v>0</v>
      </c>
      <c r="F55" s="41"/>
      <c r="G55" s="69"/>
      <c r="H55" s="69"/>
    </row>
    <row r="56" spans="1:8" ht="15.6" x14ac:dyDescent="0.3">
      <c r="A56" s="68"/>
      <c r="B56" s="72" t="s">
        <v>31</v>
      </c>
      <c r="C56" s="47">
        <v>50</v>
      </c>
      <c r="D56" s="73"/>
      <c r="E56" s="74">
        <f>C56*D56</f>
        <v>0</v>
      </c>
      <c r="F56" s="41"/>
      <c r="G56" s="69"/>
      <c r="H56" s="69"/>
    </row>
    <row r="57" spans="1:8" ht="15.6" x14ac:dyDescent="0.3">
      <c r="A57" s="68"/>
      <c r="B57" s="91" t="s">
        <v>41</v>
      </c>
      <c r="C57" s="27"/>
      <c r="D57" s="28"/>
      <c r="E57" s="29">
        <f>SUM(E55:E56)</f>
        <v>0</v>
      </c>
      <c r="F57" s="42">
        <f>E31+E57</f>
        <v>0</v>
      </c>
      <c r="G57" s="69"/>
      <c r="H57" s="69"/>
    </row>
    <row r="58" spans="1:8" ht="15.6" x14ac:dyDescent="0.3">
      <c r="A58" s="68"/>
      <c r="B58" s="91" t="s">
        <v>46</v>
      </c>
      <c r="C58" s="27"/>
      <c r="D58" s="28"/>
      <c r="E58" s="33"/>
      <c r="F58" s="43"/>
      <c r="G58" s="69"/>
      <c r="H58" s="69"/>
    </row>
    <row r="59" spans="1:8" ht="15.6" x14ac:dyDescent="0.3">
      <c r="A59" s="68"/>
      <c r="B59" s="92"/>
      <c r="C59" s="30"/>
      <c r="D59" s="31"/>
      <c r="E59" s="32"/>
      <c r="F59" s="41"/>
      <c r="G59" s="69"/>
      <c r="H59" s="69"/>
    </row>
    <row r="60" spans="1:8" ht="15.6" x14ac:dyDescent="0.3">
      <c r="A60" s="68"/>
      <c r="B60" s="26"/>
      <c r="C60" s="25" t="s">
        <v>37</v>
      </c>
      <c r="D60" s="11" t="s">
        <v>32</v>
      </c>
      <c r="E60" s="12" t="s">
        <v>1</v>
      </c>
      <c r="F60" s="41"/>
      <c r="G60" s="69"/>
      <c r="H60" s="69"/>
    </row>
    <row r="61" spans="1:8" ht="15.6" x14ac:dyDescent="0.3">
      <c r="A61" s="68"/>
      <c r="B61" s="72" t="s">
        <v>30</v>
      </c>
      <c r="C61" s="47">
        <v>5000</v>
      </c>
      <c r="D61" s="73"/>
      <c r="E61" s="74">
        <f>C61*D61</f>
        <v>0</v>
      </c>
      <c r="F61" s="41"/>
      <c r="G61" s="69"/>
      <c r="H61" s="69"/>
    </row>
    <row r="62" spans="1:8" ht="15.6" x14ac:dyDescent="0.3">
      <c r="A62" s="68"/>
      <c r="B62" s="72" t="s">
        <v>31</v>
      </c>
      <c r="C62" s="47">
        <v>50</v>
      </c>
      <c r="D62" s="73"/>
      <c r="E62" s="74">
        <f>C62*D62</f>
        <v>0</v>
      </c>
      <c r="F62" s="41"/>
      <c r="G62" s="69"/>
      <c r="H62" s="69"/>
    </row>
    <row r="63" spans="1:8" ht="15.6" x14ac:dyDescent="0.3">
      <c r="A63" s="68"/>
      <c r="B63" s="91" t="s">
        <v>42</v>
      </c>
      <c r="C63" s="27"/>
      <c r="D63" s="28"/>
      <c r="E63" s="29">
        <f>SUM(E61:E62)</f>
        <v>0</v>
      </c>
      <c r="F63" s="41"/>
      <c r="G63" s="69"/>
      <c r="H63" s="69"/>
    </row>
    <row r="64" spans="1:8" ht="16.2" thickBot="1" x14ac:dyDescent="0.35">
      <c r="A64" s="68"/>
      <c r="B64" s="93" t="s">
        <v>47</v>
      </c>
      <c r="C64" s="34"/>
      <c r="D64" s="35"/>
      <c r="E64" s="36"/>
      <c r="F64" s="44">
        <f>E33+E63</f>
        <v>0</v>
      </c>
      <c r="G64" s="69"/>
      <c r="H64" s="69"/>
    </row>
    <row r="65" spans="1:8" ht="16.2" thickBot="1" x14ac:dyDescent="0.35">
      <c r="A65" s="68"/>
      <c r="B65" s="94" t="s">
        <v>48</v>
      </c>
      <c r="C65" s="37"/>
      <c r="D65" s="38"/>
      <c r="E65" s="39"/>
      <c r="F65" s="45">
        <f>F40+F46+F52+F57+F64</f>
        <v>0</v>
      </c>
      <c r="G65" s="69"/>
      <c r="H65" s="69"/>
    </row>
    <row r="66" spans="1:8" ht="15" thickTop="1" x14ac:dyDescent="0.3">
      <c r="A66" s="68"/>
      <c r="B66" s="69"/>
      <c r="C66" s="69"/>
      <c r="D66" s="69"/>
      <c r="E66" s="69"/>
      <c r="F66" s="69"/>
      <c r="G66" s="69"/>
      <c r="H66" s="69"/>
    </row>
    <row r="67" spans="1:8" ht="26.4" customHeight="1" x14ac:dyDescent="0.3">
      <c r="A67" s="68"/>
      <c r="B67" s="62" t="s">
        <v>17</v>
      </c>
      <c r="C67" s="63"/>
      <c r="D67" s="63"/>
      <c r="E67" s="63"/>
      <c r="F67" s="64"/>
      <c r="G67" s="69"/>
      <c r="H67" s="69"/>
    </row>
    <row r="68" spans="1:8" ht="28.95" customHeight="1" x14ac:dyDescent="0.3">
      <c r="A68" s="68"/>
      <c r="B68" s="62" t="s">
        <v>18</v>
      </c>
      <c r="C68" s="63"/>
      <c r="D68" s="63"/>
      <c r="E68" s="63"/>
      <c r="F68" s="64"/>
      <c r="G68" s="69"/>
      <c r="H68" s="69"/>
    </row>
    <row r="69" spans="1:8" ht="28.2" customHeight="1" x14ac:dyDescent="0.3">
      <c r="A69" s="68"/>
      <c r="B69" s="62" t="s">
        <v>19</v>
      </c>
      <c r="C69" s="63"/>
      <c r="D69" s="63"/>
      <c r="E69" s="63"/>
      <c r="F69" s="64"/>
      <c r="G69" s="69"/>
      <c r="H69" s="69"/>
    </row>
    <row r="70" spans="1:8" ht="28.2" customHeight="1" x14ac:dyDescent="0.3">
      <c r="A70" s="68"/>
      <c r="B70" s="62" t="s">
        <v>20</v>
      </c>
      <c r="C70" s="63"/>
      <c r="D70" s="63"/>
      <c r="E70" s="63"/>
      <c r="F70" s="64"/>
      <c r="G70" s="69"/>
      <c r="H70" s="69"/>
    </row>
    <row r="71" spans="1:8" ht="24.6" customHeight="1" x14ac:dyDescent="0.3">
      <c r="A71" s="68"/>
      <c r="B71" s="65" t="s">
        <v>25</v>
      </c>
      <c r="C71" s="66"/>
      <c r="D71" s="66"/>
      <c r="E71" s="66"/>
      <c r="F71" s="67"/>
      <c r="G71" s="69"/>
      <c r="H71" s="69"/>
    </row>
    <row r="72" spans="1:8" x14ac:dyDescent="0.3">
      <c r="A72" s="68"/>
      <c r="B72" s="69"/>
      <c r="C72" s="69"/>
      <c r="D72" s="69"/>
      <c r="E72" s="69"/>
      <c r="F72" s="69"/>
      <c r="G72" s="69"/>
      <c r="H72" s="69"/>
    </row>
    <row r="73" spans="1:8" x14ac:dyDescent="0.3">
      <c r="A73" s="68"/>
      <c r="B73" s="69"/>
      <c r="C73" s="69"/>
      <c r="D73" s="69"/>
      <c r="E73" s="69"/>
      <c r="F73" s="69"/>
      <c r="G73" s="69"/>
      <c r="H73" s="69"/>
    </row>
    <row r="74" spans="1:8" x14ac:dyDescent="0.3">
      <c r="A74" s="68"/>
      <c r="B74" s="69"/>
      <c r="C74" s="69"/>
      <c r="D74" s="69"/>
      <c r="E74" s="69"/>
      <c r="F74" s="69"/>
      <c r="G74" s="69"/>
      <c r="H74" s="69"/>
    </row>
    <row r="75" spans="1:8" x14ac:dyDescent="0.3">
      <c r="A75" s="68"/>
      <c r="B75" s="69"/>
      <c r="C75" s="69"/>
      <c r="D75" s="69"/>
      <c r="E75" s="69"/>
      <c r="F75" s="69"/>
      <c r="G75" s="69"/>
      <c r="H75" s="69"/>
    </row>
    <row r="76" spans="1:8" x14ac:dyDescent="0.3">
      <c r="A76" s="68"/>
      <c r="B76" s="69"/>
      <c r="C76" s="69"/>
      <c r="D76" s="69"/>
      <c r="E76" s="69"/>
      <c r="F76" s="69"/>
      <c r="G76" s="69"/>
      <c r="H76" s="69"/>
    </row>
    <row r="77" spans="1:8" x14ac:dyDescent="0.3">
      <c r="A77" s="68"/>
      <c r="B77" s="41" t="s">
        <v>50</v>
      </c>
      <c r="C77" s="69"/>
      <c r="D77" s="69"/>
      <c r="E77" s="69"/>
      <c r="F77" s="69"/>
      <c r="G77" s="69"/>
      <c r="H77" s="69"/>
    </row>
    <row r="78" spans="1:8" ht="18" x14ac:dyDescent="0.35">
      <c r="A78" s="68"/>
      <c r="B78" s="49" t="s">
        <v>49</v>
      </c>
      <c r="C78" s="69"/>
      <c r="D78" s="69"/>
      <c r="E78" s="69"/>
      <c r="F78" s="69"/>
      <c r="G78" s="69"/>
      <c r="H78" s="69"/>
    </row>
    <row r="79" spans="1:8" ht="18" x14ac:dyDescent="0.35">
      <c r="A79" s="68"/>
      <c r="B79" s="49" t="s">
        <v>52</v>
      </c>
      <c r="C79" s="69"/>
      <c r="D79" s="69"/>
      <c r="E79" s="69"/>
      <c r="F79" s="69"/>
      <c r="G79" s="69"/>
      <c r="H79" s="69"/>
    </row>
    <row r="80" spans="1:8" ht="18" x14ac:dyDescent="0.35">
      <c r="A80" s="68"/>
      <c r="B80" s="49" t="s">
        <v>51</v>
      </c>
      <c r="C80" s="69"/>
      <c r="D80" s="69"/>
      <c r="E80" s="69"/>
      <c r="F80" s="69"/>
      <c r="G80" s="69"/>
      <c r="H80" s="69"/>
    </row>
    <row r="81" spans="1:8" ht="18" x14ac:dyDescent="0.35">
      <c r="A81" s="68"/>
      <c r="B81" s="49" t="s">
        <v>53</v>
      </c>
      <c r="C81" s="69"/>
      <c r="D81" s="69"/>
      <c r="E81" s="69"/>
      <c r="F81" s="69"/>
      <c r="G81" s="69"/>
      <c r="H81" s="69"/>
    </row>
  </sheetData>
  <mergeCells count="17">
    <mergeCell ref="B26:D26"/>
    <mergeCell ref="B27:D27"/>
    <mergeCell ref="B28:D28"/>
    <mergeCell ref="B6:E6"/>
    <mergeCell ref="B7:E7"/>
    <mergeCell ref="B8:E8"/>
    <mergeCell ref="C9:E9"/>
    <mergeCell ref="B29:D29"/>
    <mergeCell ref="B30:D30"/>
    <mergeCell ref="B31:D31"/>
    <mergeCell ref="B32:D32"/>
    <mergeCell ref="B33:D33"/>
    <mergeCell ref="B67:F67"/>
    <mergeCell ref="B68:F68"/>
    <mergeCell ref="B69:F69"/>
    <mergeCell ref="B70:F70"/>
    <mergeCell ref="B71:F7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4AADD33E634896C31D865C0777D6" ma:contentTypeVersion="13" ma:contentTypeDescription="Create a new document." ma:contentTypeScope="" ma:versionID="64e0c287a9de95e11998c28d6c6a0646">
  <xsd:schema xmlns:xsd="http://www.w3.org/2001/XMLSchema" xmlns:xs="http://www.w3.org/2001/XMLSchema" xmlns:p="http://schemas.microsoft.com/office/2006/metadata/properties" xmlns:ns3="0731c628-5c14-4f89-ab63-56fe00673d7b" xmlns:ns4="db2a81b2-846c-4f5f-ab5e-0dab70883149" targetNamespace="http://schemas.microsoft.com/office/2006/metadata/properties" ma:root="true" ma:fieldsID="fe1d292a652db56e9f6f6328f41456f2" ns3:_="" ns4:_="">
    <xsd:import namespace="0731c628-5c14-4f89-ab63-56fe00673d7b"/>
    <xsd:import namespace="db2a81b2-846c-4f5f-ab5e-0dab708831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c628-5c14-4f89-ab63-56fe00673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a81b2-846c-4f5f-ab5e-0dab708831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31c628-5c14-4f89-ab63-56fe00673d7b" xsi:nil="true"/>
  </documentManagement>
</p:properties>
</file>

<file path=customXml/itemProps1.xml><?xml version="1.0" encoding="utf-8"?>
<ds:datastoreItem xmlns:ds="http://schemas.openxmlformats.org/officeDocument/2006/customXml" ds:itemID="{D4740DDB-D286-4DA2-A62C-8483E26450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28813C-C9CA-4422-94F8-00D8987D9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31c628-5c14-4f89-ab63-56fe00673d7b"/>
    <ds:schemaRef ds:uri="db2a81b2-846c-4f5f-ab5e-0dab708831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5D4D54-3E1C-4EDB-BFF9-183D57F45EEC}">
  <ds:schemaRefs>
    <ds:schemaRef ds:uri="http://schemas.microsoft.com/office/2006/documentManagement/types"/>
    <ds:schemaRef ds:uri="0731c628-5c14-4f89-ab63-56fe00673d7b"/>
    <ds:schemaRef ds:uri="http://schemas.microsoft.com/office/2006/metadata/properties"/>
    <ds:schemaRef ds:uri="http://purl.org/dc/terms/"/>
    <ds:schemaRef ds:uri="http://purl.org/dc/elements/1.1/"/>
    <ds:schemaRef ds:uri="db2a81b2-846c-4f5f-ab5e-0dab70883149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BID PRICE SBD 3.1</vt:lpstr>
    </vt:vector>
  </TitlesOfParts>
  <Company>GPAA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Motaung</dc:creator>
  <cp:lastModifiedBy>Phatudi Kgomo</cp:lastModifiedBy>
  <dcterms:created xsi:type="dcterms:W3CDTF">2023-11-07T09:48:31Z</dcterms:created>
  <dcterms:modified xsi:type="dcterms:W3CDTF">2024-07-02T07:34:39Z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0x0101007D4A4AADD33E634896C31D865C0777D6</vt:lpwstr>
  </property>
</Properties>
</file>