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ecbsa.sharepoint.com/sites/ProcurementTeam/Shared Documents/Tenders 2026-2027/Operations/RFP- Invitation to Tender- PPE's/RFI/"/>
    </mc:Choice>
  </mc:AlternateContent>
  <xr:revisionPtr revIDLastSave="484" documentId="13_ncr:1_{F976989B-5B8A-483F-93B6-DE16098CD93A}" xr6:coauthVersionLast="47" xr6:coauthVersionMax="47" xr10:uidLastSave="{E3571219-0388-45B2-BC26-43D4433B7706}"/>
  <bookViews>
    <workbookView xWindow="-108" yWindow="-108" windowWidth="23256" windowHeight="12456" xr2:uid="{DD29E85B-DDBB-42F3-91BA-2276AB7522A3}"/>
  </bookViews>
  <sheets>
    <sheet name="Pricing Schedule" sheetId="1" r:id="rId1"/>
    <sheet name="Sheet2" sheetId="2" state="hidden" r:id="rId2"/>
    <sheet name="Sheet3" sheetId="3" state="hidden" r:id="rId3"/>
  </sheets>
  <definedNames>
    <definedName name="_xlnm.Print_Area" localSheetId="0">'Pricing Schedule'!$A$1:$F$115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9" i="1"/>
  <c r="F53" i="1"/>
  <c r="F23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60" i="1"/>
  <c r="F69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8" i="1"/>
  <c r="F99" i="1"/>
  <c r="F100" i="1"/>
  <c r="F101" i="1"/>
  <c r="F102" i="1"/>
  <c r="F103" i="1"/>
  <c r="F104" i="1"/>
  <c r="F105" i="1"/>
  <c r="F106" i="1"/>
  <c r="F107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J71" i="3"/>
  <c r="H71" i="3"/>
  <c r="F71" i="3"/>
  <c r="J70" i="3"/>
  <c r="H70" i="3"/>
  <c r="F70" i="3"/>
  <c r="J69" i="3"/>
  <c r="H69" i="3"/>
  <c r="F69" i="3"/>
  <c r="J68" i="3"/>
  <c r="H68" i="3"/>
  <c r="F68" i="3"/>
  <c r="J67" i="3"/>
  <c r="H67" i="3"/>
  <c r="F67" i="3"/>
  <c r="J66" i="3"/>
  <c r="H66" i="3"/>
  <c r="F66" i="3"/>
  <c r="J65" i="3"/>
  <c r="H65" i="3"/>
  <c r="F65" i="3"/>
  <c r="J64" i="3"/>
  <c r="H64" i="3"/>
  <c r="F64" i="3"/>
  <c r="J63" i="3"/>
  <c r="H63" i="3"/>
  <c r="F63" i="3"/>
  <c r="J62" i="3"/>
  <c r="H62" i="3"/>
  <c r="F62" i="3"/>
  <c r="J61" i="3"/>
  <c r="H61" i="3"/>
  <c r="F61" i="3"/>
  <c r="J60" i="3"/>
  <c r="H60" i="3"/>
  <c r="F60" i="3"/>
  <c r="J59" i="3"/>
  <c r="H59" i="3"/>
  <c r="F59" i="3"/>
  <c r="J58" i="3"/>
  <c r="H58" i="3"/>
  <c r="F58" i="3"/>
  <c r="J57" i="3"/>
  <c r="H57" i="3"/>
  <c r="F57" i="3"/>
  <c r="J56" i="3"/>
  <c r="H56" i="3"/>
  <c r="F56" i="3"/>
  <c r="J55" i="3"/>
  <c r="H55" i="3"/>
  <c r="F55" i="3"/>
  <c r="J54" i="3"/>
  <c r="H54" i="3"/>
  <c r="F54" i="3"/>
  <c r="J53" i="3"/>
  <c r="H53" i="3"/>
  <c r="F53" i="3"/>
  <c r="J52" i="3"/>
  <c r="H52" i="3"/>
  <c r="F52" i="3"/>
  <c r="J51" i="3"/>
  <c r="H51" i="3"/>
  <c r="F51" i="3"/>
  <c r="J50" i="3"/>
  <c r="H50" i="3"/>
  <c r="F50" i="3"/>
  <c r="J49" i="3"/>
  <c r="H49" i="3"/>
  <c r="F49" i="3"/>
  <c r="J48" i="3"/>
  <c r="H48" i="3"/>
  <c r="F48" i="3"/>
  <c r="J47" i="3"/>
  <c r="H47" i="3"/>
  <c r="F47" i="3"/>
  <c r="J46" i="3"/>
  <c r="H46" i="3"/>
  <c r="F46" i="3"/>
  <c r="J45" i="3"/>
  <c r="H45" i="3"/>
  <c r="F45" i="3"/>
  <c r="J44" i="3"/>
  <c r="H44" i="3"/>
  <c r="F44" i="3"/>
  <c r="J43" i="3"/>
  <c r="H43" i="3"/>
  <c r="F43" i="3"/>
  <c r="J42" i="3"/>
  <c r="H42" i="3"/>
  <c r="F42" i="3"/>
  <c r="J41" i="3"/>
  <c r="H41" i="3"/>
  <c r="F41" i="3"/>
  <c r="J40" i="3"/>
  <c r="H40" i="3"/>
  <c r="F40" i="3"/>
  <c r="J39" i="3"/>
  <c r="H39" i="3"/>
  <c r="F39" i="3"/>
  <c r="J38" i="3"/>
  <c r="H38" i="3"/>
  <c r="F38" i="3"/>
  <c r="J37" i="3"/>
  <c r="H37" i="3"/>
  <c r="F37" i="3"/>
  <c r="J36" i="3"/>
  <c r="H36" i="3"/>
  <c r="F36" i="3"/>
  <c r="J35" i="3"/>
  <c r="H35" i="3"/>
  <c r="F35" i="3"/>
  <c r="J34" i="3"/>
  <c r="H34" i="3"/>
  <c r="F34" i="3"/>
  <c r="J33" i="3"/>
  <c r="H33" i="3"/>
  <c r="F33" i="3"/>
  <c r="J32" i="3"/>
  <c r="H32" i="3"/>
  <c r="F32" i="3"/>
  <c r="J31" i="3"/>
  <c r="H31" i="3"/>
  <c r="F31" i="3"/>
  <c r="J30" i="3"/>
  <c r="H30" i="3"/>
  <c r="F30" i="3"/>
  <c r="J29" i="3"/>
  <c r="H29" i="3"/>
  <c r="F29" i="3"/>
  <c r="J28" i="3"/>
  <c r="H28" i="3"/>
  <c r="F28" i="3"/>
  <c r="J27" i="3"/>
  <c r="H27" i="3"/>
  <c r="F27" i="3"/>
  <c r="J26" i="3"/>
  <c r="H26" i="3"/>
  <c r="F26" i="3"/>
  <c r="J25" i="3"/>
  <c r="H25" i="3"/>
  <c r="F25" i="3"/>
  <c r="J24" i="3"/>
  <c r="H24" i="3"/>
  <c r="F24" i="3"/>
  <c r="J23" i="3"/>
  <c r="H23" i="3"/>
  <c r="F23" i="3"/>
  <c r="J22" i="3"/>
  <c r="H22" i="3"/>
  <c r="F22" i="3"/>
  <c r="J21" i="3"/>
  <c r="H21" i="3"/>
  <c r="F21" i="3"/>
  <c r="J20" i="3"/>
  <c r="H20" i="3"/>
  <c r="F20" i="3"/>
  <c r="J19" i="3"/>
  <c r="H19" i="3"/>
  <c r="F19" i="3"/>
  <c r="J18" i="3"/>
  <c r="H18" i="3"/>
  <c r="F18" i="3"/>
  <c r="J17" i="3"/>
  <c r="H17" i="3"/>
  <c r="F17" i="3"/>
  <c r="J16" i="3"/>
  <c r="H16" i="3"/>
  <c r="F16" i="3"/>
  <c r="J15" i="3"/>
  <c r="H15" i="3"/>
  <c r="F15" i="3"/>
  <c r="J14" i="3"/>
  <c r="H14" i="3"/>
  <c r="F14" i="3"/>
  <c r="J13" i="3"/>
  <c r="H13" i="3"/>
  <c r="F13" i="3"/>
  <c r="J12" i="3"/>
  <c r="H12" i="3"/>
  <c r="F12" i="3"/>
  <c r="J11" i="3"/>
  <c r="H11" i="3"/>
  <c r="F11" i="3"/>
  <c r="J10" i="3"/>
  <c r="H10" i="3"/>
  <c r="F10" i="3"/>
  <c r="H72" i="3" l="1"/>
  <c r="F72" i="3"/>
  <c r="J72" i="3"/>
</calcChain>
</file>

<file path=xl/sharedStrings.xml><?xml version="1.0" encoding="utf-8"?>
<sst xmlns="http://schemas.openxmlformats.org/spreadsheetml/2006/main" count="379" uniqueCount="178">
  <si>
    <t xml:space="preserve">ANNEXURE A: PRICING SCHEDULE </t>
  </si>
  <si>
    <t>RFP/OPSLAB/CHEM/2021/05</t>
  </si>
  <si>
    <t xml:space="preserve">FOREX % of the total price per unit </t>
  </si>
  <si>
    <t>%</t>
  </si>
  <si>
    <t xml:space="preserve">NON- FOREX % of the total price per unit </t>
  </si>
  <si>
    <t xml:space="preserve">Product Description </t>
  </si>
  <si>
    <t>Unit of Measure (UOM)</t>
  </si>
  <si>
    <t>Year 1</t>
  </si>
  <si>
    <t>Year 2</t>
  </si>
  <si>
    <t>Year 3</t>
  </si>
  <si>
    <t xml:space="preserve">Unit price Including VAT. </t>
  </si>
  <si>
    <t>Total Price VAT Incl.</t>
  </si>
  <si>
    <t xml:space="preserve">Offered Annual Rebate: </t>
  </si>
  <si>
    <t>_____ % rebate on annual increase of R 100 000.00</t>
  </si>
  <si>
    <t>_____ % rebate on annual increase of R 200 000.00</t>
  </si>
  <si>
    <t>_____ % rebate on annual increase of R 300 000.00</t>
  </si>
  <si>
    <r>
      <t>BIDDER’S NAME:</t>
    </r>
    <r>
      <rPr>
        <sz val="10"/>
        <color rgb="FF000000"/>
        <rFont val="Arial"/>
        <family val="2"/>
      </rPr>
      <t xml:space="preserve"> _______________________________________________</t>
    </r>
  </si>
  <si>
    <r>
      <t>AUTHORISED SIGNATORY:</t>
    </r>
    <r>
      <rPr>
        <sz val="10"/>
        <color rgb="FF000000"/>
        <rFont val="Arial"/>
        <family val="2"/>
      </rPr>
      <t xml:space="preserve"> ______________________________________</t>
    </r>
  </si>
  <si>
    <r>
      <t>DATE:</t>
    </r>
    <r>
      <rPr>
        <sz val="10"/>
        <color rgb="FF000000"/>
        <rFont val="Arial"/>
        <family val="2"/>
      </rPr>
      <t xml:space="preserve"> _____________________</t>
    </r>
  </si>
  <si>
    <t>Black pens fine point and click</t>
  </si>
  <si>
    <t>Box of 50</t>
  </si>
  <si>
    <t>Blue pens fine point and click</t>
  </si>
  <si>
    <t>Red pens fine point and click</t>
  </si>
  <si>
    <t>Marlin Ultra Glide pen 0.7</t>
  </si>
  <si>
    <t>Pack of 5</t>
  </si>
  <si>
    <t>Ruler</t>
  </si>
  <si>
    <t>Each</t>
  </si>
  <si>
    <t>Eraser</t>
  </si>
  <si>
    <t>Pencil</t>
  </si>
  <si>
    <t>Stapler</t>
  </si>
  <si>
    <t>Staples 26/6</t>
  </si>
  <si>
    <t>Box</t>
  </si>
  <si>
    <t>Staple Remover</t>
  </si>
  <si>
    <t>Blue ink</t>
  </si>
  <si>
    <t>Black ink</t>
  </si>
  <si>
    <t>Red ink</t>
  </si>
  <si>
    <t>Highlighters</t>
  </si>
  <si>
    <t>Pack of 10</t>
  </si>
  <si>
    <t>Pritt</t>
  </si>
  <si>
    <t>Pre stick</t>
  </si>
  <si>
    <t>Calculator</t>
  </si>
  <si>
    <t>White board markers assorted colours</t>
  </si>
  <si>
    <t>Cube refill</t>
  </si>
  <si>
    <t>Pack of 6</t>
  </si>
  <si>
    <t>Thick clear tape</t>
  </si>
  <si>
    <t>Scissors</t>
  </si>
  <si>
    <t>Manilla Folder 100 sheets  yellow</t>
  </si>
  <si>
    <t>100 Sheets pack</t>
  </si>
  <si>
    <t>Manilla Folder 100 sheets  green</t>
  </si>
  <si>
    <t>Laminating A4 pouch 150 mic</t>
  </si>
  <si>
    <t xml:space="preserve"> A4 PVS plastic sleeves 100 per pack</t>
  </si>
  <si>
    <t>Pack of 100</t>
  </si>
  <si>
    <t>PVC File dividers A-Z or 1-10</t>
  </si>
  <si>
    <t>Pack</t>
  </si>
  <si>
    <t>Lever arch file 70mm and 40mm polyprop</t>
  </si>
  <si>
    <t>Brown buffer tape to seal samples sen to lab</t>
  </si>
  <si>
    <t>3m heavy duty tape mounting</t>
  </si>
  <si>
    <t>Liquid to clean whiteboard</t>
  </si>
  <si>
    <t>Pouch for id cards</t>
  </si>
  <si>
    <t>237 ml each</t>
  </si>
  <si>
    <t>AAA duracell batteries</t>
  </si>
  <si>
    <t>Pack of 12</t>
  </si>
  <si>
    <t>AA duracel batteries</t>
  </si>
  <si>
    <t>File fasteners</t>
  </si>
  <si>
    <t>Pack of 50</t>
  </si>
  <si>
    <t>Elastic bands</t>
  </si>
  <si>
    <t>100g</t>
  </si>
  <si>
    <t>Finger cone various sizes</t>
  </si>
  <si>
    <t>Gel pen</t>
  </si>
  <si>
    <t>Box of 40</t>
  </si>
  <si>
    <t>Diaries A4 and A5 annual</t>
  </si>
  <si>
    <t>Masonite clip board</t>
  </si>
  <si>
    <t>Photocopy paper</t>
  </si>
  <si>
    <t>Box of 5 reams (500 sheets)</t>
  </si>
  <si>
    <t>Tippex</t>
  </si>
  <si>
    <t>Punch Large and small</t>
  </si>
  <si>
    <t>Large stapler</t>
  </si>
  <si>
    <t>Pen organizer  holders</t>
  </si>
  <si>
    <t>Optiplan Folder 440 H/W with flaps</t>
  </si>
  <si>
    <t>Pushpin</t>
  </si>
  <si>
    <t>box</t>
  </si>
  <si>
    <t>Waste Paper bin-wire</t>
  </si>
  <si>
    <t>Notice Board</t>
  </si>
  <si>
    <t>Frames A4</t>
  </si>
  <si>
    <t>Sorter A-Z</t>
  </si>
  <si>
    <t>Optiplan Plastic container / holders for Files</t>
  </si>
  <si>
    <t>Brother barcoded labels</t>
  </si>
  <si>
    <t>Roll</t>
  </si>
  <si>
    <t>Small and large ink pads</t>
  </si>
  <si>
    <t>Quantity</t>
  </si>
  <si>
    <t xml:space="preserve">Box of 50 </t>
  </si>
  <si>
    <t xml:space="preserve">Sticky notes/ yellow post it </t>
  </si>
  <si>
    <t xml:space="preserve">Clear packaging tape </t>
  </si>
  <si>
    <t>Staples for large stapler</t>
  </si>
  <si>
    <t>Selfinking stamps – date stamp</t>
  </si>
  <si>
    <t>each</t>
  </si>
  <si>
    <t>Selfinking stamps – passed for export stamp</t>
  </si>
  <si>
    <t>Selfinking stamps – reject stamp</t>
  </si>
  <si>
    <t>Selfinking stamps – personnel nr stamp</t>
  </si>
  <si>
    <t>Selfinking stamps</t>
  </si>
  <si>
    <t>Selfinking stamp ink – red - stampwell</t>
  </si>
  <si>
    <t>Selfinking stamp ink – blue - stampwell</t>
  </si>
  <si>
    <t>Selfinking stamp ink – black - stampwell</t>
  </si>
  <si>
    <t>Bic clic ballpoint pen medium - black</t>
  </si>
  <si>
    <t>Bic clic ballpoint pen medium - blue</t>
  </si>
  <si>
    <t>Bic ballpoint office pen medium Waltons – red</t>
  </si>
  <si>
    <t>A4 Rotatrim copy paper – 5 reams in box</t>
  </si>
  <si>
    <t>Manilla folders – blue</t>
  </si>
  <si>
    <t>Pack of 100 sheets</t>
  </si>
  <si>
    <t>Paperclips – king size wavy</t>
  </si>
  <si>
    <t>Box of 100</t>
  </si>
  <si>
    <t>Paperclips – giant</t>
  </si>
  <si>
    <t>EK700 Fine Permanent marker</t>
  </si>
  <si>
    <t>EK70 Bullet point permanent marker</t>
  </si>
  <si>
    <t>Flip file display book (different pocket sizes)</t>
  </si>
  <si>
    <t>Metal file fasteners</t>
  </si>
  <si>
    <t xml:space="preserve">No. </t>
  </si>
  <si>
    <t xml:space="preserve">Total Price (Incl VAT) </t>
  </si>
  <si>
    <t xml:space="preserve">Estimated quantities </t>
  </si>
  <si>
    <t>Size</t>
  </si>
  <si>
    <t>81 - 112</t>
  </si>
  <si>
    <t>SMALL</t>
  </si>
  <si>
    <t>MEDIUM</t>
  </si>
  <si>
    <t>LARGE</t>
  </si>
  <si>
    <t>X-LARGE</t>
  </si>
  <si>
    <t>2XL</t>
  </si>
  <si>
    <t>3XL</t>
  </si>
  <si>
    <t>4XL</t>
  </si>
  <si>
    <t>S</t>
  </si>
  <si>
    <t>M</t>
  </si>
  <si>
    <t>L</t>
  </si>
  <si>
    <t>HIGH VISIBLE VEST FOR FIRE FIGHTERS</t>
  </si>
  <si>
    <t>ALL SIZES</t>
  </si>
  <si>
    <t xml:space="preserve">PROFIT ECONA CHELSEA – MALE &amp; FEMALE </t>
  </si>
  <si>
    <t xml:space="preserve">SISI SYDNEY BOOT FOR THE FEMALE &amp; MALE </t>
  </si>
  <si>
    <t>LEMAITRE CHELSEA SAFETY BOOTS – MALE &amp; FEMALE</t>
  </si>
  <si>
    <t>BARRON ARMOUR SATETY SHOE MALE &amp; FEMALE</t>
  </si>
  <si>
    <t xml:space="preserve">HI -TEC INTERCEPTOR TELEZA CHELSEA BLACK </t>
  </si>
  <si>
    <t>LEMAITRE MAXECO STC SAFETY BOOTS BLACK FOR BOTH MALES &amp; FEMALES</t>
  </si>
  <si>
    <t>BOVA CHELSEA SAFETY BOOTS STC BLACK – MAKE &amp; FEMALE</t>
  </si>
  <si>
    <t>THERMAL LAB COATS (WHITE)-LONG SLEEVE</t>
  </si>
  <si>
    <t>ACID-RESISTANT LABORATORY COATS (NAVY BLUE)</t>
  </si>
  <si>
    <t>THERMAL FREEZER SUIT (JACKET)</t>
  </si>
  <si>
    <t>THERMAL FREEZER SUIT(TROUSERS)</t>
  </si>
  <si>
    <t>TWO-PIECE CONTI SUITS</t>
  </si>
  <si>
    <t>TWO-PIECE WATERPROOF RAIN SUIT</t>
  </si>
  <si>
    <t>HIGH-VISIBILITY REFLECTOR VESTS</t>
  </si>
  <si>
    <t>WOMEN’S TWO-PIECE POLYCOTTON OVERALL SET</t>
  </si>
  <si>
    <t>WOMEN’S POLYCOTTON CLEANING PINAFORE (TABARD)</t>
  </si>
  <si>
    <t>PACKHOUSE INSPECTION RESPIRATORY MASKS (FFP2)</t>
  </si>
  <si>
    <t>LABORATORY REUSABLE CHEMICAL RESPIRATORS</t>
  </si>
  <si>
    <t>INDUSTRIAL SAFETY HARD HATS (TYPE 1)</t>
  </si>
  <si>
    <t>HIGH-PERFORMANCE SAFETY GOGGLES &amp; EYE PROTECTION</t>
  </si>
  <si>
    <t>WIDE-VISION SAFETY GOGGLES</t>
  </si>
  <si>
    <t>INDUSTRIAL RECHARGEABLE LED HEADLAMP WITH MOTION SENSOR</t>
  </si>
  <si>
    <t>Reusable Single Half-Mask Facepiece</t>
  </si>
  <si>
    <t>Reusable Twin (Double) Half-Face Mask Respirator</t>
  </si>
  <si>
    <t>Gas &amp; Vapour Filter Cartridges (3M Reusable Series / Equivalent)</t>
  </si>
  <si>
    <t>ULTRA-HIGH PROTECTION LABORATORY CHEMICAL GLOVES (ACID-PROHIBITION TIER)</t>
  </si>
  <si>
    <t xml:space="preserve">Mechanical Cut Level 5 Gloves </t>
  </si>
  <si>
    <t>Heat-Resistant Silicone Gloves</t>
  </si>
  <si>
    <t>Synthetic Thermal Freezer Gloves (100% Latex-Free)</t>
  </si>
  <si>
    <t>Chemical-Resistant Nitrile Gloves</t>
  </si>
  <si>
    <t>Industrial Hearing Protectors (Earplugs / Earmuffs)</t>
  </si>
  <si>
    <t>Mop Cap (21" navy, double elastic)</t>
  </si>
  <si>
    <t>REGULATION 7 FIRST AID KIT – OFFICE PREMISES</t>
  </si>
  <si>
    <t>HIGH-SECURITY REGULATION 7 FIRST AID KIT – ISO 17025 LABORATORY PREMISES</t>
  </si>
  <si>
    <t>25L CHEMICAL / HAZARDOUS ACID BUCKET SPILL KIT</t>
  </si>
  <si>
    <t>size100 boxes of each</t>
  </si>
  <si>
    <t>UK Size 3 up to UK Size 14</t>
  </si>
  <si>
    <t>Product/Description</t>
  </si>
  <si>
    <t>ACID-RESISTANT LABORATORY (JACKET NAVY BLUE) FOR FEMALE AND MALE</t>
  </si>
  <si>
    <t>ACID-RESISTANT LABORATORY JACKET NAVY BLUE) FOR FEMALE AND MALE</t>
  </si>
  <si>
    <t xml:space="preserve">ACID-RESISTANT LABORATORY (TROUSER NAVY BLUE) FOR FEMALE AND MALE </t>
  </si>
  <si>
    <t>ACID-RESISTANT LABORATORY (TROUSER NAVY BLUE) FOR FEMALE AND MALE</t>
  </si>
  <si>
    <t xml:space="preserve">ANNEXUE A: PICING SCHEDULE </t>
  </si>
  <si>
    <t>Pices to include VAT, embodiey, setup and packaging</t>
  </si>
  <si>
    <t>Delivey costs not to be included in cost and msut be quoted sepaately fo each 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</si>
</sst>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R&quot;\ * #,##0.00_ ;_ &quot;R&quot;\ * \-#,##0.00_ ;_ &quot;R&quot;\ * &quot;-&quot;??_ ;_ @_ "/>
    <numFmt numFmtId="164" formatCode="&quot;R&quot;\ #,##0.00"/>
    <numFmt numFmtId="165" formatCode="_-[$R-1C09]* #,##0.00_-;\-[$R-1C09]* #,##0.00_-;_-[$R-1C09]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 val="double"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F2F2F2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2F2F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u val="double"/>
      <sz val="14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2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8" borderId="24" applyNumberFormat="0" applyAlignment="0" applyProtection="0"/>
    <xf numFmtId="0" fontId="19" fillId="9" borderId="25" applyNumberFormat="0" applyAlignment="0" applyProtection="0"/>
    <xf numFmtId="0" fontId="20" fillId="9" borderId="24" applyNumberFormat="0" applyAlignment="0" applyProtection="0"/>
    <xf numFmtId="0" fontId="21" fillId="0" borderId="26" applyNumberFormat="0" applyFill="0" applyAlignment="0" applyProtection="0"/>
    <xf numFmtId="0" fontId="22" fillId="10" borderId="27" applyNumberFormat="0" applyAlignment="0" applyProtection="0"/>
    <xf numFmtId="0" fontId="23" fillId="0" borderId="0" applyNumberFormat="0" applyFill="0" applyBorder="0" applyAlignment="0" applyProtection="0"/>
    <xf numFmtId="0" fontId="11" fillId="11" borderId="2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9" applyNumberFormat="0" applyFill="0" applyAlignment="0" applyProtection="0"/>
    <xf numFmtId="0" fontId="8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8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8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8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8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8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26" fillId="0" borderId="0"/>
    <xf numFmtId="0" fontId="27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28" fillId="0" borderId="0"/>
  </cellStyleXfs>
  <cellXfs count="8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4" borderId="0" xfId="0" applyFill="1"/>
    <xf numFmtId="0" fontId="9" fillId="2" borderId="0" xfId="0" applyFont="1" applyFill="1"/>
    <xf numFmtId="164" fontId="3" fillId="2" borderId="0" xfId="0" applyNumberFormat="1" applyFont="1" applyFill="1" applyAlignment="1">
      <alignment vertical="center"/>
    </xf>
    <xf numFmtId="0" fontId="5" fillId="2" borderId="0" xfId="0" applyFont="1" applyFill="1"/>
    <xf numFmtId="0" fontId="3" fillId="2" borderId="6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44" fontId="0" fillId="4" borderId="0" xfId="0" applyNumberFormat="1" applyFill="1"/>
    <xf numFmtId="44" fontId="3" fillId="2" borderId="0" xfId="0" applyNumberFormat="1" applyFont="1" applyFill="1" applyAlignment="1">
      <alignment vertical="center"/>
    </xf>
    <xf numFmtId="44" fontId="0" fillId="0" borderId="0" xfId="0" applyNumberFormat="1"/>
    <xf numFmtId="0" fontId="6" fillId="0" borderId="2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2" borderId="2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1" fillId="4" borderId="0" xfId="0" applyFont="1" applyFill="1"/>
    <xf numFmtId="0" fontId="30" fillId="2" borderId="0" xfId="0" applyFont="1" applyFill="1" applyAlignment="1">
      <alignment vertical="center"/>
    </xf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center"/>
    </xf>
    <xf numFmtId="44" fontId="32" fillId="2" borderId="0" xfId="0" applyNumberFormat="1" applyFont="1" applyFill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165" fontId="6" fillId="4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29" fillId="0" borderId="0" xfId="0" applyFont="1"/>
    <xf numFmtId="0" fontId="29" fillId="4" borderId="0" xfId="0" applyFont="1" applyFill="1"/>
    <xf numFmtId="0" fontId="29" fillId="0" borderId="2" xfId="0" applyFont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" fontId="6" fillId="0" borderId="2" xfId="0" applyNumberFormat="1" applyFont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3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</cellXfs>
  <cellStyles count="44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7" xr:uid="{755A7A99-43A7-4C7F-B346-1A9528F0D937}"/>
    <cellStyle name="60% - Accent2 2" xfId="38" xr:uid="{38A022FA-0866-44C7-92FC-F2D8020AA66D}"/>
    <cellStyle name="60% - Accent3 2" xfId="39" xr:uid="{B9522444-87EF-4E5D-B7F6-353C7AF2C5CD}"/>
    <cellStyle name="60% - Accent4 2" xfId="40" xr:uid="{3728A2E8-D9B4-4BF7-B6D6-1446D349C601}"/>
    <cellStyle name="60% - Accent5 2" xfId="41" xr:uid="{7ADC540C-96EC-419C-B301-58B28F74F629}"/>
    <cellStyle name="60% - Accent6 2" xfId="42" xr:uid="{A07E9B52-5930-4AA9-A061-03964207C80A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6" xr:uid="{C3B94E66-E253-4EA5-97D6-1735DA9E9E63}"/>
    <cellStyle name="Normal" xfId="0" builtinId="0"/>
    <cellStyle name="Normal 2" xfId="35" xr:uid="{9C0647E4-3C1B-4342-9B2D-F9A5F4D38528}"/>
    <cellStyle name="Normal 2 2" xfId="43" xr:uid="{6AC8745F-097F-4C2E-B16F-A749E8962564}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7A75-6883-4BDF-8D68-A6B35538D7DC}">
  <sheetPr>
    <pageSetUpPr fitToPage="1"/>
  </sheetPr>
  <dimension ref="A1:W373"/>
  <sheetViews>
    <sheetView tabSelected="1" zoomScale="90" zoomScaleNormal="90" workbookViewId="0">
      <selection activeCell="H11" sqref="H11"/>
    </sheetView>
  </sheetViews>
  <sheetFormatPr defaultRowHeight="14.4" x14ac:dyDescent="0.3"/>
  <cols>
    <col min="1" max="1" width="4.77734375" style="58" customWidth="1"/>
    <col min="2" max="2" width="96.44140625" customWidth="1"/>
    <col min="3" max="3" width="25.21875" style="35" customWidth="1"/>
    <col min="4" max="4" width="24.88671875" style="38" customWidth="1"/>
    <col min="5" max="5" width="20.5546875" style="38" customWidth="1"/>
    <col min="6" max="6" width="14" style="35" customWidth="1"/>
    <col min="7" max="23" width="8.77734375" style="8"/>
  </cols>
  <sheetData>
    <row r="1" spans="1:6" s="8" customFormat="1" ht="17.399999999999999" x14ac:dyDescent="0.3">
      <c r="A1" s="7" t="s">
        <v>175</v>
      </c>
      <c r="B1" s="43"/>
      <c r="C1" s="60"/>
      <c r="D1" s="44"/>
      <c r="E1" s="44"/>
      <c r="F1" s="44"/>
    </row>
    <row r="2" spans="1:6" x14ac:dyDescent="0.3">
      <c r="A2" s="57"/>
      <c r="B2" s="45"/>
      <c r="C2" s="47"/>
      <c r="D2" s="46"/>
      <c r="E2" s="46"/>
      <c r="F2" s="47"/>
    </row>
    <row r="3" spans="1:6" x14ac:dyDescent="0.3">
      <c r="A3" s="11" t="s">
        <v>176</v>
      </c>
      <c r="B3" s="45"/>
      <c r="C3" s="61"/>
      <c r="D3" s="48"/>
      <c r="E3" s="48"/>
      <c r="F3" s="49"/>
    </row>
    <row r="4" spans="1:6" x14ac:dyDescent="0.3">
      <c r="A4" s="7" t="s">
        <v>177</v>
      </c>
      <c r="B4" s="45"/>
      <c r="C4" s="62"/>
      <c r="D4" s="50"/>
      <c r="E4" s="50"/>
      <c r="F4" s="50"/>
    </row>
    <row r="5" spans="1:6" x14ac:dyDescent="0.3">
      <c r="B5" s="51"/>
      <c r="C5" s="49"/>
      <c r="D5" s="48"/>
      <c r="E5" s="48"/>
      <c r="F5" s="49"/>
    </row>
    <row r="6" spans="1:6" ht="28.5" customHeight="1" x14ac:dyDescent="0.3">
      <c r="A6" s="71" t="s">
        <v>116</v>
      </c>
      <c r="B6" s="68" t="s">
        <v>170</v>
      </c>
      <c r="C6" s="69" t="s">
        <v>119</v>
      </c>
      <c r="D6" s="68" t="s">
        <v>10</v>
      </c>
      <c r="E6" s="69" t="s">
        <v>118</v>
      </c>
      <c r="F6" s="69" t="s">
        <v>117</v>
      </c>
    </row>
    <row r="7" spans="1:6" ht="19.2" customHeight="1" x14ac:dyDescent="0.3">
      <c r="A7" s="71"/>
      <c r="B7" s="68"/>
      <c r="C7" s="72"/>
      <c r="D7" s="70"/>
      <c r="E7" s="72"/>
      <c r="F7" s="69"/>
    </row>
    <row r="8" spans="1:6" x14ac:dyDescent="0.3">
      <c r="A8" s="54">
        <v>1</v>
      </c>
      <c r="B8" s="41" t="s">
        <v>140</v>
      </c>
      <c r="C8" s="56" t="s">
        <v>120</v>
      </c>
      <c r="D8" s="53"/>
      <c r="E8" s="84">
        <v>350</v>
      </c>
      <c r="F8" s="53">
        <f>+E8*D8</f>
        <v>0</v>
      </c>
    </row>
    <row r="9" spans="1:6" x14ac:dyDescent="0.3">
      <c r="A9" s="54">
        <v>2</v>
      </c>
      <c r="B9" s="41" t="s">
        <v>140</v>
      </c>
      <c r="C9" s="56">
        <v>117</v>
      </c>
      <c r="D9" s="53"/>
      <c r="E9" s="84">
        <v>80</v>
      </c>
      <c r="F9" s="53">
        <f>+E9*D9</f>
        <v>0</v>
      </c>
    </row>
    <row r="10" spans="1:6" x14ac:dyDescent="0.3">
      <c r="A10" s="54">
        <v>3</v>
      </c>
      <c r="B10" s="41" t="s">
        <v>140</v>
      </c>
      <c r="C10" s="56">
        <v>122</v>
      </c>
      <c r="D10" s="53"/>
      <c r="E10" s="84">
        <v>30</v>
      </c>
      <c r="F10" s="53">
        <f t="shared" ref="F10:F52" si="0">+E10*D10</f>
        <v>0</v>
      </c>
    </row>
    <row r="11" spans="1:6" x14ac:dyDescent="0.3">
      <c r="A11" s="54">
        <v>4</v>
      </c>
      <c r="B11" s="41" t="s">
        <v>140</v>
      </c>
      <c r="C11" s="56">
        <v>127</v>
      </c>
      <c r="D11" s="53"/>
      <c r="E11" s="84">
        <v>20</v>
      </c>
      <c r="F11" s="53">
        <f t="shared" si="0"/>
        <v>0</v>
      </c>
    </row>
    <row r="12" spans="1:6" x14ac:dyDescent="0.3">
      <c r="A12" s="54">
        <v>5</v>
      </c>
      <c r="B12" s="41" t="s">
        <v>140</v>
      </c>
      <c r="C12" s="56">
        <v>132</v>
      </c>
      <c r="D12" s="53"/>
      <c r="E12" s="84">
        <v>5</v>
      </c>
      <c r="F12" s="53">
        <f t="shared" si="0"/>
        <v>0</v>
      </c>
    </row>
    <row r="13" spans="1:6" x14ac:dyDescent="0.3">
      <c r="A13" s="54">
        <v>6</v>
      </c>
      <c r="B13" s="41" t="s">
        <v>140</v>
      </c>
      <c r="C13" s="56">
        <v>137</v>
      </c>
      <c r="D13" s="53"/>
      <c r="E13" s="84">
        <v>10</v>
      </c>
      <c r="F13" s="53">
        <f t="shared" si="0"/>
        <v>0</v>
      </c>
    </row>
    <row r="14" spans="1:6" x14ac:dyDescent="0.3">
      <c r="A14" s="54">
        <v>7</v>
      </c>
      <c r="B14" s="41" t="s">
        <v>140</v>
      </c>
      <c r="C14" s="56">
        <v>142</v>
      </c>
      <c r="D14" s="53"/>
      <c r="E14" s="84">
        <v>5</v>
      </c>
      <c r="F14" s="53">
        <f t="shared" si="0"/>
        <v>0</v>
      </c>
    </row>
    <row r="15" spans="1:6" x14ac:dyDescent="0.3">
      <c r="A15" s="54">
        <v>8</v>
      </c>
      <c r="B15" s="41" t="s">
        <v>140</v>
      </c>
      <c r="C15" s="56">
        <v>147</v>
      </c>
      <c r="D15" s="53"/>
      <c r="E15" s="84">
        <v>20</v>
      </c>
      <c r="F15" s="53">
        <f t="shared" si="0"/>
        <v>0</v>
      </c>
    </row>
    <row r="16" spans="1:6" x14ac:dyDescent="0.3">
      <c r="A16" s="54">
        <v>9</v>
      </c>
      <c r="B16" s="41" t="s">
        <v>141</v>
      </c>
      <c r="C16" s="56" t="s">
        <v>120</v>
      </c>
      <c r="D16" s="53"/>
      <c r="E16" s="84">
        <v>250</v>
      </c>
      <c r="F16" s="53">
        <f t="shared" si="0"/>
        <v>0</v>
      </c>
    </row>
    <row r="17" spans="1:6" x14ac:dyDescent="0.3">
      <c r="A17" s="54">
        <v>10</v>
      </c>
      <c r="B17" s="41" t="s">
        <v>141</v>
      </c>
      <c r="C17" s="56">
        <v>117</v>
      </c>
      <c r="D17" s="53"/>
      <c r="E17" s="84">
        <v>70</v>
      </c>
      <c r="F17" s="53">
        <f t="shared" si="0"/>
        <v>0</v>
      </c>
    </row>
    <row r="18" spans="1:6" x14ac:dyDescent="0.3">
      <c r="A18" s="54">
        <v>11</v>
      </c>
      <c r="B18" s="41" t="s">
        <v>141</v>
      </c>
      <c r="C18" s="56">
        <v>122</v>
      </c>
      <c r="D18" s="53"/>
      <c r="E18" s="84">
        <v>20</v>
      </c>
      <c r="F18" s="53">
        <f t="shared" si="0"/>
        <v>0</v>
      </c>
    </row>
    <row r="19" spans="1:6" x14ac:dyDescent="0.3">
      <c r="A19" s="54">
        <v>12</v>
      </c>
      <c r="B19" s="41" t="s">
        <v>141</v>
      </c>
      <c r="C19" s="56">
        <v>127</v>
      </c>
      <c r="D19" s="53"/>
      <c r="E19" s="84">
        <v>15</v>
      </c>
      <c r="F19" s="53">
        <f t="shared" si="0"/>
        <v>0</v>
      </c>
    </row>
    <row r="20" spans="1:6" x14ac:dyDescent="0.3">
      <c r="A20" s="54">
        <v>13</v>
      </c>
      <c r="B20" s="41" t="s">
        <v>141</v>
      </c>
      <c r="C20" s="56">
        <v>132</v>
      </c>
      <c r="D20" s="53"/>
      <c r="E20" s="84">
        <v>5</v>
      </c>
      <c r="F20" s="53">
        <f t="shared" si="0"/>
        <v>0</v>
      </c>
    </row>
    <row r="21" spans="1:6" x14ac:dyDescent="0.3">
      <c r="A21" s="54">
        <v>14</v>
      </c>
      <c r="B21" s="41" t="s">
        <v>141</v>
      </c>
      <c r="C21" s="56">
        <v>137</v>
      </c>
      <c r="D21" s="53"/>
      <c r="E21" s="84">
        <v>10</v>
      </c>
      <c r="F21" s="53">
        <f t="shared" si="0"/>
        <v>0</v>
      </c>
    </row>
    <row r="22" spans="1:6" x14ac:dyDescent="0.3">
      <c r="A22" s="54">
        <v>15</v>
      </c>
      <c r="B22" s="41" t="s">
        <v>141</v>
      </c>
      <c r="C22" s="56">
        <v>142</v>
      </c>
      <c r="D22" s="53"/>
      <c r="E22" s="84">
        <v>5</v>
      </c>
      <c r="F22" s="53">
        <f t="shared" si="0"/>
        <v>0</v>
      </c>
    </row>
    <row r="23" spans="1:6" x14ac:dyDescent="0.3">
      <c r="A23" s="54">
        <v>16</v>
      </c>
      <c r="B23" s="41" t="s">
        <v>141</v>
      </c>
      <c r="C23" s="56">
        <v>147</v>
      </c>
      <c r="D23" s="53"/>
      <c r="E23" s="84">
        <v>10</v>
      </c>
      <c r="F23" s="53">
        <f>+E23*D23</f>
        <v>0</v>
      </c>
    </row>
    <row r="24" spans="1:6" x14ac:dyDescent="0.3">
      <c r="A24" s="54">
        <v>17</v>
      </c>
      <c r="B24" s="41" t="s">
        <v>171</v>
      </c>
      <c r="C24" s="56" t="s">
        <v>121</v>
      </c>
      <c r="D24" s="53"/>
      <c r="E24" s="84">
        <v>40</v>
      </c>
      <c r="F24" s="53">
        <f t="shared" ref="F24:F37" si="1">+E24*D24</f>
        <v>0</v>
      </c>
    </row>
    <row r="25" spans="1:6" x14ac:dyDescent="0.3">
      <c r="A25" s="54">
        <v>18</v>
      </c>
      <c r="B25" s="41" t="s">
        <v>171</v>
      </c>
      <c r="C25" s="56" t="s">
        <v>122</v>
      </c>
      <c r="D25" s="53"/>
      <c r="E25" s="84">
        <v>50</v>
      </c>
      <c r="F25" s="53">
        <f t="shared" si="1"/>
        <v>0</v>
      </c>
    </row>
    <row r="26" spans="1:6" x14ac:dyDescent="0.3">
      <c r="A26" s="54">
        <v>19</v>
      </c>
      <c r="B26" s="41" t="s">
        <v>171</v>
      </c>
      <c r="C26" s="56" t="s">
        <v>123</v>
      </c>
      <c r="D26" s="53"/>
      <c r="E26" s="84">
        <v>40</v>
      </c>
      <c r="F26" s="53">
        <f t="shared" si="1"/>
        <v>0</v>
      </c>
    </row>
    <row r="27" spans="1:6" x14ac:dyDescent="0.3">
      <c r="A27" s="54">
        <v>20</v>
      </c>
      <c r="B27" s="41" t="s">
        <v>171</v>
      </c>
      <c r="C27" s="56" t="s">
        <v>124</v>
      </c>
      <c r="D27" s="53"/>
      <c r="E27" s="84">
        <v>30</v>
      </c>
      <c r="F27" s="53">
        <f t="shared" si="1"/>
        <v>0</v>
      </c>
    </row>
    <row r="28" spans="1:6" x14ac:dyDescent="0.3">
      <c r="A28" s="54">
        <v>21</v>
      </c>
      <c r="B28" s="41" t="s">
        <v>172</v>
      </c>
      <c r="C28" s="56" t="s">
        <v>125</v>
      </c>
      <c r="D28" s="53"/>
      <c r="E28" s="84">
        <v>20</v>
      </c>
      <c r="F28" s="53">
        <f t="shared" si="1"/>
        <v>0</v>
      </c>
    </row>
    <row r="29" spans="1:6" x14ac:dyDescent="0.3">
      <c r="A29" s="54">
        <v>22</v>
      </c>
      <c r="B29" s="41" t="s">
        <v>172</v>
      </c>
      <c r="C29" s="56" t="s">
        <v>126</v>
      </c>
      <c r="D29" s="53"/>
      <c r="E29" s="84">
        <v>10</v>
      </c>
      <c r="F29" s="53">
        <f t="shared" si="1"/>
        <v>0</v>
      </c>
    </row>
    <row r="30" spans="1:6" x14ac:dyDescent="0.3">
      <c r="A30" s="54">
        <v>23</v>
      </c>
      <c r="B30" s="41" t="s">
        <v>172</v>
      </c>
      <c r="C30" s="56" t="s">
        <v>127</v>
      </c>
      <c r="D30" s="53"/>
      <c r="E30" s="84">
        <v>5</v>
      </c>
      <c r="F30" s="53">
        <f t="shared" si="1"/>
        <v>0</v>
      </c>
    </row>
    <row r="31" spans="1:6" x14ac:dyDescent="0.3">
      <c r="A31" s="54">
        <v>24</v>
      </c>
      <c r="B31" s="41" t="s">
        <v>173</v>
      </c>
      <c r="C31" s="56" t="s">
        <v>121</v>
      </c>
      <c r="D31" s="53"/>
      <c r="E31" s="84">
        <v>40</v>
      </c>
      <c r="F31" s="53">
        <f t="shared" si="1"/>
        <v>0</v>
      </c>
    </row>
    <row r="32" spans="1:6" x14ac:dyDescent="0.3">
      <c r="A32" s="54">
        <v>25</v>
      </c>
      <c r="B32" s="41" t="s">
        <v>173</v>
      </c>
      <c r="C32" s="56" t="s">
        <v>122</v>
      </c>
      <c r="D32" s="53"/>
      <c r="E32" s="84">
        <v>50</v>
      </c>
      <c r="F32" s="53">
        <f t="shared" si="1"/>
        <v>0</v>
      </c>
    </row>
    <row r="33" spans="1:6" x14ac:dyDescent="0.3">
      <c r="A33" s="54">
        <v>26</v>
      </c>
      <c r="B33" s="41" t="s">
        <v>173</v>
      </c>
      <c r="C33" s="56" t="s">
        <v>123</v>
      </c>
      <c r="D33" s="53"/>
      <c r="E33" s="84">
        <v>40</v>
      </c>
      <c r="F33" s="53">
        <f t="shared" si="1"/>
        <v>0</v>
      </c>
    </row>
    <row r="34" spans="1:6" x14ac:dyDescent="0.3">
      <c r="A34" s="54">
        <v>27</v>
      </c>
      <c r="B34" s="41" t="s">
        <v>173</v>
      </c>
      <c r="C34" s="56" t="s">
        <v>124</v>
      </c>
      <c r="D34" s="53"/>
      <c r="E34" s="84">
        <v>30</v>
      </c>
      <c r="F34" s="53">
        <f t="shared" si="1"/>
        <v>0</v>
      </c>
    </row>
    <row r="35" spans="1:6" x14ac:dyDescent="0.3">
      <c r="A35" s="54">
        <v>28</v>
      </c>
      <c r="B35" s="41" t="s">
        <v>174</v>
      </c>
      <c r="C35" s="56" t="s">
        <v>125</v>
      </c>
      <c r="D35" s="53"/>
      <c r="E35" s="84">
        <v>20</v>
      </c>
      <c r="F35" s="53">
        <f t="shared" si="1"/>
        <v>0</v>
      </c>
    </row>
    <row r="36" spans="1:6" x14ac:dyDescent="0.3">
      <c r="A36" s="54">
        <v>29</v>
      </c>
      <c r="B36" s="41" t="s">
        <v>173</v>
      </c>
      <c r="C36" s="56" t="s">
        <v>126</v>
      </c>
      <c r="D36" s="53"/>
      <c r="E36" s="84">
        <v>10</v>
      </c>
      <c r="F36" s="53">
        <f t="shared" si="1"/>
        <v>0</v>
      </c>
    </row>
    <row r="37" spans="1:6" x14ac:dyDescent="0.3">
      <c r="A37" s="54">
        <v>30</v>
      </c>
      <c r="B37" s="41" t="s">
        <v>173</v>
      </c>
      <c r="C37" s="56" t="s">
        <v>127</v>
      </c>
      <c r="D37" s="53"/>
      <c r="E37" s="84">
        <v>5</v>
      </c>
      <c r="F37" s="53">
        <f t="shared" si="1"/>
        <v>0</v>
      </c>
    </row>
    <row r="38" spans="1:6" x14ac:dyDescent="0.3">
      <c r="A38" s="54">
        <v>31</v>
      </c>
      <c r="B38" s="41" t="s">
        <v>142</v>
      </c>
      <c r="C38" s="56" t="s">
        <v>121</v>
      </c>
      <c r="D38" s="53"/>
      <c r="E38" s="84">
        <v>40</v>
      </c>
      <c r="F38" s="53">
        <f t="shared" si="0"/>
        <v>0</v>
      </c>
    </row>
    <row r="39" spans="1:6" x14ac:dyDescent="0.3">
      <c r="A39" s="54">
        <v>32</v>
      </c>
      <c r="B39" s="41" t="s">
        <v>142</v>
      </c>
      <c r="C39" s="56" t="s">
        <v>122</v>
      </c>
      <c r="D39" s="53"/>
      <c r="E39" s="84">
        <v>50</v>
      </c>
      <c r="F39" s="53">
        <f t="shared" si="0"/>
        <v>0</v>
      </c>
    </row>
    <row r="40" spans="1:6" x14ac:dyDescent="0.3">
      <c r="A40" s="54">
        <v>33</v>
      </c>
      <c r="B40" s="41" t="s">
        <v>142</v>
      </c>
      <c r="C40" s="56" t="s">
        <v>123</v>
      </c>
      <c r="D40" s="53"/>
      <c r="E40" s="84">
        <v>40</v>
      </c>
      <c r="F40" s="53">
        <f t="shared" si="0"/>
        <v>0</v>
      </c>
    </row>
    <row r="41" spans="1:6" x14ac:dyDescent="0.3">
      <c r="A41" s="54">
        <v>34</v>
      </c>
      <c r="B41" s="41" t="s">
        <v>142</v>
      </c>
      <c r="C41" s="56" t="s">
        <v>124</v>
      </c>
      <c r="D41" s="53"/>
      <c r="E41" s="84">
        <v>30</v>
      </c>
      <c r="F41" s="53">
        <f t="shared" si="0"/>
        <v>0</v>
      </c>
    </row>
    <row r="42" spans="1:6" x14ac:dyDescent="0.3">
      <c r="A42" s="54">
        <v>35</v>
      </c>
      <c r="B42" s="41" t="s">
        <v>142</v>
      </c>
      <c r="C42" s="56" t="s">
        <v>125</v>
      </c>
      <c r="D42" s="53"/>
      <c r="E42" s="84">
        <v>20</v>
      </c>
      <c r="F42" s="53">
        <f t="shared" si="0"/>
        <v>0</v>
      </c>
    </row>
    <row r="43" spans="1:6" x14ac:dyDescent="0.3">
      <c r="A43" s="54">
        <v>36</v>
      </c>
      <c r="B43" s="41" t="s">
        <v>142</v>
      </c>
      <c r="C43" s="56" t="s">
        <v>126</v>
      </c>
      <c r="D43" s="53"/>
      <c r="E43" s="84">
        <v>10</v>
      </c>
      <c r="F43" s="53">
        <f t="shared" si="0"/>
        <v>0</v>
      </c>
    </row>
    <row r="44" spans="1:6" x14ac:dyDescent="0.3">
      <c r="A44" s="54">
        <v>37</v>
      </c>
      <c r="B44" s="41" t="s">
        <v>142</v>
      </c>
      <c r="C44" s="56" t="s">
        <v>127</v>
      </c>
      <c r="D44" s="53"/>
      <c r="E44" s="84">
        <v>5</v>
      </c>
      <c r="F44" s="53">
        <f t="shared" si="0"/>
        <v>0</v>
      </c>
    </row>
    <row r="45" spans="1:6" x14ac:dyDescent="0.3">
      <c r="A45" s="54">
        <v>38</v>
      </c>
      <c r="B45" s="41" t="s">
        <v>143</v>
      </c>
      <c r="C45" s="56" t="s">
        <v>128</v>
      </c>
      <c r="D45" s="53"/>
      <c r="E45" s="84">
        <v>20</v>
      </c>
      <c r="F45" s="53">
        <f t="shared" si="0"/>
        <v>0</v>
      </c>
    </row>
    <row r="46" spans="1:6" x14ac:dyDescent="0.3">
      <c r="A46" s="54">
        <v>39</v>
      </c>
      <c r="B46" s="41" t="s">
        <v>143</v>
      </c>
      <c r="C46" s="56" t="s">
        <v>129</v>
      </c>
      <c r="D46" s="53"/>
      <c r="E46" s="84">
        <v>20</v>
      </c>
      <c r="F46" s="53">
        <f t="shared" si="0"/>
        <v>0</v>
      </c>
    </row>
    <row r="47" spans="1:6" x14ac:dyDescent="0.3">
      <c r="A47" s="54">
        <v>40</v>
      </c>
      <c r="B47" s="41" t="s">
        <v>143</v>
      </c>
      <c r="C47" s="56" t="s">
        <v>130</v>
      </c>
      <c r="D47" s="53"/>
      <c r="E47" s="84">
        <v>20</v>
      </c>
      <c r="F47" s="53">
        <f t="shared" si="0"/>
        <v>0</v>
      </c>
    </row>
    <row r="48" spans="1:6" x14ac:dyDescent="0.3">
      <c r="A48" s="54">
        <v>41</v>
      </c>
      <c r="B48" s="41" t="s">
        <v>143</v>
      </c>
      <c r="C48" s="56" t="s">
        <v>125</v>
      </c>
      <c r="D48" s="53"/>
      <c r="E48" s="84">
        <v>20</v>
      </c>
      <c r="F48" s="53">
        <f t="shared" si="0"/>
        <v>0</v>
      </c>
    </row>
    <row r="49" spans="1:6" x14ac:dyDescent="0.3">
      <c r="A49" s="54">
        <v>42</v>
      </c>
      <c r="B49" s="41" t="s">
        <v>143</v>
      </c>
      <c r="C49" s="56" t="s">
        <v>126</v>
      </c>
      <c r="D49" s="53"/>
      <c r="E49" s="84">
        <v>20</v>
      </c>
      <c r="F49" s="53">
        <f t="shared" si="0"/>
        <v>0</v>
      </c>
    </row>
    <row r="50" spans="1:6" x14ac:dyDescent="0.3">
      <c r="A50" s="54">
        <v>43</v>
      </c>
      <c r="B50" s="41" t="s">
        <v>144</v>
      </c>
      <c r="C50" s="56" t="s">
        <v>121</v>
      </c>
      <c r="D50" s="53"/>
      <c r="E50" s="84">
        <v>20</v>
      </c>
      <c r="F50" s="53">
        <f t="shared" si="0"/>
        <v>0</v>
      </c>
    </row>
    <row r="51" spans="1:6" x14ac:dyDescent="0.3">
      <c r="A51" s="54">
        <v>44</v>
      </c>
      <c r="B51" s="41" t="s">
        <v>144</v>
      </c>
      <c r="C51" s="56" t="s">
        <v>122</v>
      </c>
      <c r="D51" s="53"/>
      <c r="E51" s="84">
        <v>20</v>
      </c>
      <c r="F51" s="53">
        <f t="shared" si="0"/>
        <v>0</v>
      </c>
    </row>
    <row r="52" spans="1:6" x14ac:dyDescent="0.3">
      <c r="A52" s="54">
        <v>45</v>
      </c>
      <c r="B52" s="41" t="s">
        <v>144</v>
      </c>
      <c r="C52" s="56" t="s">
        <v>123</v>
      </c>
      <c r="D52" s="53"/>
      <c r="E52" s="84">
        <v>20</v>
      </c>
      <c r="F52" s="53">
        <f t="shared" si="0"/>
        <v>0</v>
      </c>
    </row>
    <row r="53" spans="1:6" x14ac:dyDescent="0.3">
      <c r="A53" s="54">
        <v>46</v>
      </c>
      <c r="B53" s="41" t="s">
        <v>144</v>
      </c>
      <c r="C53" s="56" t="s">
        <v>124</v>
      </c>
      <c r="D53" s="53"/>
      <c r="E53" s="84">
        <v>20</v>
      </c>
      <c r="F53" s="53">
        <f>+E53*D53</f>
        <v>0</v>
      </c>
    </row>
    <row r="54" spans="1:6" x14ac:dyDescent="0.3">
      <c r="A54" s="54">
        <v>47</v>
      </c>
      <c r="B54" s="41" t="s">
        <v>144</v>
      </c>
      <c r="C54" s="56" t="s">
        <v>125</v>
      </c>
      <c r="D54" s="53"/>
      <c r="E54" s="84">
        <v>20</v>
      </c>
      <c r="F54" s="53">
        <f t="shared" ref="F54:F107" si="2">+E54*D54</f>
        <v>0</v>
      </c>
    </row>
    <row r="55" spans="1:6" x14ac:dyDescent="0.3">
      <c r="A55" s="54">
        <v>48</v>
      </c>
      <c r="B55" s="41" t="s">
        <v>144</v>
      </c>
      <c r="C55" s="56" t="s">
        <v>126</v>
      </c>
      <c r="D55" s="53"/>
      <c r="E55" s="84">
        <v>20</v>
      </c>
      <c r="F55" s="53">
        <f t="shared" si="2"/>
        <v>0</v>
      </c>
    </row>
    <row r="56" spans="1:6" x14ac:dyDescent="0.3">
      <c r="A56" s="54">
        <v>49</v>
      </c>
      <c r="B56" s="41" t="s">
        <v>144</v>
      </c>
      <c r="C56" s="56" t="s">
        <v>127</v>
      </c>
      <c r="D56" s="53"/>
      <c r="E56" s="84">
        <v>20</v>
      </c>
      <c r="F56" s="53">
        <f t="shared" si="2"/>
        <v>0</v>
      </c>
    </row>
    <row r="57" spans="1:6" x14ac:dyDescent="0.3">
      <c r="A57" s="54">
        <v>50</v>
      </c>
      <c r="B57" s="41" t="s">
        <v>145</v>
      </c>
      <c r="C57" s="56" t="s">
        <v>128</v>
      </c>
      <c r="D57" s="53"/>
      <c r="E57" s="84">
        <v>20</v>
      </c>
      <c r="F57" s="53">
        <f t="shared" si="2"/>
        <v>0</v>
      </c>
    </row>
    <row r="58" spans="1:6" x14ac:dyDescent="0.3">
      <c r="A58" s="54">
        <v>51</v>
      </c>
      <c r="B58" s="55" t="s">
        <v>145</v>
      </c>
      <c r="C58" s="56" t="s">
        <v>129</v>
      </c>
      <c r="D58" s="53"/>
      <c r="E58" s="84">
        <v>20</v>
      </c>
      <c r="F58" s="53">
        <f t="shared" si="2"/>
        <v>0</v>
      </c>
    </row>
    <row r="59" spans="1:6" x14ac:dyDescent="0.3">
      <c r="A59" s="54">
        <v>52</v>
      </c>
      <c r="B59" s="55" t="s">
        <v>145</v>
      </c>
      <c r="C59" s="56" t="s">
        <v>130</v>
      </c>
      <c r="D59" s="53"/>
      <c r="E59" s="84">
        <v>20</v>
      </c>
      <c r="F59" s="53">
        <f t="shared" si="2"/>
        <v>0</v>
      </c>
    </row>
    <row r="60" spans="1:6" x14ac:dyDescent="0.3">
      <c r="A60" s="54">
        <v>53</v>
      </c>
      <c r="B60" s="55" t="s">
        <v>145</v>
      </c>
      <c r="C60" s="56" t="s">
        <v>125</v>
      </c>
      <c r="D60" s="53"/>
      <c r="E60" s="84">
        <v>20</v>
      </c>
      <c r="F60" s="53">
        <f t="shared" si="2"/>
        <v>0</v>
      </c>
    </row>
    <row r="61" spans="1:6" x14ac:dyDescent="0.3">
      <c r="A61" s="54">
        <v>54</v>
      </c>
      <c r="B61" s="55" t="s">
        <v>145</v>
      </c>
      <c r="C61" s="56" t="s">
        <v>126</v>
      </c>
      <c r="D61" s="53"/>
      <c r="E61" s="84">
        <v>20</v>
      </c>
      <c r="F61" s="53">
        <f t="shared" si="2"/>
        <v>0</v>
      </c>
    </row>
    <row r="62" spans="1:6" x14ac:dyDescent="0.3">
      <c r="A62" s="54">
        <v>55</v>
      </c>
      <c r="B62" s="55" t="s">
        <v>145</v>
      </c>
      <c r="C62" s="59" t="s">
        <v>127</v>
      </c>
      <c r="D62" s="53"/>
      <c r="E62" s="84">
        <v>20</v>
      </c>
      <c r="F62" s="53">
        <f t="shared" si="2"/>
        <v>0</v>
      </c>
    </row>
    <row r="63" spans="1:6" x14ac:dyDescent="0.3">
      <c r="A63" s="54">
        <v>56</v>
      </c>
      <c r="B63" s="55" t="s">
        <v>146</v>
      </c>
      <c r="C63" s="59" t="s">
        <v>128</v>
      </c>
      <c r="D63" s="53"/>
      <c r="E63" s="84">
        <v>20</v>
      </c>
      <c r="F63" s="53">
        <f t="shared" si="2"/>
        <v>0</v>
      </c>
    </row>
    <row r="64" spans="1:6" x14ac:dyDescent="0.3">
      <c r="A64" s="54">
        <v>57</v>
      </c>
      <c r="B64" s="55" t="s">
        <v>146</v>
      </c>
      <c r="C64" s="59" t="s">
        <v>129</v>
      </c>
      <c r="D64" s="53"/>
      <c r="E64" s="84">
        <v>20</v>
      </c>
      <c r="F64" s="53">
        <f t="shared" si="2"/>
        <v>0</v>
      </c>
    </row>
    <row r="65" spans="1:6" x14ac:dyDescent="0.3">
      <c r="A65" s="54">
        <v>58</v>
      </c>
      <c r="B65" s="55" t="s">
        <v>146</v>
      </c>
      <c r="C65" s="59" t="s">
        <v>130</v>
      </c>
      <c r="D65" s="53"/>
      <c r="E65" s="84">
        <v>20</v>
      </c>
      <c r="F65" s="53">
        <f t="shared" si="2"/>
        <v>0</v>
      </c>
    </row>
    <row r="66" spans="1:6" x14ac:dyDescent="0.3">
      <c r="A66" s="54">
        <v>59</v>
      </c>
      <c r="B66" s="55" t="s">
        <v>146</v>
      </c>
      <c r="C66" s="59" t="s">
        <v>125</v>
      </c>
      <c r="D66" s="53"/>
      <c r="E66" s="84">
        <v>20</v>
      </c>
      <c r="F66" s="53">
        <f t="shared" si="2"/>
        <v>0</v>
      </c>
    </row>
    <row r="67" spans="1:6" x14ac:dyDescent="0.3">
      <c r="A67" s="54">
        <v>60</v>
      </c>
      <c r="B67" s="55" t="s">
        <v>146</v>
      </c>
      <c r="C67" s="59" t="s">
        <v>126</v>
      </c>
      <c r="D67" s="53"/>
      <c r="E67" s="84">
        <v>20</v>
      </c>
      <c r="F67" s="53">
        <f t="shared" si="2"/>
        <v>0</v>
      </c>
    </row>
    <row r="68" spans="1:6" x14ac:dyDescent="0.3">
      <c r="A68" s="54">
        <v>61</v>
      </c>
      <c r="B68" s="55" t="s">
        <v>131</v>
      </c>
      <c r="C68" s="59" t="s">
        <v>128</v>
      </c>
      <c r="D68" s="53"/>
      <c r="E68" s="84">
        <v>20</v>
      </c>
      <c r="F68" s="53">
        <f t="shared" si="2"/>
        <v>0</v>
      </c>
    </row>
    <row r="69" spans="1:6" x14ac:dyDescent="0.3">
      <c r="A69" s="54">
        <v>62</v>
      </c>
      <c r="B69" s="55" t="s">
        <v>131</v>
      </c>
      <c r="C69" s="59" t="s">
        <v>129</v>
      </c>
      <c r="D69" s="53"/>
      <c r="E69" s="84">
        <v>20</v>
      </c>
      <c r="F69" s="53">
        <f t="shared" si="2"/>
        <v>0</v>
      </c>
    </row>
    <row r="70" spans="1:6" x14ac:dyDescent="0.3">
      <c r="A70" s="54">
        <v>63</v>
      </c>
      <c r="B70" s="55" t="s">
        <v>131</v>
      </c>
      <c r="C70" s="59" t="s">
        <v>130</v>
      </c>
      <c r="D70" s="53"/>
      <c r="E70" s="84">
        <v>20</v>
      </c>
      <c r="F70" s="53">
        <f t="shared" si="2"/>
        <v>0</v>
      </c>
    </row>
    <row r="71" spans="1:6" x14ac:dyDescent="0.3">
      <c r="A71" s="54">
        <v>64</v>
      </c>
      <c r="B71" s="55" t="s">
        <v>131</v>
      </c>
      <c r="C71" s="59" t="s">
        <v>125</v>
      </c>
      <c r="D71" s="53"/>
      <c r="E71" s="84">
        <v>20</v>
      </c>
      <c r="F71" s="53">
        <f t="shared" si="2"/>
        <v>0</v>
      </c>
    </row>
    <row r="72" spans="1:6" x14ac:dyDescent="0.3">
      <c r="A72" s="54">
        <v>65</v>
      </c>
      <c r="B72" s="55" t="s">
        <v>131</v>
      </c>
      <c r="C72" s="59" t="s">
        <v>126</v>
      </c>
      <c r="D72" s="53"/>
      <c r="E72" s="84">
        <v>20</v>
      </c>
      <c r="F72" s="53">
        <f t="shared" si="2"/>
        <v>0</v>
      </c>
    </row>
    <row r="73" spans="1:6" x14ac:dyDescent="0.3">
      <c r="A73" s="54">
        <v>66</v>
      </c>
      <c r="B73" s="55" t="s">
        <v>147</v>
      </c>
      <c r="C73" s="59" t="s">
        <v>128</v>
      </c>
      <c r="D73" s="53"/>
      <c r="E73" s="84">
        <v>20</v>
      </c>
      <c r="F73" s="53">
        <f t="shared" si="2"/>
        <v>0</v>
      </c>
    </row>
    <row r="74" spans="1:6" x14ac:dyDescent="0.3">
      <c r="A74" s="54">
        <v>67</v>
      </c>
      <c r="B74" s="55" t="s">
        <v>147</v>
      </c>
      <c r="C74" s="59" t="s">
        <v>129</v>
      </c>
      <c r="D74" s="53"/>
      <c r="E74" s="84">
        <v>20</v>
      </c>
      <c r="F74" s="53">
        <f t="shared" si="2"/>
        <v>0</v>
      </c>
    </row>
    <row r="75" spans="1:6" x14ac:dyDescent="0.3">
      <c r="A75" s="54">
        <v>68</v>
      </c>
      <c r="B75" s="55" t="s">
        <v>147</v>
      </c>
      <c r="C75" s="59" t="s">
        <v>130</v>
      </c>
      <c r="D75" s="53"/>
      <c r="E75" s="84">
        <v>20</v>
      </c>
      <c r="F75" s="53">
        <f t="shared" si="2"/>
        <v>0</v>
      </c>
    </row>
    <row r="76" spans="1:6" x14ac:dyDescent="0.3">
      <c r="A76" s="54">
        <v>69</v>
      </c>
      <c r="B76" s="55" t="s">
        <v>147</v>
      </c>
      <c r="C76" s="59" t="s">
        <v>125</v>
      </c>
      <c r="D76" s="53"/>
      <c r="E76" s="84">
        <v>20</v>
      </c>
      <c r="F76" s="53">
        <f t="shared" si="2"/>
        <v>0</v>
      </c>
    </row>
    <row r="77" spans="1:6" x14ac:dyDescent="0.3">
      <c r="A77" s="54">
        <v>70</v>
      </c>
      <c r="B77" s="55" t="s">
        <v>147</v>
      </c>
      <c r="C77" s="59" t="s">
        <v>126</v>
      </c>
      <c r="D77" s="53"/>
      <c r="E77" s="84">
        <v>20</v>
      </c>
      <c r="F77" s="53">
        <f t="shared" si="2"/>
        <v>0</v>
      </c>
    </row>
    <row r="78" spans="1:6" x14ac:dyDescent="0.3">
      <c r="A78" s="54">
        <v>71</v>
      </c>
      <c r="B78" s="55" t="s">
        <v>148</v>
      </c>
      <c r="C78" s="59" t="s">
        <v>128</v>
      </c>
      <c r="D78" s="53"/>
      <c r="E78" s="84">
        <v>20</v>
      </c>
      <c r="F78" s="53">
        <f t="shared" si="2"/>
        <v>0</v>
      </c>
    </row>
    <row r="79" spans="1:6" x14ac:dyDescent="0.3">
      <c r="A79" s="54">
        <v>72</v>
      </c>
      <c r="B79" s="55" t="s">
        <v>148</v>
      </c>
      <c r="C79" s="59" t="s">
        <v>129</v>
      </c>
      <c r="D79" s="53"/>
      <c r="E79" s="84">
        <v>20</v>
      </c>
      <c r="F79" s="53">
        <f t="shared" si="2"/>
        <v>0</v>
      </c>
    </row>
    <row r="80" spans="1:6" x14ac:dyDescent="0.3">
      <c r="A80" s="54">
        <v>73</v>
      </c>
      <c r="B80" s="55" t="s">
        <v>148</v>
      </c>
      <c r="C80" s="59" t="s">
        <v>130</v>
      </c>
      <c r="D80" s="53"/>
      <c r="E80" s="84">
        <v>20</v>
      </c>
      <c r="F80" s="53">
        <f t="shared" si="2"/>
        <v>0</v>
      </c>
    </row>
    <row r="81" spans="1:6" x14ac:dyDescent="0.3">
      <c r="A81" s="54">
        <v>74</v>
      </c>
      <c r="B81" s="55" t="s">
        <v>148</v>
      </c>
      <c r="C81" s="59" t="s">
        <v>125</v>
      </c>
      <c r="D81" s="53"/>
      <c r="E81" s="84">
        <v>20</v>
      </c>
      <c r="F81" s="53">
        <f t="shared" si="2"/>
        <v>0</v>
      </c>
    </row>
    <row r="82" spans="1:6" x14ac:dyDescent="0.3">
      <c r="A82" s="54">
        <v>75</v>
      </c>
      <c r="B82" s="55" t="s">
        <v>149</v>
      </c>
      <c r="C82" s="59" t="s">
        <v>132</v>
      </c>
      <c r="D82" s="53"/>
      <c r="E82" s="84">
        <v>10</v>
      </c>
      <c r="F82" s="53">
        <f t="shared" si="2"/>
        <v>0</v>
      </c>
    </row>
    <row r="83" spans="1:6" x14ac:dyDescent="0.3">
      <c r="A83" s="54">
        <v>76</v>
      </c>
      <c r="B83" s="55" t="s">
        <v>150</v>
      </c>
      <c r="C83" s="59" t="s">
        <v>132</v>
      </c>
      <c r="D83" s="53"/>
      <c r="E83" s="84">
        <v>10</v>
      </c>
      <c r="F83" s="53">
        <f t="shared" si="2"/>
        <v>0</v>
      </c>
    </row>
    <row r="84" spans="1:6" x14ac:dyDescent="0.3">
      <c r="A84" s="54">
        <v>77</v>
      </c>
      <c r="B84" s="55" t="s">
        <v>151</v>
      </c>
      <c r="C84" s="59" t="s">
        <v>132</v>
      </c>
      <c r="D84" s="53"/>
      <c r="E84" s="84">
        <v>10</v>
      </c>
      <c r="F84" s="53">
        <f t="shared" si="2"/>
        <v>0</v>
      </c>
    </row>
    <row r="85" spans="1:6" x14ac:dyDescent="0.3">
      <c r="A85" s="54">
        <v>78</v>
      </c>
      <c r="B85" s="55" t="s">
        <v>152</v>
      </c>
      <c r="C85" s="59" t="s">
        <v>132</v>
      </c>
      <c r="D85" s="53"/>
      <c r="E85" s="84">
        <v>100</v>
      </c>
      <c r="F85" s="53">
        <f t="shared" si="2"/>
        <v>0</v>
      </c>
    </row>
    <row r="86" spans="1:6" x14ac:dyDescent="0.3">
      <c r="A86" s="54">
        <v>79</v>
      </c>
      <c r="B86" s="55" t="s">
        <v>153</v>
      </c>
      <c r="C86" s="59" t="s">
        <v>132</v>
      </c>
      <c r="D86" s="53"/>
      <c r="E86" s="84">
        <v>50</v>
      </c>
      <c r="F86" s="53">
        <f t="shared" si="2"/>
        <v>0</v>
      </c>
    </row>
    <row r="87" spans="1:6" x14ac:dyDescent="0.3">
      <c r="A87" s="54">
        <v>80</v>
      </c>
      <c r="B87" s="55" t="s">
        <v>154</v>
      </c>
      <c r="C87" s="59" t="s">
        <v>132</v>
      </c>
      <c r="D87" s="53"/>
      <c r="E87" s="84">
        <v>50</v>
      </c>
      <c r="F87" s="53">
        <f t="shared" si="2"/>
        <v>0</v>
      </c>
    </row>
    <row r="88" spans="1:6" x14ac:dyDescent="0.3">
      <c r="A88" s="54">
        <v>81</v>
      </c>
      <c r="B88" s="55" t="s">
        <v>155</v>
      </c>
      <c r="C88" s="59" t="s">
        <v>132</v>
      </c>
      <c r="D88" s="53"/>
      <c r="E88" s="84">
        <v>50</v>
      </c>
      <c r="F88" s="53">
        <f t="shared" si="2"/>
        <v>0</v>
      </c>
    </row>
    <row r="89" spans="1:6" x14ac:dyDescent="0.3">
      <c r="A89" s="54">
        <v>82</v>
      </c>
      <c r="B89" s="55" t="s">
        <v>156</v>
      </c>
      <c r="C89" s="59" t="s">
        <v>132</v>
      </c>
      <c r="D89" s="53"/>
      <c r="E89" s="84">
        <v>50</v>
      </c>
      <c r="F89" s="53">
        <f t="shared" si="2"/>
        <v>0</v>
      </c>
    </row>
    <row r="90" spans="1:6" x14ac:dyDescent="0.3">
      <c r="A90" s="54">
        <v>83</v>
      </c>
      <c r="B90" s="55" t="s">
        <v>157</v>
      </c>
      <c r="C90" s="59" t="s">
        <v>132</v>
      </c>
      <c r="D90" s="53"/>
      <c r="E90" s="84">
        <v>50</v>
      </c>
      <c r="F90" s="53">
        <f t="shared" si="2"/>
        <v>0</v>
      </c>
    </row>
    <row r="91" spans="1:6" x14ac:dyDescent="0.3">
      <c r="A91" s="54">
        <v>84</v>
      </c>
      <c r="B91" s="55" t="s">
        <v>158</v>
      </c>
      <c r="C91" s="59" t="s">
        <v>132</v>
      </c>
      <c r="D91" s="67"/>
      <c r="E91" s="84" t="s">
        <v>168</v>
      </c>
      <c r="F91" s="53"/>
    </row>
    <row r="92" spans="1:6" x14ac:dyDescent="0.3">
      <c r="A92" s="54">
        <v>85</v>
      </c>
      <c r="B92" s="55" t="s">
        <v>159</v>
      </c>
      <c r="C92" s="59" t="s">
        <v>132</v>
      </c>
      <c r="D92" s="67"/>
      <c r="E92" s="84" t="s">
        <v>168</v>
      </c>
      <c r="F92" s="53"/>
    </row>
    <row r="93" spans="1:6" x14ac:dyDescent="0.3">
      <c r="A93" s="54">
        <v>86</v>
      </c>
      <c r="B93" s="55" t="s">
        <v>160</v>
      </c>
      <c r="C93" s="59" t="s">
        <v>132</v>
      </c>
      <c r="D93" s="67"/>
      <c r="E93" s="84" t="s">
        <v>168</v>
      </c>
      <c r="F93" s="53"/>
    </row>
    <row r="94" spans="1:6" x14ac:dyDescent="0.3">
      <c r="A94" s="54">
        <v>87</v>
      </c>
      <c r="B94" s="55" t="s">
        <v>161</v>
      </c>
      <c r="C94" s="59" t="s">
        <v>132</v>
      </c>
      <c r="D94" s="67"/>
      <c r="E94" s="84" t="s">
        <v>168</v>
      </c>
      <c r="F94" s="53"/>
    </row>
    <row r="95" spans="1:6" x14ac:dyDescent="0.3">
      <c r="A95" s="54">
        <v>88</v>
      </c>
      <c r="B95" s="55" t="s">
        <v>162</v>
      </c>
      <c r="C95" s="59" t="s">
        <v>132</v>
      </c>
      <c r="D95" s="67"/>
      <c r="E95" s="84" t="s">
        <v>168</v>
      </c>
      <c r="F95" s="53"/>
    </row>
    <row r="96" spans="1:6" x14ac:dyDescent="0.3">
      <c r="A96" s="54">
        <v>89</v>
      </c>
      <c r="B96" s="55" t="s">
        <v>163</v>
      </c>
      <c r="C96" s="59" t="s">
        <v>132</v>
      </c>
      <c r="D96" s="67"/>
      <c r="E96" s="84" t="s">
        <v>168</v>
      </c>
      <c r="F96" s="53"/>
    </row>
    <row r="97" spans="1:6" x14ac:dyDescent="0.3">
      <c r="A97" s="54">
        <v>90</v>
      </c>
      <c r="B97" s="55" t="s">
        <v>164</v>
      </c>
      <c r="C97" s="59" t="s">
        <v>132</v>
      </c>
      <c r="D97" s="53"/>
      <c r="E97" s="84">
        <v>50</v>
      </c>
      <c r="F97" s="53"/>
    </row>
    <row r="98" spans="1:6" x14ac:dyDescent="0.3">
      <c r="A98" s="54">
        <v>91</v>
      </c>
      <c r="B98" s="55" t="s">
        <v>165</v>
      </c>
      <c r="C98" s="59" t="s">
        <v>132</v>
      </c>
      <c r="D98" s="53"/>
      <c r="E98" s="84">
        <v>50</v>
      </c>
      <c r="F98" s="53">
        <f t="shared" si="2"/>
        <v>0</v>
      </c>
    </row>
    <row r="99" spans="1:6" ht="14.55" customHeight="1" x14ac:dyDescent="0.3">
      <c r="A99" s="54">
        <v>92</v>
      </c>
      <c r="B99" s="39" t="s">
        <v>166</v>
      </c>
      <c r="C99" s="59" t="s">
        <v>132</v>
      </c>
      <c r="D99" s="53"/>
      <c r="E99" s="84">
        <v>50</v>
      </c>
      <c r="F99" s="53">
        <f t="shared" si="2"/>
        <v>0</v>
      </c>
    </row>
    <row r="100" spans="1:6" ht="14.55" customHeight="1" x14ac:dyDescent="0.3">
      <c r="A100" s="54">
        <v>93</v>
      </c>
      <c r="B100" s="39" t="s">
        <v>167</v>
      </c>
      <c r="C100" s="59" t="s">
        <v>132</v>
      </c>
      <c r="D100" s="53"/>
      <c r="E100" s="84">
        <v>50</v>
      </c>
      <c r="F100" s="53">
        <f t="shared" si="2"/>
        <v>0</v>
      </c>
    </row>
    <row r="101" spans="1:6" ht="14.55" customHeight="1" x14ac:dyDescent="0.3">
      <c r="A101" s="54">
        <v>94</v>
      </c>
      <c r="B101" s="39" t="s">
        <v>133</v>
      </c>
      <c r="C101" s="66" t="s">
        <v>169</v>
      </c>
      <c r="D101" s="53"/>
      <c r="E101" s="84">
        <v>10</v>
      </c>
      <c r="F101" s="53">
        <f t="shared" si="2"/>
        <v>0</v>
      </c>
    </row>
    <row r="102" spans="1:6" ht="14.55" customHeight="1" x14ac:dyDescent="0.3">
      <c r="A102" s="54">
        <v>95</v>
      </c>
      <c r="B102" s="39" t="s">
        <v>134</v>
      </c>
      <c r="C102" s="66" t="s">
        <v>169</v>
      </c>
      <c r="D102" s="53"/>
      <c r="E102" s="84">
        <v>57</v>
      </c>
      <c r="F102" s="53">
        <f t="shared" si="2"/>
        <v>0</v>
      </c>
    </row>
    <row r="103" spans="1:6" x14ac:dyDescent="0.3">
      <c r="A103" s="54">
        <v>96</v>
      </c>
      <c r="B103" s="39" t="s">
        <v>135</v>
      </c>
      <c r="C103" s="66" t="s">
        <v>169</v>
      </c>
      <c r="D103" s="53"/>
      <c r="E103" s="84">
        <v>127</v>
      </c>
      <c r="F103" s="53">
        <f t="shared" si="2"/>
        <v>0</v>
      </c>
    </row>
    <row r="104" spans="1:6" x14ac:dyDescent="0.3">
      <c r="A104" s="54">
        <v>97</v>
      </c>
      <c r="B104" s="39" t="s">
        <v>136</v>
      </c>
      <c r="C104" s="66" t="s">
        <v>169</v>
      </c>
      <c r="D104" s="53"/>
      <c r="E104" s="84">
        <v>16</v>
      </c>
      <c r="F104" s="53">
        <f t="shared" si="2"/>
        <v>0</v>
      </c>
    </row>
    <row r="105" spans="1:6" x14ac:dyDescent="0.3">
      <c r="A105" s="54">
        <v>98</v>
      </c>
      <c r="B105" s="39" t="s">
        <v>137</v>
      </c>
      <c r="C105" s="66" t="s">
        <v>169</v>
      </c>
      <c r="D105" s="53"/>
      <c r="E105" s="84">
        <v>20</v>
      </c>
      <c r="F105" s="53">
        <f t="shared" si="2"/>
        <v>0</v>
      </c>
    </row>
    <row r="106" spans="1:6" ht="14.55" customHeight="1" x14ac:dyDescent="0.3">
      <c r="A106" s="54">
        <v>99</v>
      </c>
      <c r="B106" s="39" t="s">
        <v>138</v>
      </c>
      <c r="C106" s="66" t="s">
        <v>169</v>
      </c>
      <c r="D106" s="53"/>
      <c r="E106" s="84">
        <v>140</v>
      </c>
      <c r="F106" s="53">
        <f t="shared" si="2"/>
        <v>0</v>
      </c>
    </row>
    <row r="107" spans="1:6" ht="14.55" customHeight="1" x14ac:dyDescent="0.3">
      <c r="A107" s="54">
        <v>100</v>
      </c>
      <c r="B107" s="39" t="s">
        <v>139</v>
      </c>
      <c r="C107" s="66" t="s">
        <v>169</v>
      </c>
      <c r="D107" s="53"/>
      <c r="E107" s="84">
        <v>30</v>
      </c>
      <c r="F107" s="53">
        <f t="shared" si="2"/>
        <v>0</v>
      </c>
    </row>
    <row r="108" spans="1:6" ht="16.05" customHeight="1" x14ac:dyDescent="0.3">
      <c r="B108" s="52"/>
      <c r="C108" s="63"/>
      <c r="D108" s="42"/>
      <c r="E108" s="42"/>
      <c r="F108" s="42"/>
    </row>
    <row r="109" spans="1:6" ht="16.05" customHeight="1" x14ac:dyDescent="0.3">
      <c r="B109" s="40"/>
      <c r="C109" s="3"/>
      <c r="D109" s="37"/>
      <c r="E109" s="37"/>
      <c r="F109" s="3"/>
    </row>
    <row r="110" spans="1:6" s="8" customFormat="1" x14ac:dyDescent="0.3">
      <c r="A110" s="58"/>
      <c r="B110" s="7" t="s">
        <v>16</v>
      </c>
      <c r="C110" s="64"/>
      <c r="D110" s="7"/>
      <c r="E110" s="7"/>
      <c r="F110" s="7"/>
    </row>
    <row r="111" spans="1:6" s="8" customFormat="1" x14ac:dyDescent="0.3">
      <c r="A111" s="58"/>
      <c r="B111" s="7"/>
      <c r="C111" s="64"/>
      <c r="D111" s="7"/>
      <c r="E111" s="7"/>
      <c r="F111" s="7"/>
    </row>
    <row r="112" spans="1:6" s="8" customFormat="1" x14ac:dyDescent="0.3">
      <c r="A112" s="58"/>
      <c r="B112" s="11" t="s">
        <v>17</v>
      </c>
      <c r="C112" s="65"/>
      <c r="D112" s="11"/>
      <c r="E112" s="11"/>
      <c r="F112" s="11"/>
    </row>
    <row r="113" spans="1:6" s="8" customFormat="1" x14ac:dyDescent="0.3">
      <c r="A113" s="58"/>
      <c r="B113" s="11"/>
      <c r="C113" s="65"/>
      <c r="D113" s="11"/>
      <c r="E113" s="11"/>
      <c r="F113" s="11"/>
    </row>
    <row r="114" spans="1:6" s="8" customFormat="1" x14ac:dyDescent="0.3">
      <c r="A114" s="58"/>
      <c r="B114" s="11" t="s">
        <v>18</v>
      </c>
      <c r="C114" s="65"/>
      <c r="D114" s="11"/>
      <c r="E114" s="11"/>
      <c r="F114" s="11"/>
    </row>
    <row r="115" spans="1:6" s="8" customFormat="1" x14ac:dyDescent="0.3">
      <c r="A115" s="58"/>
      <c r="C115" s="34"/>
      <c r="D115" s="36"/>
      <c r="E115" s="36"/>
      <c r="F115" s="34"/>
    </row>
    <row r="116" spans="1:6" s="8" customFormat="1" x14ac:dyDescent="0.3">
      <c r="A116" s="58"/>
      <c r="C116" s="34"/>
      <c r="D116" s="36"/>
      <c r="E116" s="36"/>
      <c r="F116" s="34"/>
    </row>
    <row r="117" spans="1:6" s="8" customFormat="1" x14ac:dyDescent="0.3">
      <c r="A117" s="58"/>
      <c r="C117" s="34"/>
      <c r="D117" s="36"/>
      <c r="E117" s="36"/>
      <c r="F117" s="34"/>
    </row>
    <row r="118" spans="1:6" s="8" customFormat="1" x14ac:dyDescent="0.3">
      <c r="A118" s="58"/>
      <c r="C118" s="34"/>
      <c r="D118" s="36"/>
      <c r="E118" s="36"/>
      <c r="F118" s="34"/>
    </row>
    <row r="119" spans="1:6" s="8" customFormat="1" x14ac:dyDescent="0.3">
      <c r="A119" s="58"/>
      <c r="C119" s="34"/>
      <c r="D119" s="36"/>
      <c r="E119" s="36"/>
      <c r="F119" s="34"/>
    </row>
    <row r="120" spans="1:6" s="8" customFormat="1" x14ac:dyDescent="0.3">
      <c r="A120" s="58"/>
      <c r="C120" s="34"/>
      <c r="D120" s="36"/>
      <c r="E120" s="36"/>
      <c r="F120" s="34"/>
    </row>
    <row r="121" spans="1:6" s="8" customFormat="1" x14ac:dyDescent="0.3">
      <c r="A121" s="58"/>
      <c r="C121" s="34"/>
      <c r="D121" s="36"/>
      <c r="E121" s="36"/>
      <c r="F121" s="34"/>
    </row>
    <row r="122" spans="1:6" s="8" customFormat="1" x14ac:dyDescent="0.3">
      <c r="A122" s="58"/>
      <c r="C122" s="34"/>
      <c r="D122" s="36"/>
      <c r="E122" s="36"/>
      <c r="F122" s="34"/>
    </row>
    <row r="123" spans="1:6" s="8" customFormat="1" x14ac:dyDescent="0.3">
      <c r="A123" s="58"/>
      <c r="C123" s="34"/>
      <c r="D123" s="36"/>
      <c r="E123" s="36"/>
      <c r="F123" s="34"/>
    </row>
    <row r="124" spans="1:6" s="8" customFormat="1" x14ac:dyDescent="0.3">
      <c r="A124" s="58"/>
      <c r="C124" s="34"/>
      <c r="D124" s="36"/>
      <c r="E124" s="36"/>
      <c r="F124" s="34"/>
    </row>
    <row r="125" spans="1:6" s="8" customFormat="1" x14ac:dyDescent="0.3">
      <c r="A125" s="58"/>
      <c r="C125" s="34"/>
      <c r="D125" s="36"/>
      <c r="E125" s="36"/>
      <c r="F125" s="34"/>
    </row>
    <row r="126" spans="1:6" s="8" customFormat="1" x14ac:dyDescent="0.3">
      <c r="A126" s="58"/>
      <c r="C126" s="34"/>
      <c r="D126" s="36"/>
      <c r="E126" s="36"/>
      <c r="F126" s="34"/>
    </row>
    <row r="127" spans="1:6" s="8" customFormat="1" x14ac:dyDescent="0.3">
      <c r="A127" s="58"/>
      <c r="C127" s="34"/>
      <c r="D127" s="36"/>
      <c r="E127" s="36"/>
      <c r="F127" s="34"/>
    </row>
    <row r="128" spans="1:6" s="8" customFormat="1" x14ac:dyDescent="0.3">
      <c r="A128" s="58"/>
      <c r="C128" s="34"/>
      <c r="D128" s="36"/>
      <c r="E128" s="36"/>
      <c r="F128" s="34"/>
    </row>
    <row r="129" spans="1:6" s="8" customFormat="1" x14ac:dyDescent="0.3">
      <c r="A129" s="58"/>
      <c r="C129" s="34"/>
      <c r="D129" s="36"/>
      <c r="E129" s="36"/>
      <c r="F129" s="34"/>
    </row>
    <row r="130" spans="1:6" s="8" customFormat="1" x14ac:dyDescent="0.3">
      <c r="A130" s="58"/>
      <c r="C130" s="34"/>
      <c r="D130" s="36"/>
      <c r="E130" s="36"/>
      <c r="F130" s="34"/>
    </row>
    <row r="131" spans="1:6" s="8" customFormat="1" x14ac:dyDescent="0.3">
      <c r="A131" s="58"/>
      <c r="C131" s="34"/>
      <c r="D131" s="36"/>
      <c r="E131" s="36"/>
      <c r="F131" s="34"/>
    </row>
    <row r="132" spans="1:6" s="8" customFormat="1" x14ac:dyDescent="0.3">
      <c r="A132" s="58"/>
      <c r="C132" s="34"/>
      <c r="D132" s="36"/>
      <c r="E132" s="36"/>
      <c r="F132" s="34"/>
    </row>
    <row r="133" spans="1:6" s="8" customFormat="1" x14ac:dyDescent="0.3">
      <c r="A133" s="58"/>
      <c r="C133" s="34"/>
      <c r="D133" s="36"/>
      <c r="E133" s="36"/>
      <c r="F133" s="34"/>
    </row>
    <row r="134" spans="1:6" s="8" customFormat="1" x14ac:dyDescent="0.3">
      <c r="A134" s="58"/>
      <c r="C134" s="34"/>
      <c r="D134" s="36"/>
      <c r="E134" s="36"/>
      <c r="F134" s="34"/>
    </row>
    <row r="135" spans="1:6" s="8" customFormat="1" x14ac:dyDescent="0.3">
      <c r="A135" s="58"/>
      <c r="C135" s="34"/>
      <c r="D135" s="36"/>
      <c r="E135" s="36"/>
      <c r="F135" s="34"/>
    </row>
    <row r="136" spans="1:6" s="8" customFormat="1" x14ac:dyDescent="0.3">
      <c r="A136" s="58"/>
      <c r="C136" s="34"/>
      <c r="D136" s="36"/>
      <c r="E136" s="36"/>
      <c r="F136" s="34"/>
    </row>
    <row r="137" spans="1:6" s="8" customFormat="1" x14ac:dyDescent="0.3">
      <c r="A137" s="58"/>
      <c r="C137" s="34"/>
      <c r="D137" s="36"/>
      <c r="E137" s="36"/>
      <c r="F137" s="34"/>
    </row>
    <row r="138" spans="1:6" s="8" customFormat="1" x14ac:dyDescent="0.3">
      <c r="A138" s="58"/>
      <c r="C138" s="34"/>
      <c r="D138" s="36"/>
      <c r="E138" s="36"/>
      <c r="F138" s="34"/>
    </row>
    <row r="139" spans="1:6" s="8" customFormat="1" x14ac:dyDescent="0.3">
      <c r="A139" s="58"/>
      <c r="C139" s="34"/>
      <c r="D139" s="36"/>
      <c r="E139" s="36"/>
      <c r="F139" s="34"/>
    </row>
    <row r="140" spans="1:6" s="8" customFormat="1" x14ac:dyDescent="0.3">
      <c r="A140" s="58"/>
      <c r="C140" s="34"/>
      <c r="D140" s="36"/>
      <c r="E140" s="36"/>
      <c r="F140" s="34"/>
    </row>
    <row r="141" spans="1:6" s="8" customFormat="1" x14ac:dyDescent="0.3">
      <c r="A141" s="58"/>
      <c r="C141" s="34"/>
      <c r="D141" s="36"/>
      <c r="E141" s="36"/>
      <c r="F141" s="34"/>
    </row>
    <row r="142" spans="1:6" s="8" customFormat="1" x14ac:dyDescent="0.3">
      <c r="A142" s="58"/>
      <c r="C142" s="34"/>
      <c r="D142" s="36"/>
      <c r="E142" s="36"/>
      <c r="F142" s="34"/>
    </row>
    <row r="143" spans="1:6" s="8" customFormat="1" x14ac:dyDescent="0.3">
      <c r="A143" s="58"/>
      <c r="C143" s="34"/>
      <c r="D143" s="36"/>
      <c r="E143" s="36"/>
      <c r="F143" s="34"/>
    </row>
    <row r="144" spans="1:6" s="8" customFormat="1" x14ac:dyDescent="0.3">
      <c r="A144" s="58"/>
      <c r="C144" s="34"/>
      <c r="D144" s="36"/>
      <c r="E144" s="36"/>
      <c r="F144" s="34"/>
    </row>
    <row r="145" spans="1:6" s="8" customFormat="1" x14ac:dyDescent="0.3">
      <c r="A145" s="58"/>
      <c r="C145" s="34"/>
      <c r="D145" s="36"/>
      <c r="E145" s="36"/>
      <c r="F145" s="34"/>
    </row>
    <row r="146" spans="1:6" s="8" customFormat="1" x14ac:dyDescent="0.3">
      <c r="A146" s="58"/>
      <c r="C146" s="34"/>
      <c r="D146" s="36"/>
      <c r="E146" s="36"/>
      <c r="F146" s="34"/>
    </row>
    <row r="147" spans="1:6" s="8" customFormat="1" x14ac:dyDescent="0.3">
      <c r="A147" s="58"/>
      <c r="C147" s="34"/>
      <c r="D147" s="36"/>
      <c r="E147" s="36"/>
      <c r="F147" s="34"/>
    </row>
    <row r="148" spans="1:6" s="8" customFormat="1" x14ac:dyDescent="0.3">
      <c r="A148" s="58"/>
      <c r="C148" s="34"/>
      <c r="D148" s="36"/>
      <c r="E148" s="36"/>
      <c r="F148" s="34"/>
    </row>
    <row r="149" spans="1:6" s="8" customFormat="1" x14ac:dyDescent="0.3">
      <c r="A149" s="58"/>
      <c r="C149" s="34"/>
      <c r="D149" s="36"/>
      <c r="E149" s="36"/>
      <c r="F149" s="34"/>
    </row>
    <row r="150" spans="1:6" s="8" customFormat="1" x14ac:dyDescent="0.3">
      <c r="A150" s="58"/>
      <c r="C150" s="34"/>
      <c r="D150" s="36"/>
      <c r="E150" s="36"/>
      <c r="F150" s="34"/>
    </row>
    <row r="151" spans="1:6" s="8" customFormat="1" x14ac:dyDescent="0.3">
      <c r="A151" s="58"/>
      <c r="C151" s="34"/>
      <c r="D151" s="36"/>
      <c r="E151" s="36"/>
      <c r="F151" s="34"/>
    </row>
    <row r="152" spans="1:6" s="8" customFormat="1" x14ac:dyDescent="0.3">
      <c r="A152" s="58"/>
      <c r="C152" s="34"/>
      <c r="D152" s="36"/>
      <c r="E152" s="36"/>
      <c r="F152" s="34"/>
    </row>
    <row r="153" spans="1:6" s="8" customFormat="1" x14ac:dyDescent="0.3">
      <c r="A153" s="58"/>
      <c r="C153" s="34"/>
      <c r="D153" s="36"/>
      <c r="E153" s="36"/>
      <c r="F153" s="34"/>
    </row>
    <row r="154" spans="1:6" s="8" customFormat="1" x14ac:dyDescent="0.3">
      <c r="A154" s="58"/>
      <c r="C154" s="34"/>
      <c r="D154" s="36"/>
      <c r="E154" s="36"/>
      <c r="F154" s="34"/>
    </row>
    <row r="155" spans="1:6" s="8" customFormat="1" x14ac:dyDescent="0.3">
      <c r="A155" s="58"/>
      <c r="C155" s="34"/>
      <c r="D155" s="36"/>
      <c r="E155" s="36"/>
      <c r="F155" s="34"/>
    </row>
    <row r="156" spans="1:6" s="8" customFormat="1" x14ac:dyDescent="0.3">
      <c r="A156" s="58"/>
      <c r="C156" s="34"/>
      <c r="D156" s="36"/>
      <c r="E156" s="36"/>
      <c r="F156" s="34"/>
    </row>
    <row r="157" spans="1:6" s="8" customFormat="1" x14ac:dyDescent="0.3">
      <c r="A157" s="58"/>
      <c r="C157" s="34"/>
      <c r="D157" s="36"/>
      <c r="E157" s="36"/>
      <c r="F157" s="34"/>
    </row>
    <row r="158" spans="1:6" s="8" customFormat="1" x14ac:dyDescent="0.3">
      <c r="A158" s="58"/>
      <c r="C158" s="34"/>
      <c r="D158" s="36"/>
      <c r="E158" s="36"/>
      <c r="F158" s="34"/>
    </row>
    <row r="159" spans="1:6" s="8" customFormat="1" x14ac:dyDescent="0.3">
      <c r="A159" s="58"/>
      <c r="C159" s="34"/>
      <c r="D159" s="36"/>
      <c r="E159" s="36"/>
      <c r="F159" s="34"/>
    </row>
    <row r="160" spans="1:6" s="8" customFormat="1" x14ac:dyDescent="0.3">
      <c r="A160" s="58"/>
      <c r="C160" s="34"/>
      <c r="D160" s="36"/>
      <c r="E160" s="36"/>
      <c r="F160" s="34"/>
    </row>
    <row r="161" spans="1:6" s="8" customFormat="1" x14ac:dyDescent="0.3">
      <c r="A161" s="58"/>
      <c r="C161" s="34"/>
      <c r="D161" s="36"/>
      <c r="E161" s="36"/>
      <c r="F161" s="34"/>
    </row>
    <row r="162" spans="1:6" s="8" customFormat="1" x14ac:dyDescent="0.3">
      <c r="A162" s="58"/>
      <c r="C162" s="34"/>
      <c r="D162" s="36"/>
      <c r="E162" s="36"/>
      <c r="F162" s="34"/>
    </row>
    <row r="163" spans="1:6" s="8" customFormat="1" x14ac:dyDescent="0.3">
      <c r="A163" s="58"/>
      <c r="C163" s="34"/>
      <c r="D163" s="36"/>
      <c r="E163" s="36"/>
      <c r="F163" s="34"/>
    </row>
    <row r="164" spans="1:6" s="8" customFormat="1" x14ac:dyDescent="0.3">
      <c r="A164" s="58"/>
      <c r="C164" s="34"/>
      <c r="D164" s="36"/>
      <c r="E164" s="36"/>
      <c r="F164" s="34"/>
    </row>
    <row r="165" spans="1:6" s="8" customFormat="1" x14ac:dyDescent="0.3">
      <c r="A165" s="58"/>
      <c r="C165" s="34"/>
      <c r="D165" s="36"/>
      <c r="E165" s="36"/>
      <c r="F165" s="34"/>
    </row>
    <row r="166" spans="1:6" s="8" customFormat="1" x14ac:dyDescent="0.3">
      <c r="A166" s="58"/>
      <c r="C166" s="34"/>
      <c r="D166" s="36"/>
      <c r="E166" s="36"/>
      <c r="F166" s="34"/>
    </row>
    <row r="167" spans="1:6" s="8" customFormat="1" x14ac:dyDescent="0.3">
      <c r="A167" s="58"/>
      <c r="C167" s="34"/>
      <c r="D167" s="36"/>
      <c r="E167" s="36"/>
      <c r="F167" s="34"/>
    </row>
    <row r="168" spans="1:6" s="8" customFormat="1" x14ac:dyDescent="0.3">
      <c r="A168" s="58"/>
      <c r="C168" s="34"/>
      <c r="D168" s="36"/>
      <c r="E168" s="36"/>
      <c r="F168" s="34"/>
    </row>
    <row r="169" spans="1:6" s="8" customFormat="1" x14ac:dyDescent="0.3">
      <c r="A169" s="58"/>
      <c r="C169" s="34"/>
      <c r="D169" s="36"/>
      <c r="E169" s="36"/>
      <c r="F169" s="34"/>
    </row>
    <row r="170" spans="1:6" s="8" customFormat="1" x14ac:dyDescent="0.3">
      <c r="A170" s="58"/>
      <c r="C170" s="34"/>
      <c r="D170" s="36"/>
      <c r="E170" s="36"/>
      <c r="F170" s="34"/>
    </row>
    <row r="171" spans="1:6" s="8" customFormat="1" x14ac:dyDescent="0.3">
      <c r="A171" s="58"/>
      <c r="C171" s="34"/>
      <c r="D171" s="36"/>
      <c r="E171" s="36"/>
      <c r="F171" s="34"/>
    </row>
    <row r="172" spans="1:6" s="8" customFormat="1" x14ac:dyDescent="0.3">
      <c r="A172" s="58"/>
      <c r="C172" s="34"/>
      <c r="D172" s="36"/>
      <c r="E172" s="36"/>
      <c r="F172" s="34"/>
    </row>
    <row r="173" spans="1:6" s="8" customFormat="1" x14ac:dyDescent="0.3">
      <c r="A173" s="58"/>
      <c r="C173" s="34"/>
      <c r="D173" s="36"/>
      <c r="E173" s="36"/>
      <c r="F173" s="34"/>
    </row>
    <row r="174" spans="1:6" s="8" customFormat="1" x14ac:dyDescent="0.3">
      <c r="A174" s="58"/>
      <c r="C174" s="34"/>
      <c r="D174" s="36"/>
      <c r="E174" s="36"/>
      <c r="F174" s="34"/>
    </row>
    <row r="175" spans="1:6" s="8" customFormat="1" x14ac:dyDescent="0.3">
      <c r="A175" s="58"/>
      <c r="C175" s="34"/>
      <c r="D175" s="36"/>
      <c r="E175" s="36"/>
      <c r="F175" s="34"/>
    </row>
    <row r="176" spans="1:6" s="8" customFormat="1" x14ac:dyDescent="0.3">
      <c r="A176" s="58"/>
      <c r="C176" s="34"/>
      <c r="D176" s="36"/>
      <c r="E176" s="36"/>
      <c r="F176" s="34"/>
    </row>
    <row r="177" spans="1:6" s="8" customFormat="1" x14ac:dyDescent="0.3">
      <c r="A177" s="58"/>
      <c r="C177" s="34"/>
      <c r="D177" s="36"/>
      <c r="E177" s="36"/>
      <c r="F177" s="34"/>
    </row>
    <row r="178" spans="1:6" s="8" customFormat="1" x14ac:dyDescent="0.3">
      <c r="A178" s="58"/>
      <c r="C178" s="34"/>
      <c r="D178" s="36"/>
      <c r="E178" s="36"/>
      <c r="F178" s="34"/>
    </row>
    <row r="179" spans="1:6" s="8" customFormat="1" x14ac:dyDescent="0.3">
      <c r="A179" s="58"/>
      <c r="C179" s="34"/>
      <c r="D179" s="36"/>
      <c r="E179" s="36"/>
      <c r="F179" s="34"/>
    </row>
    <row r="180" spans="1:6" s="8" customFormat="1" x14ac:dyDescent="0.3">
      <c r="A180" s="58"/>
      <c r="C180" s="34"/>
      <c r="D180" s="36"/>
      <c r="E180" s="36"/>
      <c r="F180" s="34"/>
    </row>
    <row r="181" spans="1:6" s="8" customFormat="1" x14ac:dyDescent="0.3">
      <c r="A181" s="58"/>
      <c r="C181" s="34"/>
      <c r="D181" s="36"/>
      <c r="E181" s="36"/>
      <c r="F181" s="34"/>
    </row>
    <row r="182" spans="1:6" s="8" customFormat="1" x14ac:dyDescent="0.3">
      <c r="A182" s="58"/>
      <c r="C182" s="34"/>
      <c r="D182" s="36"/>
      <c r="E182" s="36"/>
      <c r="F182" s="34"/>
    </row>
    <row r="183" spans="1:6" s="8" customFormat="1" x14ac:dyDescent="0.3">
      <c r="A183" s="58"/>
      <c r="C183" s="34"/>
      <c r="D183" s="36"/>
      <c r="E183" s="36"/>
      <c r="F183" s="34"/>
    </row>
    <row r="184" spans="1:6" s="8" customFormat="1" x14ac:dyDescent="0.3">
      <c r="A184" s="58"/>
      <c r="C184" s="34"/>
      <c r="D184" s="36"/>
      <c r="E184" s="36"/>
      <c r="F184" s="34"/>
    </row>
    <row r="185" spans="1:6" s="8" customFormat="1" x14ac:dyDescent="0.3">
      <c r="A185" s="58"/>
      <c r="C185" s="34"/>
      <c r="D185" s="36"/>
      <c r="E185" s="36"/>
      <c r="F185" s="34"/>
    </row>
    <row r="186" spans="1:6" s="8" customFormat="1" x14ac:dyDescent="0.3">
      <c r="A186" s="58"/>
      <c r="C186" s="34"/>
      <c r="D186" s="36"/>
      <c r="E186" s="36"/>
      <c r="F186" s="34"/>
    </row>
    <row r="187" spans="1:6" s="8" customFormat="1" x14ac:dyDescent="0.3">
      <c r="A187" s="58"/>
      <c r="C187" s="34"/>
      <c r="D187" s="36"/>
      <c r="E187" s="36"/>
      <c r="F187" s="34"/>
    </row>
    <row r="188" spans="1:6" s="8" customFormat="1" x14ac:dyDescent="0.3">
      <c r="A188" s="58"/>
      <c r="C188" s="34"/>
      <c r="D188" s="36"/>
      <c r="E188" s="36"/>
      <c r="F188" s="34"/>
    </row>
    <row r="189" spans="1:6" s="8" customFormat="1" x14ac:dyDescent="0.3">
      <c r="A189" s="58"/>
      <c r="C189" s="34"/>
      <c r="D189" s="36"/>
      <c r="E189" s="36"/>
      <c r="F189" s="34"/>
    </row>
    <row r="190" spans="1:6" s="8" customFormat="1" x14ac:dyDescent="0.3">
      <c r="A190" s="58"/>
      <c r="C190" s="34"/>
      <c r="D190" s="36"/>
      <c r="E190" s="36"/>
      <c r="F190" s="34"/>
    </row>
    <row r="191" spans="1:6" s="8" customFormat="1" x14ac:dyDescent="0.3">
      <c r="A191" s="58"/>
      <c r="C191" s="34"/>
      <c r="D191" s="36"/>
      <c r="E191" s="36"/>
      <c r="F191" s="34"/>
    </row>
    <row r="192" spans="1:6" s="8" customFormat="1" x14ac:dyDescent="0.3">
      <c r="A192" s="58"/>
      <c r="C192" s="34"/>
      <c r="D192" s="36"/>
      <c r="E192" s="36"/>
      <c r="F192" s="34"/>
    </row>
    <row r="193" spans="1:6" s="8" customFormat="1" x14ac:dyDescent="0.3">
      <c r="A193" s="58"/>
      <c r="C193" s="34"/>
      <c r="D193" s="36"/>
      <c r="E193" s="36"/>
      <c r="F193" s="34"/>
    </row>
    <row r="194" spans="1:6" s="8" customFormat="1" x14ac:dyDescent="0.3">
      <c r="A194" s="58"/>
      <c r="C194" s="34"/>
      <c r="D194" s="36"/>
      <c r="E194" s="36"/>
      <c r="F194" s="34"/>
    </row>
    <row r="195" spans="1:6" s="8" customFormat="1" x14ac:dyDescent="0.3">
      <c r="A195" s="58"/>
      <c r="C195" s="34"/>
      <c r="D195" s="36"/>
      <c r="E195" s="36"/>
      <c r="F195" s="34"/>
    </row>
    <row r="196" spans="1:6" s="8" customFormat="1" x14ac:dyDescent="0.3">
      <c r="A196" s="58"/>
      <c r="C196" s="34"/>
      <c r="D196" s="36"/>
      <c r="E196" s="36"/>
      <c r="F196" s="34"/>
    </row>
    <row r="197" spans="1:6" s="8" customFormat="1" x14ac:dyDescent="0.3">
      <c r="A197" s="58"/>
      <c r="C197" s="34"/>
      <c r="D197" s="36"/>
      <c r="E197" s="36"/>
      <c r="F197" s="34"/>
    </row>
    <row r="198" spans="1:6" s="8" customFormat="1" x14ac:dyDescent="0.3">
      <c r="A198" s="58"/>
      <c r="C198" s="34"/>
      <c r="D198" s="36"/>
      <c r="E198" s="36"/>
      <c r="F198" s="34"/>
    </row>
    <row r="199" spans="1:6" s="8" customFormat="1" x14ac:dyDescent="0.3">
      <c r="A199" s="58"/>
      <c r="C199" s="34"/>
      <c r="D199" s="36"/>
      <c r="E199" s="36"/>
      <c r="F199" s="34"/>
    </row>
    <row r="200" spans="1:6" s="8" customFormat="1" x14ac:dyDescent="0.3">
      <c r="A200" s="58"/>
      <c r="C200" s="34"/>
      <c r="D200" s="36"/>
      <c r="E200" s="36"/>
      <c r="F200" s="34"/>
    </row>
    <row r="201" spans="1:6" s="8" customFormat="1" x14ac:dyDescent="0.3">
      <c r="A201" s="58"/>
      <c r="C201" s="34"/>
      <c r="D201" s="36"/>
      <c r="E201" s="36"/>
      <c r="F201" s="34"/>
    </row>
    <row r="202" spans="1:6" s="8" customFormat="1" x14ac:dyDescent="0.3">
      <c r="A202" s="58"/>
      <c r="C202" s="34"/>
      <c r="D202" s="36"/>
      <c r="E202" s="36"/>
      <c r="F202" s="34"/>
    </row>
    <row r="203" spans="1:6" s="8" customFormat="1" x14ac:dyDescent="0.3">
      <c r="A203" s="58"/>
      <c r="C203" s="34"/>
      <c r="D203" s="36"/>
      <c r="E203" s="36"/>
      <c r="F203" s="34"/>
    </row>
    <row r="204" spans="1:6" s="8" customFormat="1" x14ac:dyDescent="0.3">
      <c r="A204" s="58"/>
      <c r="C204" s="34"/>
      <c r="D204" s="36"/>
      <c r="E204" s="36"/>
      <c r="F204" s="34"/>
    </row>
    <row r="205" spans="1:6" s="8" customFormat="1" x14ac:dyDescent="0.3">
      <c r="A205" s="58"/>
      <c r="C205" s="34"/>
      <c r="D205" s="36"/>
      <c r="E205" s="36"/>
      <c r="F205" s="34"/>
    </row>
    <row r="206" spans="1:6" s="8" customFormat="1" x14ac:dyDescent="0.3">
      <c r="A206" s="58"/>
      <c r="C206" s="34"/>
      <c r="D206" s="36"/>
      <c r="E206" s="36"/>
      <c r="F206" s="34"/>
    </row>
    <row r="207" spans="1:6" s="8" customFormat="1" x14ac:dyDescent="0.3">
      <c r="A207" s="58"/>
      <c r="C207" s="34"/>
      <c r="D207" s="36"/>
      <c r="E207" s="36"/>
      <c r="F207" s="34"/>
    </row>
    <row r="208" spans="1:6" s="8" customFormat="1" x14ac:dyDescent="0.3">
      <c r="A208" s="58"/>
      <c r="C208" s="34"/>
      <c r="D208" s="36"/>
      <c r="E208" s="36"/>
      <c r="F208" s="34"/>
    </row>
    <row r="209" spans="1:6" s="8" customFormat="1" x14ac:dyDescent="0.3">
      <c r="A209" s="58"/>
      <c r="C209" s="34"/>
      <c r="D209" s="36"/>
      <c r="E209" s="36"/>
      <c r="F209" s="34"/>
    </row>
    <row r="210" spans="1:6" s="8" customFormat="1" x14ac:dyDescent="0.3">
      <c r="A210" s="58"/>
      <c r="C210" s="34"/>
      <c r="D210" s="36"/>
      <c r="E210" s="36"/>
      <c r="F210" s="34"/>
    </row>
    <row r="211" spans="1:6" s="8" customFormat="1" x14ac:dyDescent="0.3">
      <c r="A211" s="58"/>
      <c r="C211" s="34"/>
      <c r="D211" s="36"/>
      <c r="E211" s="36"/>
      <c r="F211" s="34"/>
    </row>
    <row r="212" spans="1:6" s="8" customFormat="1" x14ac:dyDescent="0.3">
      <c r="A212" s="58"/>
      <c r="C212" s="34"/>
      <c r="D212" s="36"/>
      <c r="E212" s="36"/>
      <c r="F212" s="34"/>
    </row>
    <row r="213" spans="1:6" s="8" customFormat="1" x14ac:dyDescent="0.3">
      <c r="A213" s="58"/>
      <c r="C213" s="34"/>
      <c r="D213" s="36"/>
      <c r="E213" s="36"/>
      <c r="F213" s="34"/>
    </row>
    <row r="214" spans="1:6" s="8" customFormat="1" x14ac:dyDescent="0.3">
      <c r="A214" s="58"/>
      <c r="C214" s="34"/>
      <c r="D214" s="36"/>
      <c r="E214" s="36"/>
      <c r="F214" s="34"/>
    </row>
    <row r="215" spans="1:6" s="8" customFormat="1" x14ac:dyDescent="0.3">
      <c r="A215" s="58"/>
      <c r="C215" s="34"/>
      <c r="D215" s="36"/>
      <c r="E215" s="36"/>
      <c r="F215" s="34"/>
    </row>
    <row r="216" spans="1:6" s="8" customFormat="1" x14ac:dyDescent="0.3">
      <c r="A216" s="58"/>
      <c r="C216" s="34"/>
      <c r="D216" s="36"/>
      <c r="E216" s="36"/>
      <c r="F216" s="34"/>
    </row>
    <row r="217" spans="1:6" s="8" customFormat="1" x14ac:dyDescent="0.3">
      <c r="A217" s="58"/>
      <c r="C217" s="34"/>
      <c r="D217" s="36"/>
      <c r="E217" s="36"/>
      <c r="F217" s="34"/>
    </row>
    <row r="218" spans="1:6" s="8" customFormat="1" x14ac:dyDescent="0.3">
      <c r="A218" s="58"/>
      <c r="C218" s="34"/>
      <c r="D218" s="36"/>
      <c r="E218" s="36"/>
      <c r="F218" s="34"/>
    </row>
    <row r="219" spans="1:6" s="8" customFormat="1" x14ac:dyDescent="0.3">
      <c r="A219" s="58"/>
      <c r="C219" s="34"/>
      <c r="D219" s="36"/>
      <c r="E219" s="36"/>
      <c r="F219" s="34"/>
    </row>
    <row r="220" spans="1:6" s="8" customFormat="1" x14ac:dyDescent="0.3">
      <c r="A220" s="58"/>
      <c r="C220" s="34"/>
      <c r="D220" s="36"/>
      <c r="E220" s="36"/>
      <c r="F220" s="34"/>
    </row>
    <row r="221" spans="1:6" s="8" customFormat="1" x14ac:dyDescent="0.3">
      <c r="A221" s="58"/>
      <c r="C221" s="34"/>
      <c r="D221" s="36"/>
      <c r="E221" s="36"/>
      <c r="F221" s="34"/>
    </row>
    <row r="222" spans="1:6" s="8" customFormat="1" x14ac:dyDescent="0.3">
      <c r="A222" s="58"/>
      <c r="C222" s="34"/>
      <c r="D222" s="36"/>
      <c r="E222" s="36"/>
      <c r="F222" s="34"/>
    </row>
    <row r="223" spans="1:6" s="8" customFormat="1" x14ac:dyDescent="0.3">
      <c r="A223" s="58"/>
      <c r="C223" s="34"/>
      <c r="D223" s="36"/>
      <c r="E223" s="36"/>
      <c r="F223" s="34"/>
    </row>
    <row r="224" spans="1:6" s="8" customFormat="1" x14ac:dyDescent="0.3">
      <c r="A224" s="58"/>
      <c r="C224" s="34"/>
      <c r="D224" s="36"/>
      <c r="E224" s="36"/>
      <c r="F224" s="34"/>
    </row>
    <row r="225" spans="1:6" s="8" customFormat="1" x14ac:dyDescent="0.3">
      <c r="A225" s="58"/>
      <c r="C225" s="34"/>
      <c r="D225" s="36"/>
      <c r="E225" s="36"/>
      <c r="F225" s="34"/>
    </row>
    <row r="226" spans="1:6" s="8" customFormat="1" x14ac:dyDescent="0.3">
      <c r="A226" s="58"/>
      <c r="C226" s="34"/>
      <c r="D226" s="36"/>
      <c r="E226" s="36"/>
      <c r="F226" s="34"/>
    </row>
    <row r="227" spans="1:6" s="8" customFormat="1" x14ac:dyDescent="0.3">
      <c r="A227" s="58"/>
      <c r="C227" s="34"/>
      <c r="D227" s="36"/>
      <c r="E227" s="36"/>
      <c r="F227" s="34"/>
    </row>
    <row r="228" spans="1:6" s="8" customFormat="1" x14ac:dyDescent="0.3">
      <c r="A228" s="58"/>
      <c r="C228" s="34"/>
      <c r="D228" s="36"/>
      <c r="E228" s="36"/>
      <c r="F228" s="34"/>
    </row>
    <row r="229" spans="1:6" s="8" customFormat="1" x14ac:dyDescent="0.3">
      <c r="A229" s="58"/>
      <c r="C229" s="34"/>
      <c r="D229" s="36"/>
      <c r="E229" s="36"/>
      <c r="F229" s="34"/>
    </row>
    <row r="230" spans="1:6" s="8" customFormat="1" x14ac:dyDescent="0.3">
      <c r="A230" s="58"/>
      <c r="C230" s="34"/>
      <c r="D230" s="36"/>
      <c r="E230" s="36"/>
      <c r="F230" s="34"/>
    </row>
    <row r="231" spans="1:6" s="8" customFormat="1" x14ac:dyDescent="0.3">
      <c r="A231" s="58"/>
      <c r="C231" s="34"/>
      <c r="D231" s="36"/>
      <c r="E231" s="36"/>
      <c r="F231" s="34"/>
    </row>
    <row r="232" spans="1:6" s="8" customFormat="1" x14ac:dyDescent="0.3">
      <c r="A232" s="58"/>
      <c r="C232" s="34"/>
      <c r="D232" s="36"/>
      <c r="E232" s="36"/>
      <c r="F232" s="34"/>
    </row>
    <row r="233" spans="1:6" s="8" customFormat="1" x14ac:dyDescent="0.3">
      <c r="A233" s="58"/>
      <c r="C233" s="34"/>
      <c r="D233" s="36"/>
      <c r="E233" s="36"/>
      <c r="F233" s="34"/>
    </row>
    <row r="234" spans="1:6" s="8" customFormat="1" x14ac:dyDescent="0.3">
      <c r="A234" s="58"/>
      <c r="C234" s="34"/>
      <c r="D234" s="36"/>
      <c r="E234" s="36"/>
      <c r="F234" s="34"/>
    </row>
    <row r="235" spans="1:6" s="8" customFormat="1" x14ac:dyDescent="0.3">
      <c r="A235" s="58"/>
      <c r="C235" s="34"/>
      <c r="D235" s="36"/>
      <c r="E235" s="36"/>
      <c r="F235" s="34"/>
    </row>
    <row r="236" spans="1:6" s="8" customFormat="1" x14ac:dyDescent="0.3">
      <c r="A236" s="58"/>
      <c r="C236" s="34"/>
      <c r="D236" s="36"/>
      <c r="E236" s="36"/>
      <c r="F236" s="34"/>
    </row>
    <row r="237" spans="1:6" s="8" customFormat="1" x14ac:dyDescent="0.3">
      <c r="A237" s="58"/>
      <c r="C237" s="34"/>
      <c r="D237" s="36"/>
      <c r="E237" s="36"/>
      <c r="F237" s="34"/>
    </row>
    <row r="238" spans="1:6" s="8" customFormat="1" x14ac:dyDescent="0.3">
      <c r="A238" s="58"/>
      <c r="C238" s="34"/>
      <c r="D238" s="36"/>
      <c r="E238" s="36"/>
      <c r="F238" s="34"/>
    </row>
    <row r="239" spans="1:6" s="8" customFormat="1" x14ac:dyDescent="0.3">
      <c r="A239" s="58"/>
      <c r="C239" s="34"/>
      <c r="D239" s="36"/>
      <c r="E239" s="36"/>
      <c r="F239" s="34"/>
    </row>
    <row r="240" spans="1:6" s="8" customFormat="1" x14ac:dyDescent="0.3">
      <c r="A240" s="58"/>
      <c r="C240" s="34"/>
      <c r="D240" s="36"/>
      <c r="E240" s="36"/>
      <c r="F240" s="34"/>
    </row>
    <row r="241" spans="1:6" s="8" customFormat="1" x14ac:dyDescent="0.3">
      <c r="A241" s="58"/>
      <c r="C241" s="34"/>
      <c r="D241" s="36"/>
      <c r="E241" s="36"/>
      <c r="F241" s="34"/>
    </row>
    <row r="242" spans="1:6" s="8" customFormat="1" x14ac:dyDescent="0.3">
      <c r="A242" s="58"/>
      <c r="C242" s="34"/>
      <c r="D242" s="36"/>
      <c r="E242" s="36"/>
      <c r="F242" s="34"/>
    </row>
    <row r="243" spans="1:6" s="8" customFormat="1" x14ac:dyDescent="0.3">
      <c r="A243" s="58"/>
      <c r="C243" s="34"/>
      <c r="D243" s="36"/>
      <c r="E243" s="36"/>
      <c r="F243" s="34"/>
    </row>
    <row r="244" spans="1:6" s="8" customFormat="1" x14ac:dyDescent="0.3">
      <c r="A244" s="58"/>
      <c r="C244" s="34"/>
      <c r="D244" s="36"/>
      <c r="E244" s="36"/>
      <c r="F244" s="34"/>
    </row>
    <row r="245" spans="1:6" s="8" customFormat="1" x14ac:dyDescent="0.3">
      <c r="A245" s="58"/>
      <c r="C245" s="34"/>
      <c r="D245" s="36"/>
      <c r="E245" s="36"/>
      <c r="F245" s="34"/>
    </row>
    <row r="246" spans="1:6" s="8" customFormat="1" x14ac:dyDescent="0.3">
      <c r="A246" s="58"/>
      <c r="C246" s="34"/>
      <c r="D246" s="36"/>
      <c r="E246" s="36"/>
      <c r="F246" s="34"/>
    </row>
    <row r="247" spans="1:6" s="8" customFormat="1" x14ac:dyDescent="0.3">
      <c r="A247" s="58"/>
      <c r="C247" s="34"/>
      <c r="D247" s="36"/>
      <c r="E247" s="36"/>
      <c r="F247" s="34"/>
    </row>
    <row r="248" spans="1:6" s="8" customFormat="1" x14ac:dyDescent="0.3">
      <c r="A248" s="58"/>
      <c r="C248" s="34"/>
      <c r="D248" s="36"/>
      <c r="E248" s="36"/>
      <c r="F248" s="34"/>
    </row>
    <row r="249" spans="1:6" s="8" customFormat="1" x14ac:dyDescent="0.3">
      <c r="A249" s="58"/>
      <c r="C249" s="34"/>
      <c r="D249" s="36"/>
      <c r="E249" s="36"/>
      <c r="F249" s="34"/>
    </row>
    <row r="250" spans="1:6" s="8" customFormat="1" x14ac:dyDescent="0.3">
      <c r="A250" s="58"/>
      <c r="C250" s="34"/>
      <c r="D250" s="36"/>
      <c r="E250" s="36"/>
      <c r="F250" s="34"/>
    </row>
    <row r="251" spans="1:6" s="8" customFormat="1" x14ac:dyDescent="0.3">
      <c r="A251" s="58"/>
      <c r="C251" s="34"/>
      <c r="D251" s="36"/>
      <c r="E251" s="36"/>
      <c r="F251" s="34"/>
    </row>
    <row r="252" spans="1:6" s="8" customFormat="1" x14ac:dyDescent="0.3">
      <c r="A252" s="58"/>
      <c r="C252" s="34"/>
      <c r="D252" s="36"/>
      <c r="E252" s="36"/>
      <c r="F252" s="34"/>
    </row>
    <row r="253" spans="1:6" s="8" customFormat="1" x14ac:dyDescent="0.3">
      <c r="A253" s="58"/>
      <c r="C253" s="34"/>
      <c r="D253" s="36"/>
      <c r="E253" s="36"/>
      <c r="F253" s="34"/>
    </row>
    <row r="254" spans="1:6" s="8" customFormat="1" x14ac:dyDescent="0.3">
      <c r="A254" s="58"/>
      <c r="C254" s="34"/>
      <c r="D254" s="36"/>
      <c r="E254" s="36"/>
      <c r="F254" s="34"/>
    </row>
    <row r="255" spans="1:6" s="8" customFormat="1" x14ac:dyDescent="0.3">
      <c r="A255" s="58"/>
      <c r="C255" s="34"/>
      <c r="D255" s="36"/>
      <c r="E255" s="36"/>
      <c r="F255" s="34"/>
    </row>
    <row r="256" spans="1:6" s="8" customFormat="1" x14ac:dyDescent="0.3">
      <c r="A256" s="58"/>
      <c r="C256" s="34"/>
      <c r="D256" s="36"/>
      <c r="E256" s="36"/>
      <c r="F256" s="34"/>
    </row>
    <row r="257" spans="1:6" s="8" customFormat="1" x14ac:dyDescent="0.3">
      <c r="A257" s="58"/>
      <c r="C257" s="34"/>
      <c r="D257" s="36"/>
      <c r="E257" s="36"/>
      <c r="F257" s="34"/>
    </row>
    <row r="258" spans="1:6" s="8" customFormat="1" x14ac:dyDescent="0.3">
      <c r="A258" s="58"/>
      <c r="C258" s="34"/>
      <c r="D258" s="36"/>
      <c r="E258" s="36"/>
      <c r="F258" s="34"/>
    </row>
    <row r="259" spans="1:6" s="8" customFormat="1" x14ac:dyDescent="0.3">
      <c r="A259" s="58"/>
      <c r="C259" s="34"/>
      <c r="D259" s="36"/>
      <c r="E259" s="36"/>
      <c r="F259" s="34"/>
    </row>
    <row r="260" spans="1:6" s="8" customFormat="1" x14ac:dyDescent="0.3">
      <c r="A260" s="58"/>
      <c r="C260" s="34"/>
      <c r="D260" s="36"/>
      <c r="E260" s="36"/>
      <c r="F260" s="34"/>
    </row>
    <row r="261" spans="1:6" s="8" customFormat="1" x14ac:dyDescent="0.3">
      <c r="A261" s="58"/>
      <c r="C261" s="34"/>
      <c r="D261" s="36"/>
      <c r="E261" s="36"/>
      <c r="F261" s="34"/>
    </row>
    <row r="262" spans="1:6" s="8" customFormat="1" x14ac:dyDescent="0.3">
      <c r="A262" s="58"/>
      <c r="C262" s="34"/>
      <c r="D262" s="36"/>
      <c r="E262" s="36"/>
      <c r="F262" s="34"/>
    </row>
    <row r="263" spans="1:6" s="8" customFormat="1" x14ac:dyDescent="0.3">
      <c r="A263" s="58"/>
      <c r="C263" s="34"/>
      <c r="D263" s="36"/>
      <c r="E263" s="36"/>
      <c r="F263" s="34"/>
    </row>
    <row r="264" spans="1:6" s="8" customFormat="1" x14ac:dyDescent="0.3">
      <c r="A264" s="58"/>
      <c r="C264" s="34"/>
      <c r="D264" s="36"/>
      <c r="E264" s="36"/>
      <c r="F264" s="34"/>
    </row>
    <row r="265" spans="1:6" s="8" customFormat="1" x14ac:dyDescent="0.3">
      <c r="A265" s="58"/>
      <c r="C265" s="34"/>
      <c r="D265" s="36"/>
      <c r="E265" s="36"/>
      <c r="F265" s="34"/>
    </row>
    <row r="266" spans="1:6" s="8" customFormat="1" x14ac:dyDescent="0.3">
      <c r="A266" s="58"/>
      <c r="C266" s="34"/>
      <c r="D266" s="36"/>
      <c r="E266" s="36"/>
      <c r="F266" s="34"/>
    </row>
    <row r="267" spans="1:6" s="8" customFormat="1" x14ac:dyDescent="0.3">
      <c r="A267" s="58"/>
      <c r="C267" s="34"/>
      <c r="D267" s="36"/>
      <c r="E267" s="36"/>
      <c r="F267" s="34"/>
    </row>
    <row r="268" spans="1:6" s="8" customFormat="1" x14ac:dyDescent="0.3">
      <c r="A268" s="58"/>
      <c r="C268" s="34"/>
      <c r="D268" s="36"/>
      <c r="E268" s="36"/>
      <c r="F268" s="34"/>
    </row>
    <row r="269" spans="1:6" s="8" customFormat="1" x14ac:dyDescent="0.3">
      <c r="A269" s="58"/>
      <c r="C269" s="34"/>
      <c r="D269" s="36"/>
      <c r="E269" s="36"/>
      <c r="F269" s="34"/>
    </row>
    <row r="270" spans="1:6" s="8" customFormat="1" x14ac:dyDescent="0.3">
      <c r="A270" s="58"/>
      <c r="C270" s="34"/>
      <c r="D270" s="36"/>
      <c r="E270" s="36"/>
      <c r="F270" s="34"/>
    </row>
    <row r="271" spans="1:6" s="8" customFormat="1" x14ac:dyDescent="0.3">
      <c r="A271" s="58"/>
      <c r="C271" s="34"/>
      <c r="D271" s="36"/>
      <c r="E271" s="36"/>
      <c r="F271" s="34"/>
    </row>
    <row r="272" spans="1:6" s="8" customFormat="1" x14ac:dyDescent="0.3">
      <c r="A272" s="58"/>
      <c r="C272" s="34"/>
      <c r="D272" s="36"/>
      <c r="E272" s="36"/>
      <c r="F272" s="34"/>
    </row>
    <row r="273" spans="1:6" s="8" customFormat="1" x14ac:dyDescent="0.3">
      <c r="A273" s="58"/>
      <c r="C273" s="34"/>
      <c r="D273" s="36"/>
      <c r="E273" s="36"/>
      <c r="F273" s="34"/>
    </row>
    <row r="274" spans="1:6" s="8" customFormat="1" x14ac:dyDescent="0.3">
      <c r="A274" s="58"/>
      <c r="C274" s="34"/>
      <c r="D274" s="36"/>
      <c r="E274" s="36"/>
      <c r="F274" s="34"/>
    </row>
    <row r="275" spans="1:6" s="8" customFormat="1" x14ac:dyDescent="0.3">
      <c r="A275" s="58"/>
      <c r="C275" s="34"/>
      <c r="D275" s="36"/>
      <c r="E275" s="36"/>
      <c r="F275" s="34"/>
    </row>
    <row r="276" spans="1:6" s="8" customFormat="1" x14ac:dyDescent="0.3">
      <c r="A276" s="58"/>
      <c r="C276" s="34"/>
      <c r="D276" s="36"/>
      <c r="E276" s="36"/>
      <c r="F276" s="34"/>
    </row>
    <row r="277" spans="1:6" s="8" customFormat="1" x14ac:dyDescent="0.3">
      <c r="A277" s="58"/>
      <c r="C277" s="34"/>
      <c r="D277" s="36"/>
      <c r="E277" s="36"/>
      <c r="F277" s="34"/>
    </row>
    <row r="278" spans="1:6" s="8" customFormat="1" x14ac:dyDescent="0.3">
      <c r="A278" s="58"/>
      <c r="C278" s="34"/>
      <c r="D278" s="36"/>
      <c r="E278" s="36"/>
      <c r="F278" s="34"/>
    </row>
    <row r="279" spans="1:6" s="8" customFormat="1" x14ac:dyDescent="0.3">
      <c r="A279" s="58"/>
      <c r="C279" s="34"/>
      <c r="D279" s="36"/>
      <c r="E279" s="36"/>
      <c r="F279" s="34"/>
    </row>
    <row r="280" spans="1:6" s="8" customFormat="1" x14ac:dyDescent="0.3">
      <c r="A280" s="58"/>
      <c r="C280" s="34"/>
      <c r="D280" s="36"/>
      <c r="E280" s="36"/>
      <c r="F280" s="34"/>
    </row>
    <row r="281" spans="1:6" s="8" customFormat="1" x14ac:dyDescent="0.3">
      <c r="A281" s="58"/>
      <c r="C281" s="34"/>
      <c r="D281" s="36"/>
      <c r="E281" s="36"/>
      <c r="F281" s="34"/>
    </row>
    <row r="282" spans="1:6" s="8" customFormat="1" x14ac:dyDescent="0.3">
      <c r="A282" s="58"/>
      <c r="C282" s="34"/>
      <c r="D282" s="36"/>
      <c r="E282" s="36"/>
      <c r="F282" s="34"/>
    </row>
    <row r="283" spans="1:6" s="8" customFormat="1" x14ac:dyDescent="0.3">
      <c r="A283" s="58"/>
      <c r="C283" s="34"/>
      <c r="D283" s="36"/>
      <c r="E283" s="36"/>
      <c r="F283" s="34"/>
    </row>
    <row r="284" spans="1:6" s="8" customFormat="1" x14ac:dyDescent="0.3">
      <c r="A284" s="58"/>
      <c r="C284" s="34"/>
      <c r="D284" s="36"/>
      <c r="E284" s="36"/>
      <c r="F284" s="34"/>
    </row>
    <row r="285" spans="1:6" s="8" customFormat="1" x14ac:dyDescent="0.3">
      <c r="A285" s="58"/>
      <c r="C285" s="34"/>
      <c r="D285" s="36"/>
      <c r="E285" s="36"/>
      <c r="F285" s="34"/>
    </row>
    <row r="286" spans="1:6" s="8" customFormat="1" x14ac:dyDescent="0.3">
      <c r="A286" s="58"/>
      <c r="C286" s="34"/>
      <c r="D286" s="36"/>
      <c r="E286" s="36"/>
      <c r="F286" s="34"/>
    </row>
    <row r="287" spans="1:6" s="8" customFormat="1" x14ac:dyDescent="0.3">
      <c r="A287" s="58"/>
      <c r="C287" s="34"/>
      <c r="D287" s="36"/>
      <c r="E287" s="36"/>
      <c r="F287" s="34"/>
    </row>
    <row r="288" spans="1:6" s="8" customFormat="1" x14ac:dyDescent="0.3">
      <c r="A288" s="58"/>
      <c r="C288" s="34"/>
      <c r="D288" s="36"/>
      <c r="E288" s="36"/>
      <c r="F288" s="34"/>
    </row>
    <row r="289" spans="1:6" s="8" customFormat="1" x14ac:dyDescent="0.3">
      <c r="A289" s="58"/>
      <c r="C289" s="34"/>
      <c r="D289" s="36"/>
      <c r="E289" s="36"/>
      <c r="F289" s="34"/>
    </row>
    <row r="290" spans="1:6" s="8" customFormat="1" x14ac:dyDescent="0.3">
      <c r="A290" s="58"/>
      <c r="C290" s="34"/>
      <c r="D290" s="36"/>
      <c r="E290" s="36"/>
      <c r="F290" s="34"/>
    </row>
    <row r="291" spans="1:6" s="8" customFormat="1" x14ac:dyDescent="0.3">
      <c r="A291" s="58"/>
      <c r="C291" s="34"/>
      <c r="D291" s="36"/>
      <c r="E291" s="36"/>
      <c r="F291" s="34"/>
    </row>
    <row r="292" spans="1:6" s="8" customFormat="1" x14ac:dyDescent="0.3">
      <c r="A292" s="58"/>
      <c r="C292" s="34"/>
      <c r="D292" s="36"/>
      <c r="E292" s="36"/>
      <c r="F292" s="34"/>
    </row>
    <row r="293" spans="1:6" s="8" customFormat="1" x14ac:dyDescent="0.3">
      <c r="A293" s="58"/>
      <c r="C293" s="34"/>
      <c r="D293" s="36"/>
      <c r="E293" s="36"/>
      <c r="F293" s="34"/>
    </row>
    <row r="294" spans="1:6" s="8" customFormat="1" x14ac:dyDescent="0.3">
      <c r="A294" s="58"/>
      <c r="C294" s="34"/>
      <c r="D294" s="36"/>
      <c r="E294" s="36"/>
      <c r="F294" s="34"/>
    </row>
    <row r="295" spans="1:6" s="8" customFormat="1" x14ac:dyDescent="0.3">
      <c r="A295" s="58"/>
      <c r="C295" s="34"/>
      <c r="D295" s="36"/>
      <c r="E295" s="36"/>
      <c r="F295" s="34"/>
    </row>
    <row r="296" spans="1:6" s="8" customFormat="1" x14ac:dyDescent="0.3">
      <c r="A296" s="58"/>
      <c r="C296" s="34"/>
      <c r="D296" s="36"/>
      <c r="E296" s="36"/>
      <c r="F296" s="34"/>
    </row>
    <row r="297" spans="1:6" s="8" customFormat="1" x14ac:dyDescent="0.3">
      <c r="A297" s="58"/>
      <c r="C297" s="34"/>
      <c r="D297" s="36"/>
      <c r="E297" s="36"/>
      <c r="F297" s="34"/>
    </row>
    <row r="298" spans="1:6" s="8" customFormat="1" x14ac:dyDescent="0.3">
      <c r="A298" s="58"/>
      <c r="C298" s="34"/>
      <c r="D298" s="36"/>
      <c r="E298" s="36"/>
      <c r="F298" s="34"/>
    </row>
    <row r="299" spans="1:6" s="8" customFormat="1" x14ac:dyDescent="0.3">
      <c r="A299" s="58"/>
      <c r="C299" s="34"/>
      <c r="D299" s="36"/>
      <c r="E299" s="36"/>
      <c r="F299" s="34"/>
    </row>
    <row r="300" spans="1:6" s="8" customFormat="1" x14ac:dyDescent="0.3">
      <c r="A300" s="58"/>
      <c r="C300" s="34"/>
      <c r="D300" s="36"/>
      <c r="E300" s="36"/>
      <c r="F300" s="34"/>
    </row>
    <row r="301" spans="1:6" s="8" customFormat="1" x14ac:dyDescent="0.3">
      <c r="A301" s="58"/>
      <c r="C301" s="34"/>
      <c r="D301" s="36"/>
      <c r="E301" s="36"/>
      <c r="F301" s="34"/>
    </row>
    <row r="302" spans="1:6" s="8" customFormat="1" x14ac:dyDescent="0.3">
      <c r="A302" s="58"/>
      <c r="C302" s="34"/>
      <c r="D302" s="36"/>
      <c r="E302" s="36"/>
      <c r="F302" s="34"/>
    </row>
    <row r="303" spans="1:6" s="8" customFormat="1" x14ac:dyDescent="0.3">
      <c r="A303" s="58"/>
      <c r="C303" s="34"/>
      <c r="D303" s="36"/>
      <c r="E303" s="36"/>
      <c r="F303" s="34"/>
    </row>
    <row r="304" spans="1:6" s="8" customFormat="1" x14ac:dyDescent="0.3">
      <c r="A304" s="58"/>
      <c r="C304" s="34"/>
      <c r="D304" s="36"/>
      <c r="E304" s="36"/>
      <c r="F304" s="34"/>
    </row>
    <row r="305" spans="1:6" s="8" customFormat="1" x14ac:dyDescent="0.3">
      <c r="A305" s="58"/>
      <c r="C305" s="34"/>
      <c r="D305" s="36"/>
      <c r="E305" s="36"/>
      <c r="F305" s="34"/>
    </row>
    <row r="306" spans="1:6" s="8" customFormat="1" x14ac:dyDescent="0.3">
      <c r="A306" s="58"/>
      <c r="C306" s="34"/>
      <c r="D306" s="36"/>
      <c r="E306" s="36"/>
      <c r="F306" s="34"/>
    </row>
    <row r="307" spans="1:6" s="8" customFormat="1" x14ac:dyDescent="0.3">
      <c r="A307" s="58"/>
      <c r="C307" s="34"/>
      <c r="D307" s="36"/>
      <c r="E307" s="36"/>
      <c r="F307" s="34"/>
    </row>
    <row r="308" spans="1:6" s="8" customFormat="1" x14ac:dyDescent="0.3">
      <c r="A308" s="58"/>
      <c r="C308" s="34"/>
      <c r="D308" s="36"/>
      <c r="E308" s="36"/>
      <c r="F308" s="34"/>
    </row>
    <row r="309" spans="1:6" s="8" customFormat="1" x14ac:dyDescent="0.3">
      <c r="A309" s="58"/>
      <c r="C309" s="34"/>
      <c r="D309" s="36"/>
      <c r="E309" s="36"/>
      <c r="F309" s="34"/>
    </row>
    <row r="310" spans="1:6" s="8" customFormat="1" x14ac:dyDescent="0.3">
      <c r="A310" s="58"/>
      <c r="C310" s="34"/>
      <c r="D310" s="36"/>
      <c r="E310" s="36"/>
      <c r="F310" s="34"/>
    </row>
    <row r="311" spans="1:6" s="8" customFormat="1" x14ac:dyDescent="0.3">
      <c r="A311" s="58"/>
      <c r="C311" s="34"/>
      <c r="D311" s="36"/>
      <c r="E311" s="36"/>
      <c r="F311" s="34"/>
    </row>
    <row r="312" spans="1:6" s="8" customFormat="1" x14ac:dyDescent="0.3">
      <c r="A312" s="58"/>
      <c r="C312" s="34"/>
      <c r="D312" s="36"/>
      <c r="E312" s="36"/>
      <c r="F312" s="34"/>
    </row>
    <row r="313" spans="1:6" s="8" customFormat="1" x14ac:dyDescent="0.3">
      <c r="A313" s="58"/>
      <c r="C313" s="34"/>
      <c r="D313" s="36"/>
      <c r="E313" s="36"/>
      <c r="F313" s="34"/>
    </row>
    <row r="314" spans="1:6" s="8" customFormat="1" x14ac:dyDescent="0.3">
      <c r="A314" s="58"/>
      <c r="C314" s="34"/>
      <c r="D314" s="36"/>
      <c r="E314" s="36"/>
      <c r="F314" s="34"/>
    </row>
    <row r="315" spans="1:6" s="8" customFormat="1" x14ac:dyDescent="0.3">
      <c r="A315" s="58"/>
      <c r="C315" s="34"/>
      <c r="D315" s="36"/>
      <c r="E315" s="36"/>
      <c r="F315" s="34"/>
    </row>
    <row r="316" spans="1:6" s="8" customFormat="1" x14ac:dyDescent="0.3">
      <c r="A316" s="58"/>
      <c r="C316" s="34"/>
      <c r="D316" s="36"/>
      <c r="E316" s="36"/>
      <c r="F316" s="34"/>
    </row>
    <row r="317" spans="1:6" s="8" customFormat="1" x14ac:dyDescent="0.3">
      <c r="A317" s="58"/>
      <c r="C317" s="34"/>
      <c r="D317" s="36"/>
      <c r="E317" s="36"/>
      <c r="F317" s="34"/>
    </row>
    <row r="318" spans="1:6" s="8" customFormat="1" x14ac:dyDescent="0.3">
      <c r="A318" s="58"/>
      <c r="C318" s="34"/>
      <c r="D318" s="36"/>
      <c r="E318" s="36"/>
      <c r="F318" s="34"/>
    </row>
    <row r="319" spans="1:6" s="8" customFormat="1" x14ac:dyDescent="0.3">
      <c r="A319" s="58"/>
      <c r="C319" s="34"/>
      <c r="D319" s="36"/>
      <c r="E319" s="36"/>
      <c r="F319" s="34"/>
    </row>
    <row r="320" spans="1:6" s="8" customFormat="1" x14ac:dyDescent="0.3">
      <c r="A320" s="58"/>
      <c r="C320" s="34"/>
      <c r="D320" s="36"/>
      <c r="E320" s="36"/>
      <c r="F320" s="34"/>
    </row>
    <row r="321" spans="1:6" s="8" customFormat="1" x14ac:dyDescent="0.3">
      <c r="A321" s="58"/>
      <c r="C321" s="34"/>
      <c r="D321" s="36"/>
      <c r="E321" s="36"/>
      <c r="F321" s="34"/>
    </row>
    <row r="322" spans="1:6" s="8" customFormat="1" x14ac:dyDescent="0.3">
      <c r="A322" s="58"/>
      <c r="C322" s="34"/>
      <c r="D322" s="36"/>
      <c r="E322" s="36"/>
      <c r="F322" s="34"/>
    </row>
    <row r="323" spans="1:6" s="8" customFormat="1" x14ac:dyDescent="0.3">
      <c r="A323" s="58"/>
      <c r="C323" s="34"/>
      <c r="D323" s="36"/>
      <c r="E323" s="36"/>
      <c r="F323" s="34"/>
    </row>
    <row r="324" spans="1:6" s="8" customFormat="1" x14ac:dyDescent="0.3">
      <c r="A324" s="58"/>
      <c r="C324" s="34"/>
      <c r="D324" s="36"/>
      <c r="E324" s="36"/>
      <c r="F324" s="34"/>
    </row>
    <row r="325" spans="1:6" s="8" customFormat="1" x14ac:dyDescent="0.3">
      <c r="A325" s="58"/>
      <c r="C325" s="34"/>
      <c r="D325" s="36"/>
      <c r="E325" s="36"/>
      <c r="F325" s="34"/>
    </row>
    <row r="326" spans="1:6" s="8" customFormat="1" x14ac:dyDescent="0.3">
      <c r="A326" s="58"/>
      <c r="C326" s="34"/>
      <c r="D326" s="36"/>
      <c r="E326" s="36"/>
      <c r="F326" s="34"/>
    </row>
    <row r="327" spans="1:6" s="8" customFormat="1" x14ac:dyDescent="0.3">
      <c r="A327" s="58"/>
      <c r="C327" s="34"/>
      <c r="D327" s="36"/>
      <c r="E327" s="36"/>
      <c r="F327" s="34"/>
    </row>
    <row r="328" spans="1:6" s="8" customFormat="1" x14ac:dyDescent="0.3">
      <c r="A328" s="58"/>
      <c r="C328" s="34"/>
      <c r="D328" s="36"/>
      <c r="E328" s="36"/>
      <c r="F328" s="34"/>
    </row>
    <row r="329" spans="1:6" s="8" customFormat="1" x14ac:dyDescent="0.3">
      <c r="A329" s="58"/>
      <c r="C329" s="34"/>
      <c r="D329" s="36"/>
      <c r="E329" s="36"/>
      <c r="F329" s="34"/>
    </row>
    <row r="330" spans="1:6" s="8" customFormat="1" x14ac:dyDescent="0.3">
      <c r="A330" s="58"/>
      <c r="C330" s="34"/>
      <c r="D330" s="36"/>
      <c r="E330" s="36"/>
      <c r="F330" s="34"/>
    </row>
    <row r="331" spans="1:6" s="8" customFormat="1" x14ac:dyDescent="0.3">
      <c r="A331" s="58"/>
      <c r="C331" s="34"/>
      <c r="D331" s="36"/>
      <c r="E331" s="36"/>
      <c r="F331" s="34"/>
    </row>
    <row r="332" spans="1:6" s="8" customFormat="1" x14ac:dyDescent="0.3">
      <c r="A332" s="58"/>
      <c r="C332" s="34"/>
      <c r="D332" s="36"/>
      <c r="E332" s="36"/>
      <c r="F332" s="34"/>
    </row>
    <row r="333" spans="1:6" s="8" customFormat="1" x14ac:dyDescent="0.3">
      <c r="A333" s="58"/>
      <c r="C333" s="34"/>
      <c r="D333" s="36"/>
      <c r="E333" s="36"/>
      <c r="F333" s="34"/>
    </row>
    <row r="334" spans="1:6" s="8" customFormat="1" x14ac:dyDescent="0.3">
      <c r="A334" s="58"/>
      <c r="C334" s="34"/>
      <c r="D334" s="36"/>
      <c r="E334" s="36"/>
      <c r="F334" s="34"/>
    </row>
    <row r="335" spans="1:6" s="8" customFormat="1" x14ac:dyDescent="0.3">
      <c r="A335" s="58"/>
      <c r="C335" s="34"/>
      <c r="D335" s="36"/>
      <c r="E335" s="36"/>
      <c r="F335" s="34"/>
    </row>
    <row r="336" spans="1:6" s="8" customFormat="1" x14ac:dyDescent="0.3">
      <c r="A336" s="58"/>
      <c r="C336" s="34"/>
      <c r="D336" s="36"/>
      <c r="E336" s="36"/>
      <c r="F336" s="34"/>
    </row>
    <row r="337" spans="1:6" s="8" customFormat="1" x14ac:dyDescent="0.3">
      <c r="A337" s="58"/>
      <c r="C337" s="34"/>
      <c r="D337" s="36"/>
      <c r="E337" s="36"/>
      <c r="F337" s="34"/>
    </row>
    <row r="338" spans="1:6" s="8" customFormat="1" x14ac:dyDescent="0.3">
      <c r="A338" s="58"/>
      <c r="C338" s="34"/>
      <c r="D338" s="36"/>
      <c r="E338" s="36"/>
      <c r="F338" s="34"/>
    </row>
    <row r="339" spans="1:6" s="8" customFormat="1" x14ac:dyDescent="0.3">
      <c r="A339" s="58"/>
      <c r="C339" s="34"/>
      <c r="D339" s="36"/>
      <c r="E339" s="36"/>
      <c r="F339" s="34"/>
    </row>
    <row r="340" spans="1:6" s="8" customFormat="1" x14ac:dyDescent="0.3">
      <c r="A340" s="58"/>
      <c r="C340" s="34"/>
      <c r="D340" s="36"/>
      <c r="E340" s="36"/>
      <c r="F340" s="34"/>
    </row>
    <row r="341" spans="1:6" s="8" customFormat="1" x14ac:dyDescent="0.3">
      <c r="A341" s="58"/>
      <c r="C341" s="34"/>
      <c r="D341" s="36"/>
      <c r="E341" s="36"/>
      <c r="F341" s="34"/>
    </row>
    <row r="342" spans="1:6" s="8" customFormat="1" x14ac:dyDescent="0.3">
      <c r="A342" s="58"/>
      <c r="C342" s="34"/>
      <c r="D342" s="36"/>
      <c r="E342" s="36"/>
      <c r="F342" s="34"/>
    </row>
    <row r="343" spans="1:6" s="8" customFormat="1" x14ac:dyDescent="0.3">
      <c r="A343" s="58"/>
      <c r="C343" s="34"/>
      <c r="D343" s="36"/>
      <c r="E343" s="36"/>
      <c r="F343" s="34"/>
    </row>
    <row r="344" spans="1:6" s="8" customFormat="1" x14ac:dyDescent="0.3">
      <c r="A344" s="58"/>
      <c r="C344" s="34"/>
      <c r="D344" s="36"/>
      <c r="E344" s="36"/>
      <c r="F344" s="34"/>
    </row>
    <row r="345" spans="1:6" s="8" customFormat="1" x14ac:dyDescent="0.3">
      <c r="A345" s="58"/>
      <c r="C345" s="34"/>
      <c r="D345" s="36"/>
      <c r="E345" s="36"/>
      <c r="F345" s="34"/>
    </row>
    <row r="346" spans="1:6" s="8" customFormat="1" x14ac:dyDescent="0.3">
      <c r="A346" s="58"/>
      <c r="C346" s="34"/>
      <c r="D346" s="36"/>
      <c r="E346" s="36"/>
      <c r="F346" s="34"/>
    </row>
    <row r="347" spans="1:6" s="8" customFormat="1" x14ac:dyDescent="0.3">
      <c r="A347" s="58"/>
      <c r="C347" s="34"/>
      <c r="D347" s="36"/>
      <c r="E347" s="36"/>
      <c r="F347" s="34"/>
    </row>
    <row r="348" spans="1:6" s="8" customFormat="1" x14ac:dyDescent="0.3">
      <c r="A348" s="58"/>
      <c r="C348" s="34"/>
      <c r="D348" s="36"/>
      <c r="E348" s="36"/>
      <c r="F348" s="34"/>
    </row>
    <row r="349" spans="1:6" s="8" customFormat="1" x14ac:dyDescent="0.3">
      <c r="A349" s="58"/>
      <c r="C349" s="34"/>
      <c r="D349" s="36"/>
      <c r="E349" s="36"/>
      <c r="F349" s="34"/>
    </row>
    <row r="350" spans="1:6" s="8" customFormat="1" x14ac:dyDescent="0.3">
      <c r="A350" s="58"/>
      <c r="C350" s="34"/>
      <c r="D350" s="36"/>
      <c r="E350" s="36"/>
      <c r="F350" s="34"/>
    </row>
    <row r="351" spans="1:6" s="8" customFormat="1" x14ac:dyDescent="0.3">
      <c r="A351" s="58"/>
      <c r="C351" s="34"/>
      <c r="D351" s="36"/>
      <c r="E351" s="36"/>
      <c r="F351" s="34"/>
    </row>
    <row r="352" spans="1:6" s="8" customFormat="1" x14ac:dyDescent="0.3">
      <c r="A352" s="58"/>
      <c r="C352" s="34"/>
      <c r="D352" s="36"/>
      <c r="E352" s="36"/>
      <c r="F352" s="34"/>
    </row>
    <row r="353" spans="1:6" s="8" customFormat="1" x14ac:dyDescent="0.3">
      <c r="A353" s="58"/>
      <c r="C353" s="34"/>
      <c r="D353" s="36"/>
      <c r="E353" s="36"/>
      <c r="F353" s="34"/>
    </row>
    <row r="354" spans="1:6" s="8" customFormat="1" x14ac:dyDescent="0.3">
      <c r="A354" s="58"/>
      <c r="C354" s="34"/>
      <c r="D354" s="36"/>
      <c r="E354" s="36"/>
      <c r="F354" s="34"/>
    </row>
    <row r="355" spans="1:6" s="8" customFormat="1" x14ac:dyDescent="0.3">
      <c r="A355" s="58"/>
      <c r="C355" s="34"/>
      <c r="D355" s="36"/>
      <c r="E355" s="36"/>
      <c r="F355" s="34"/>
    </row>
    <row r="356" spans="1:6" s="8" customFormat="1" x14ac:dyDescent="0.3">
      <c r="A356" s="58"/>
      <c r="C356" s="34"/>
      <c r="D356" s="36"/>
      <c r="E356" s="36"/>
      <c r="F356" s="34"/>
    </row>
    <row r="357" spans="1:6" s="8" customFormat="1" x14ac:dyDescent="0.3">
      <c r="A357" s="58"/>
      <c r="C357" s="34"/>
      <c r="D357" s="36"/>
      <c r="E357" s="36"/>
      <c r="F357" s="34"/>
    </row>
    <row r="358" spans="1:6" s="8" customFormat="1" x14ac:dyDescent="0.3">
      <c r="A358" s="58"/>
      <c r="C358" s="34"/>
      <c r="D358" s="36"/>
      <c r="E358" s="36"/>
      <c r="F358" s="34"/>
    </row>
    <row r="359" spans="1:6" s="8" customFormat="1" x14ac:dyDescent="0.3">
      <c r="A359" s="58"/>
      <c r="C359" s="34"/>
      <c r="D359" s="36"/>
      <c r="E359" s="36"/>
      <c r="F359" s="34"/>
    </row>
    <row r="360" spans="1:6" s="8" customFormat="1" x14ac:dyDescent="0.3">
      <c r="A360" s="58"/>
      <c r="C360" s="34"/>
      <c r="D360" s="36"/>
      <c r="E360" s="36"/>
      <c r="F360" s="34"/>
    </row>
    <row r="361" spans="1:6" s="8" customFormat="1" x14ac:dyDescent="0.3">
      <c r="A361" s="58"/>
      <c r="C361" s="34"/>
      <c r="D361" s="36"/>
      <c r="E361" s="36"/>
      <c r="F361" s="34"/>
    </row>
    <row r="362" spans="1:6" s="8" customFormat="1" x14ac:dyDescent="0.3">
      <c r="A362" s="58"/>
      <c r="C362" s="34"/>
      <c r="D362" s="36"/>
      <c r="E362" s="36"/>
      <c r="F362" s="34"/>
    </row>
    <row r="363" spans="1:6" s="8" customFormat="1" x14ac:dyDescent="0.3">
      <c r="A363" s="58"/>
      <c r="C363" s="34"/>
      <c r="D363" s="36"/>
      <c r="E363" s="36"/>
      <c r="F363" s="34"/>
    </row>
    <row r="364" spans="1:6" s="8" customFormat="1" x14ac:dyDescent="0.3">
      <c r="A364" s="58"/>
      <c r="C364" s="34"/>
      <c r="D364" s="36"/>
      <c r="E364" s="36"/>
      <c r="F364" s="34"/>
    </row>
    <row r="365" spans="1:6" s="8" customFormat="1" x14ac:dyDescent="0.3">
      <c r="A365" s="58"/>
      <c r="C365" s="34"/>
      <c r="D365" s="36"/>
      <c r="E365" s="36"/>
      <c r="F365" s="34"/>
    </row>
    <row r="366" spans="1:6" s="8" customFormat="1" x14ac:dyDescent="0.3">
      <c r="A366" s="58"/>
      <c r="C366" s="34"/>
      <c r="D366" s="36"/>
      <c r="E366" s="36"/>
      <c r="F366" s="34"/>
    </row>
    <row r="367" spans="1:6" s="8" customFormat="1" x14ac:dyDescent="0.3">
      <c r="A367" s="58"/>
      <c r="C367" s="34"/>
      <c r="D367" s="36"/>
      <c r="E367" s="36"/>
      <c r="F367" s="34"/>
    </row>
    <row r="368" spans="1:6" s="8" customFormat="1" x14ac:dyDescent="0.3">
      <c r="A368" s="58"/>
      <c r="C368" s="34"/>
      <c r="D368" s="36"/>
      <c r="E368" s="36"/>
      <c r="F368" s="34"/>
    </row>
    <row r="369" spans="1:6" s="8" customFormat="1" x14ac:dyDescent="0.3">
      <c r="A369" s="58"/>
      <c r="C369" s="34"/>
      <c r="D369" s="36"/>
      <c r="E369" s="36"/>
      <c r="F369" s="34"/>
    </row>
    <row r="370" spans="1:6" s="8" customFormat="1" x14ac:dyDescent="0.3">
      <c r="A370" s="58"/>
      <c r="C370" s="34"/>
      <c r="D370" s="36"/>
      <c r="E370" s="36"/>
      <c r="F370" s="34"/>
    </row>
    <row r="371" spans="1:6" x14ac:dyDescent="0.3">
      <c r="B371" s="8"/>
      <c r="C371" s="34"/>
      <c r="D371" s="36"/>
      <c r="E371" s="36"/>
      <c r="F371" s="34"/>
    </row>
    <row r="372" spans="1:6" x14ac:dyDescent="0.3">
      <c r="B372" s="8"/>
      <c r="C372" s="34"/>
      <c r="D372" s="36"/>
      <c r="E372" s="36"/>
      <c r="F372" s="34"/>
    </row>
    <row r="373" spans="1:6" x14ac:dyDescent="0.3">
      <c r="B373" s="8"/>
      <c r="C373" s="34"/>
      <c r="D373" s="36"/>
      <c r="E373" s="36"/>
      <c r="F373" s="34"/>
    </row>
  </sheetData>
  <mergeCells count="6">
    <mergeCell ref="B6:B7"/>
    <mergeCell ref="F6:F7"/>
    <mergeCell ref="D6:D7"/>
    <mergeCell ref="A6:A7"/>
    <mergeCell ref="E6:E7"/>
    <mergeCell ref="C6:C7"/>
  </mergeCells>
  <phoneticPr fontId="34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7557-A422-4902-8899-747F3C0F8000}">
  <dimension ref="A1:B77"/>
  <sheetViews>
    <sheetView topLeftCell="A70" workbookViewId="0">
      <selection sqref="A1:B1048576"/>
    </sheetView>
  </sheetViews>
  <sheetFormatPr defaultRowHeight="14.4" x14ac:dyDescent="0.3"/>
  <cols>
    <col min="2" max="2" width="38.44140625" bestFit="1" customWidth="1"/>
    <col min="3" max="3" width="24" bestFit="1" customWidth="1"/>
  </cols>
  <sheetData>
    <row r="1" spans="1:2" x14ac:dyDescent="0.3">
      <c r="A1" t="s">
        <v>19</v>
      </c>
      <c r="B1" t="s">
        <v>90</v>
      </c>
    </row>
    <row r="2" spans="1:2" x14ac:dyDescent="0.3">
      <c r="A2" t="s">
        <v>21</v>
      </c>
      <c r="B2" t="s">
        <v>20</v>
      </c>
    </row>
    <row r="3" spans="1:2" x14ac:dyDescent="0.3">
      <c r="A3" t="s">
        <v>22</v>
      </c>
      <c r="B3" t="s">
        <v>20</v>
      </c>
    </row>
    <row r="4" spans="1:2" x14ac:dyDescent="0.3">
      <c r="A4" t="s">
        <v>23</v>
      </c>
      <c r="B4" t="s">
        <v>24</v>
      </c>
    </row>
    <row r="5" spans="1:2" x14ac:dyDescent="0.3">
      <c r="A5" t="s">
        <v>25</v>
      </c>
      <c r="B5" t="s">
        <v>26</v>
      </c>
    </row>
    <row r="6" spans="1:2" x14ac:dyDescent="0.3">
      <c r="A6" t="s">
        <v>27</v>
      </c>
      <c r="B6" t="s">
        <v>26</v>
      </c>
    </row>
    <row r="7" spans="1:2" x14ac:dyDescent="0.3">
      <c r="A7" t="s">
        <v>28</v>
      </c>
      <c r="B7" t="s">
        <v>20</v>
      </c>
    </row>
    <row r="8" spans="1:2" x14ac:dyDescent="0.3">
      <c r="A8" t="s">
        <v>29</v>
      </c>
      <c r="B8" t="s">
        <v>26</v>
      </c>
    </row>
    <row r="9" spans="1:2" x14ac:dyDescent="0.3">
      <c r="A9" t="s">
        <v>30</v>
      </c>
      <c r="B9" t="s">
        <v>31</v>
      </c>
    </row>
    <row r="10" spans="1:2" x14ac:dyDescent="0.3">
      <c r="A10" t="s">
        <v>32</v>
      </c>
      <c r="B10" t="s">
        <v>26</v>
      </c>
    </row>
    <row r="11" spans="1:2" x14ac:dyDescent="0.3">
      <c r="A11" t="s">
        <v>33</v>
      </c>
      <c r="B11" t="s">
        <v>26</v>
      </c>
    </row>
    <row r="12" spans="1:2" x14ac:dyDescent="0.3">
      <c r="A12" t="s">
        <v>34</v>
      </c>
      <c r="B12" t="s">
        <v>26</v>
      </c>
    </row>
    <row r="13" spans="1:2" x14ac:dyDescent="0.3">
      <c r="A13" t="s">
        <v>35</v>
      </c>
      <c r="B13" t="s">
        <v>26</v>
      </c>
    </row>
    <row r="14" spans="1:2" x14ac:dyDescent="0.3">
      <c r="A14" t="s">
        <v>36</v>
      </c>
      <c r="B14" t="s">
        <v>37</v>
      </c>
    </row>
    <row r="15" spans="1:2" x14ac:dyDescent="0.3">
      <c r="A15" t="s">
        <v>38</v>
      </c>
      <c r="B15" t="s">
        <v>26</v>
      </c>
    </row>
    <row r="16" spans="1:2" x14ac:dyDescent="0.3">
      <c r="A16" t="s">
        <v>39</v>
      </c>
      <c r="B16" t="s">
        <v>26</v>
      </c>
    </row>
    <row r="17" spans="1:2" x14ac:dyDescent="0.3">
      <c r="A17" t="s">
        <v>40</v>
      </c>
      <c r="B17" t="s">
        <v>26</v>
      </c>
    </row>
    <row r="18" spans="1:2" x14ac:dyDescent="0.3">
      <c r="A18" t="s">
        <v>41</v>
      </c>
      <c r="B18" t="s">
        <v>37</v>
      </c>
    </row>
    <row r="19" spans="1:2" x14ac:dyDescent="0.3">
      <c r="A19" t="s">
        <v>42</v>
      </c>
      <c r="B19" t="s">
        <v>26</v>
      </c>
    </row>
    <row r="20" spans="1:2" x14ac:dyDescent="0.3">
      <c r="A20" t="s">
        <v>91</v>
      </c>
      <c r="B20" t="s">
        <v>43</v>
      </c>
    </row>
    <row r="21" spans="1:2" x14ac:dyDescent="0.3">
      <c r="A21" t="s">
        <v>44</v>
      </c>
      <c r="B21" t="s">
        <v>26</v>
      </c>
    </row>
    <row r="22" spans="1:2" x14ac:dyDescent="0.3">
      <c r="A22" t="s">
        <v>45</v>
      </c>
      <c r="B22" t="s">
        <v>26</v>
      </c>
    </row>
    <row r="23" spans="1:2" x14ac:dyDescent="0.3">
      <c r="A23" t="s">
        <v>46</v>
      </c>
      <c r="B23" t="s">
        <v>47</v>
      </c>
    </row>
    <row r="24" spans="1:2" x14ac:dyDescent="0.3">
      <c r="A24" t="s">
        <v>48</v>
      </c>
      <c r="B24" t="s">
        <v>47</v>
      </c>
    </row>
    <row r="25" spans="1:2" x14ac:dyDescent="0.3">
      <c r="A25" t="s">
        <v>49</v>
      </c>
      <c r="B25" t="s">
        <v>37</v>
      </c>
    </row>
    <row r="26" spans="1:2" x14ac:dyDescent="0.3">
      <c r="A26" t="s">
        <v>50</v>
      </c>
      <c r="B26" t="s">
        <v>51</v>
      </c>
    </row>
    <row r="27" spans="1:2" x14ac:dyDescent="0.3">
      <c r="A27" t="s">
        <v>52</v>
      </c>
      <c r="B27" t="s">
        <v>53</v>
      </c>
    </row>
    <row r="28" spans="1:2" x14ac:dyDescent="0.3">
      <c r="A28" t="s">
        <v>54</v>
      </c>
      <c r="B28" t="s">
        <v>26</v>
      </c>
    </row>
    <row r="29" spans="1:2" x14ac:dyDescent="0.3">
      <c r="A29" t="s">
        <v>92</v>
      </c>
      <c r="B29" t="s">
        <v>26</v>
      </c>
    </row>
    <row r="30" spans="1:2" x14ac:dyDescent="0.3">
      <c r="A30" t="s">
        <v>55</v>
      </c>
      <c r="B30" t="s">
        <v>26</v>
      </c>
    </row>
    <row r="31" spans="1:2" x14ac:dyDescent="0.3">
      <c r="A31" t="s">
        <v>56</v>
      </c>
      <c r="B31" t="s">
        <v>26</v>
      </c>
    </row>
    <row r="32" spans="1:2" x14ac:dyDescent="0.3">
      <c r="A32" t="s">
        <v>57</v>
      </c>
      <c r="B32" t="s">
        <v>26</v>
      </c>
    </row>
    <row r="33" spans="1:2" x14ac:dyDescent="0.3">
      <c r="A33" t="s">
        <v>58</v>
      </c>
      <c r="B33" t="s">
        <v>59</v>
      </c>
    </row>
    <row r="34" spans="1:2" x14ac:dyDescent="0.3">
      <c r="A34" t="s">
        <v>60</v>
      </c>
      <c r="B34" t="s">
        <v>61</v>
      </c>
    </row>
    <row r="35" spans="1:2" x14ac:dyDescent="0.3">
      <c r="A35" t="s">
        <v>62</v>
      </c>
      <c r="B35" t="s">
        <v>61</v>
      </c>
    </row>
    <row r="36" spans="1:2" x14ac:dyDescent="0.3">
      <c r="A36" t="s">
        <v>63</v>
      </c>
      <c r="B36" t="s">
        <v>64</v>
      </c>
    </row>
    <row r="37" spans="1:2" x14ac:dyDescent="0.3">
      <c r="A37" t="s">
        <v>65</v>
      </c>
      <c r="B37" t="s">
        <v>66</v>
      </c>
    </row>
    <row r="38" spans="1:2" x14ac:dyDescent="0.3">
      <c r="A38" t="s">
        <v>67</v>
      </c>
      <c r="B38" t="s">
        <v>37</v>
      </c>
    </row>
    <row r="39" spans="1:2" x14ac:dyDescent="0.3">
      <c r="A39" t="s">
        <v>68</v>
      </c>
      <c r="B39" t="s">
        <v>69</v>
      </c>
    </row>
    <row r="40" spans="1:2" x14ac:dyDescent="0.3">
      <c r="A40" t="s">
        <v>70</v>
      </c>
      <c r="B40" t="s">
        <v>26</v>
      </c>
    </row>
    <row r="41" spans="1:2" x14ac:dyDescent="0.3">
      <c r="A41" t="s">
        <v>71</v>
      </c>
      <c r="B41" t="s">
        <v>26</v>
      </c>
    </row>
    <row r="42" spans="1:2" x14ac:dyDescent="0.3">
      <c r="A42" t="s">
        <v>72</v>
      </c>
      <c r="B42" t="s">
        <v>73</v>
      </c>
    </row>
    <row r="44" spans="1:2" x14ac:dyDescent="0.3">
      <c r="A44" t="s">
        <v>74</v>
      </c>
      <c r="B44" t="s">
        <v>26</v>
      </c>
    </row>
    <row r="45" spans="1:2" x14ac:dyDescent="0.3">
      <c r="A45" t="s">
        <v>75</v>
      </c>
      <c r="B45" t="s">
        <v>26</v>
      </c>
    </row>
    <row r="46" spans="1:2" x14ac:dyDescent="0.3">
      <c r="A46" t="s">
        <v>76</v>
      </c>
      <c r="B46" t="s">
        <v>26</v>
      </c>
    </row>
    <row r="47" spans="1:2" x14ac:dyDescent="0.3">
      <c r="A47" t="s">
        <v>93</v>
      </c>
      <c r="B47" t="s">
        <v>31</v>
      </c>
    </row>
    <row r="48" spans="1:2" x14ac:dyDescent="0.3">
      <c r="A48" t="s">
        <v>77</v>
      </c>
      <c r="B48" t="s">
        <v>26</v>
      </c>
    </row>
    <row r="49" spans="1:2" x14ac:dyDescent="0.3">
      <c r="A49" t="s">
        <v>78</v>
      </c>
      <c r="B49" t="s">
        <v>53</v>
      </c>
    </row>
    <row r="50" spans="1:2" x14ac:dyDescent="0.3">
      <c r="A50" t="s">
        <v>79</v>
      </c>
      <c r="B50" t="s">
        <v>80</v>
      </c>
    </row>
    <row r="51" spans="1:2" x14ac:dyDescent="0.3">
      <c r="A51" t="s">
        <v>81</v>
      </c>
      <c r="B51" t="s">
        <v>26</v>
      </c>
    </row>
    <row r="52" spans="1:2" x14ac:dyDescent="0.3">
      <c r="A52" t="s">
        <v>82</v>
      </c>
      <c r="B52" t="s">
        <v>26</v>
      </c>
    </row>
    <row r="53" spans="1:2" x14ac:dyDescent="0.3">
      <c r="A53" t="s">
        <v>83</v>
      </c>
      <c r="B53" t="s">
        <v>26</v>
      </c>
    </row>
    <row r="54" spans="1:2" x14ac:dyDescent="0.3">
      <c r="A54" t="s">
        <v>84</v>
      </c>
      <c r="B54" t="s">
        <v>26</v>
      </c>
    </row>
    <row r="55" spans="1:2" x14ac:dyDescent="0.3">
      <c r="A55" t="s">
        <v>85</v>
      </c>
      <c r="B55" t="s">
        <v>26</v>
      </c>
    </row>
    <row r="56" spans="1:2" x14ac:dyDescent="0.3">
      <c r="A56" t="s">
        <v>86</v>
      </c>
      <c r="B56" t="s">
        <v>87</v>
      </c>
    </row>
    <row r="57" spans="1:2" x14ac:dyDescent="0.3">
      <c r="A57" t="s">
        <v>88</v>
      </c>
      <c r="B57" t="s">
        <v>26</v>
      </c>
    </row>
    <row r="58" spans="1:2" x14ac:dyDescent="0.3">
      <c r="A58" t="s">
        <v>94</v>
      </c>
      <c r="B58" t="s">
        <v>95</v>
      </c>
    </row>
    <row r="59" spans="1:2" x14ac:dyDescent="0.3">
      <c r="A59" t="s">
        <v>96</v>
      </c>
      <c r="B59" t="s">
        <v>26</v>
      </c>
    </row>
    <row r="60" spans="1:2" x14ac:dyDescent="0.3">
      <c r="A60" t="s">
        <v>97</v>
      </c>
      <c r="B60" t="s">
        <v>95</v>
      </c>
    </row>
    <row r="61" spans="1:2" x14ac:dyDescent="0.3">
      <c r="A61" t="s">
        <v>98</v>
      </c>
      <c r="B61" t="s">
        <v>95</v>
      </c>
    </row>
    <row r="62" spans="1:2" x14ac:dyDescent="0.3">
      <c r="A62" t="s">
        <v>99</v>
      </c>
      <c r="B62" t="s">
        <v>95</v>
      </c>
    </row>
    <row r="63" spans="1:2" x14ac:dyDescent="0.3">
      <c r="A63" t="s">
        <v>100</v>
      </c>
      <c r="B63" t="s">
        <v>95</v>
      </c>
    </row>
    <row r="64" spans="1:2" x14ac:dyDescent="0.3">
      <c r="A64" t="s">
        <v>101</v>
      </c>
      <c r="B64" t="s">
        <v>95</v>
      </c>
    </row>
    <row r="65" spans="1:2" x14ac:dyDescent="0.3">
      <c r="A65" t="s">
        <v>102</v>
      </c>
      <c r="B65" t="s">
        <v>95</v>
      </c>
    </row>
    <row r="66" spans="1:2" x14ac:dyDescent="0.3">
      <c r="A66" t="s">
        <v>103</v>
      </c>
      <c r="B66" t="s">
        <v>95</v>
      </c>
    </row>
    <row r="67" spans="1:2" x14ac:dyDescent="0.3">
      <c r="A67" t="s">
        <v>104</v>
      </c>
      <c r="B67" t="s">
        <v>95</v>
      </c>
    </row>
    <row r="68" spans="1:2" x14ac:dyDescent="0.3">
      <c r="A68" t="s">
        <v>105</v>
      </c>
      <c r="B68" t="s">
        <v>95</v>
      </c>
    </row>
    <row r="69" spans="1:2" x14ac:dyDescent="0.3">
      <c r="A69" t="s">
        <v>106</v>
      </c>
      <c r="B69" t="s">
        <v>73</v>
      </c>
    </row>
    <row r="71" spans="1:2" x14ac:dyDescent="0.3">
      <c r="A71" t="s">
        <v>107</v>
      </c>
      <c r="B71" t="s">
        <v>108</v>
      </c>
    </row>
    <row r="72" spans="1:2" x14ac:dyDescent="0.3">
      <c r="A72" t="s">
        <v>109</v>
      </c>
      <c r="B72" t="s">
        <v>110</v>
      </c>
    </row>
    <row r="73" spans="1:2" x14ac:dyDescent="0.3">
      <c r="A73" t="s">
        <v>111</v>
      </c>
      <c r="B73" t="s">
        <v>110</v>
      </c>
    </row>
    <row r="74" spans="1:2" x14ac:dyDescent="0.3">
      <c r="A74" t="s">
        <v>112</v>
      </c>
      <c r="B74" t="s">
        <v>95</v>
      </c>
    </row>
    <row r="75" spans="1:2" x14ac:dyDescent="0.3">
      <c r="A75" t="s">
        <v>113</v>
      </c>
      <c r="B75" t="s">
        <v>95</v>
      </c>
    </row>
    <row r="76" spans="1:2" x14ac:dyDescent="0.3">
      <c r="A76" t="s">
        <v>114</v>
      </c>
      <c r="B76" t="s">
        <v>95</v>
      </c>
    </row>
    <row r="77" spans="1:2" x14ac:dyDescent="0.3">
      <c r="A77" t="s">
        <v>115</v>
      </c>
      <c r="B77" t="s">
        <v>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6990-7220-46B5-85AE-66327AD67087}">
  <dimension ref="A1:AE343"/>
  <sheetViews>
    <sheetView workbookViewId="0">
      <selection activeCell="E8" sqref="E8:F8"/>
    </sheetView>
  </sheetViews>
  <sheetFormatPr defaultRowHeight="14.4" x14ac:dyDescent="0.3"/>
  <cols>
    <col min="1" max="1" width="3.44140625" style="8" customWidth="1"/>
    <col min="2" max="2" width="38.44140625" bestFit="1" customWidth="1"/>
    <col min="5" max="5" width="9.77734375" customWidth="1"/>
    <col min="6" max="6" width="14.77734375" customWidth="1"/>
    <col min="7" max="7" width="9.5546875" customWidth="1"/>
    <col min="8" max="8" width="14.21875" customWidth="1"/>
    <col min="9" max="9" width="10.5546875" customWidth="1"/>
    <col min="10" max="10" width="16.21875" customWidth="1"/>
    <col min="11" max="31" width="8.77734375" style="8"/>
  </cols>
  <sheetData>
    <row r="1" spans="2:10" s="8" customFormat="1" x14ac:dyDescent="0.3"/>
    <row r="2" spans="2:10" ht="18.600000000000001" thickBot="1" x14ac:dyDescent="0.35">
      <c r="B2" s="79" t="s">
        <v>0</v>
      </c>
      <c r="C2" s="79"/>
      <c r="D2" s="79"/>
      <c r="E2" s="79"/>
      <c r="F2" s="79"/>
      <c r="G2" s="6"/>
      <c r="H2" s="8"/>
      <c r="I2" s="8"/>
      <c r="J2" s="8"/>
    </row>
    <row r="3" spans="2:10" ht="22.5" hidden="1" customHeight="1" x14ac:dyDescent="0.3">
      <c r="B3" s="9" t="s">
        <v>1</v>
      </c>
      <c r="C3" s="1"/>
      <c r="D3" s="1"/>
      <c r="E3" s="1"/>
      <c r="F3" s="1"/>
      <c r="G3" s="1"/>
      <c r="H3" s="1"/>
      <c r="I3" s="1"/>
      <c r="J3" s="1"/>
    </row>
    <row r="4" spans="2:10" ht="15" hidden="1" thickBot="1" x14ac:dyDescent="0.35">
      <c r="B4" s="1"/>
      <c r="C4" s="1"/>
      <c r="D4" s="1"/>
      <c r="E4" s="1"/>
      <c r="F4" s="1"/>
      <c r="G4" s="1"/>
      <c r="H4" s="1"/>
      <c r="I4" s="1"/>
      <c r="J4" s="1"/>
    </row>
    <row r="5" spans="2:10" ht="15" hidden="1" thickBot="1" x14ac:dyDescent="0.35">
      <c r="B5" s="78" t="s">
        <v>2</v>
      </c>
      <c r="C5" s="78"/>
      <c r="D5" s="78"/>
      <c r="E5" s="2" t="s">
        <v>3</v>
      </c>
      <c r="F5" s="1"/>
      <c r="G5" s="1"/>
      <c r="H5" s="1"/>
      <c r="I5" s="1"/>
      <c r="J5" s="1"/>
    </row>
    <row r="6" spans="2:10" ht="15" hidden="1" thickBot="1" x14ac:dyDescent="0.35">
      <c r="B6" s="78" t="s">
        <v>4</v>
      </c>
      <c r="C6" s="78"/>
      <c r="D6" s="78"/>
      <c r="E6" s="2" t="s">
        <v>3</v>
      </c>
      <c r="F6" s="1"/>
      <c r="G6" s="1"/>
      <c r="H6" s="1"/>
      <c r="I6" s="1"/>
      <c r="J6" s="1"/>
    </row>
    <row r="7" spans="2:10" ht="15" hidden="1" thickBot="1" x14ac:dyDescent="0.35">
      <c r="B7" s="1"/>
      <c r="C7" s="1"/>
      <c r="D7" s="1"/>
      <c r="E7" s="1"/>
      <c r="F7" s="1"/>
      <c r="G7" s="1"/>
      <c r="H7" s="1"/>
      <c r="I7" s="1"/>
      <c r="J7" s="1"/>
    </row>
    <row r="8" spans="2:10" ht="28.5" customHeight="1" x14ac:dyDescent="0.3">
      <c r="B8" s="68" t="s">
        <v>5</v>
      </c>
      <c r="C8" s="69" t="s">
        <v>6</v>
      </c>
      <c r="D8" s="82" t="s">
        <v>89</v>
      </c>
      <c r="E8" s="76" t="s">
        <v>7</v>
      </c>
      <c r="F8" s="77"/>
      <c r="G8" s="75" t="s">
        <v>8</v>
      </c>
      <c r="H8" s="75"/>
      <c r="I8" s="76" t="s">
        <v>9</v>
      </c>
      <c r="J8" s="77"/>
    </row>
    <row r="9" spans="2:10" ht="45" customHeight="1" thickBot="1" x14ac:dyDescent="0.35">
      <c r="B9" s="80"/>
      <c r="C9" s="81"/>
      <c r="D9" s="83"/>
      <c r="E9" s="21" t="s">
        <v>10</v>
      </c>
      <c r="F9" s="22" t="s">
        <v>11</v>
      </c>
      <c r="G9" s="18" t="s">
        <v>10</v>
      </c>
      <c r="H9" s="23" t="s">
        <v>11</v>
      </c>
      <c r="I9" s="21" t="s">
        <v>10</v>
      </c>
      <c r="J9" s="22" t="s">
        <v>11</v>
      </c>
    </row>
    <row r="10" spans="2:10" x14ac:dyDescent="0.3">
      <c r="B10" s="30" t="str">
        <f>Sheet2!A1</f>
        <v>Black pens fine point and click</v>
      </c>
      <c r="C10" s="31" t="str">
        <f>Sheet2!B1</f>
        <v xml:space="preserve">Box of 50 </v>
      </c>
      <c r="D10" s="16">
        <v>1</v>
      </c>
      <c r="E10" s="12"/>
      <c r="F10" s="13">
        <f>D10*E10</f>
        <v>0</v>
      </c>
      <c r="G10" s="19"/>
      <c r="H10" s="24">
        <f>D10*G10</f>
        <v>0</v>
      </c>
      <c r="I10" s="26"/>
      <c r="J10" s="13">
        <f>D10*I10</f>
        <v>0</v>
      </c>
    </row>
    <row r="11" spans="2:10" x14ac:dyDescent="0.3">
      <c r="B11" s="32" t="str">
        <f>Sheet2!A2</f>
        <v>Blue pens fine point and click</v>
      </c>
      <c r="C11" s="33" t="str">
        <f>Sheet2!B2</f>
        <v>Box of 50</v>
      </c>
      <c r="D11" s="17">
        <v>1</v>
      </c>
      <c r="E11" s="14"/>
      <c r="F11" s="15">
        <f t="shared" ref="F11:F71" si="0">D11*E11</f>
        <v>0</v>
      </c>
      <c r="G11" s="20"/>
      <c r="H11" s="25">
        <f t="shared" ref="H11:H71" si="1">D11*G11</f>
        <v>0</v>
      </c>
      <c r="I11" s="27"/>
      <c r="J11" s="15">
        <f t="shared" ref="J11:J71" si="2">D11*I11</f>
        <v>0</v>
      </c>
    </row>
    <row r="12" spans="2:10" x14ac:dyDescent="0.3">
      <c r="B12" s="32" t="str">
        <f>Sheet2!A3</f>
        <v>Red pens fine point and click</v>
      </c>
      <c r="C12" s="33" t="str">
        <f>Sheet2!B3</f>
        <v>Box of 50</v>
      </c>
      <c r="D12" s="17">
        <v>1</v>
      </c>
      <c r="E12" s="14"/>
      <c r="F12" s="15">
        <f t="shared" si="0"/>
        <v>0</v>
      </c>
      <c r="G12" s="20"/>
      <c r="H12" s="25">
        <f t="shared" si="1"/>
        <v>0</v>
      </c>
      <c r="I12" s="27"/>
      <c r="J12" s="15">
        <f t="shared" si="2"/>
        <v>0</v>
      </c>
    </row>
    <row r="13" spans="2:10" x14ac:dyDescent="0.3">
      <c r="B13" s="32" t="str">
        <f>Sheet2!A4</f>
        <v>Marlin Ultra Glide pen 0.7</v>
      </c>
      <c r="C13" s="33" t="str">
        <f>Sheet2!B4</f>
        <v>Pack of 5</v>
      </c>
      <c r="D13" s="17">
        <v>1</v>
      </c>
      <c r="E13" s="14"/>
      <c r="F13" s="15">
        <f t="shared" si="0"/>
        <v>0</v>
      </c>
      <c r="G13" s="20"/>
      <c r="H13" s="25">
        <f t="shared" si="1"/>
        <v>0</v>
      </c>
      <c r="I13" s="27"/>
      <c r="J13" s="15">
        <f t="shared" si="2"/>
        <v>0</v>
      </c>
    </row>
    <row r="14" spans="2:10" x14ac:dyDescent="0.3">
      <c r="B14" s="32" t="str">
        <f>Sheet2!A5</f>
        <v>Ruler</v>
      </c>
      <c r="C14" s="33" t="str">
        <f>Sheet2!B5</f>
        <v>Each</v>
      </c>
      <c r="D14" s="17">
        <v>1</v>
      </c>
      <c r="E14" s="14"/>
      <c r="F14" s="15">
        <f t="shared" si="0"/>
        <v>0</v>
      </c>
      <c r="G14" s="20"/>
      <c r="H14" s="25">
        <f t="shared" si="1"/>
        <v>0</v>
      </c>
      <c r="I14" s="27"/>
      <c r="J14" s="15">
        <f t="shared" si="2"/>
        <v>0</v>
      </c>
    </row>
    <row r="15" spans="2:10" x14ac:dyDescent="0.3">
      <c r="B15" s="32" t="str">
        <f>Sheet2!A6</f>
        <v>Eraser</v>
      </c>
      <c r="C15" s="33" t="str">
        <f>Sheet2!B6</f>
        <v>Each</v>
      </c>
      <c r="D15" s="17">
        <v>1</v>
      </c>
      <c r="E15" s="14"/>
      <c r="F15" s="15">
        <f t="shared" si="0"/>
        <v>0</v>
      </c>
      <c r="G15" s="20"/>
      <c r="H15" s="25">
        <f t="shared" si="1"/>
        <v>0</v>
      </c>
      <c r="I15" s="27"/>
      <c r="J15" s="15">
        <f t="shared" si="2"/>
        <v>0</v>
      </c>
    </row>
    <row r="16" spans="2:10" x14ac:dyDescent="0.3">
      <c r="B16" s="32" t="str">
        <f>Sheet2!A7</f>
        <v>Pencil</v>
      </c>
      <c r="C16" s="33" t="str">
        <f>Sheet2!B7</f>
        <v>Box of 50</v>
      </c>
      <c r="D16" s="17">
        <v>1</v>
      </c>
      <c r="E16" s="14"/>
      <c r="F16" s="15">
        <f t="shared" si="0"/>
        <v>0</v>
      </c>
      <c r="G16" s="20"/>
      <c r="H16" s="25">
        <f t="shared" si="1"/>
        <v>0</v>
      </c>
      <c r="I16" s="27"/>
      <c r="J16" s="15">
        <f t="shared" si="2"/>
        <v>0</v>
      </c>
    </row>
    <row r="17" spans="2:10" x14ac:dyDescent="0.3">
      <c r="B17" s="32" t="str">
        <f>Sheet2!A8</f>
        <v>Stapler</v>
      </c>
      <c r="C17" s="33" t="str">
        <f>Sheet2!B8</f>
        <v>Each</v>
      </c>
      <c r="D17" s="17">
        <v>1</v>
      </c>
      <c r="E17" s="14"/>
      <c r="F17" s="15">
        <f t="shared" si="0"/>
        <v>0</v>
      </c>
      <c r="G17" s="20"/>
      <c r="H17" s="25">
        <f t="shared" si="1"/>
        <v>0</v>
      </c>
      <c r="I17" s="27"/>
      <c r="J17" s="15">
        <f t="shared" si="2"/>
        <v>0</v>
      </c>
    </row>
    <row r="18" spans="2:10" x14ac:dyDescent="0.3">
      <c r="B18" s="32" t="str">
        <f>Sheet2!A9</f>
        <v>Staples 26/6</v>
      </c>
      <c r="C18" s="33" t="str">
        <f>Sheet2!B9</f>
        <v>Box</v>
      </c>
      <c r="D18" s="17">
        <v>1</v>
      </c>
      <c r="E18" s="14"/>
      <c r="F18" s="15">
        <f t="shared" si="0"/>
        <v>0</v>
      </c>
      <c r="G18" s="20"/>
      <c r="H18" s="25">
        <f t="shared" si="1"/>
        <v>0</v>
      </c>
      <c r="I18" s="27"/>
      <c r="J18" s="15">
        <f t="shared" si="2"/>
        <v>0</v>
      </c>
    </row>
    <row r="19" spans="2:10" x14ac:dyDescent="0.3">
      <c r="B19" s="32" t="str">
        <f>Sheet2!A10</f>
        <v>Staple Remover</v>
      </c>
      <c r="C19" s="33" t="str">
        <f>Sheet2!B10</f>
        <v>Each</v>
      </c>
      <c r="D19" s="17">
        <v>1</v>
      </c>
      <c r="E19" s="14"/>
      <c r="F19" s="15">
        <f t="shared" si="0"/>
        <v>0</v>
      </c>
      <c r="G19" s="20"/>
      <c r="H19" s="25">
        <f t="shared" si="1"/>
        <v>0</v>
      </c>
      <c r="I19" s="27"/>
      <c r="J19" s="15">
        <f t="shared" si="2"/>
        <v>0</v>
      </c>
    </row>
    <row r="20" spans="2:10" x14ac:dyDescent="0.3">
      <c r="B20" s="32" t="str">
        <f>Sheet2!A11</f>
        <v>Blue ink</v>
      </c>
      <c r="C20" s="33" t="str">
        <f>Sheet2!B11</f>
        <v>Each</v>
      </c>
      <c r="D20" s="17">
        <v>1</v>
      </c>
      <c r="E20" s="14"/>
      <c r="F20" s="15">
        <f t="shared" si="0"/>
        <v>0</v>
      </c>
      <c r="G20" s="20"/>
      <c r="H20" s="25">
        <f t="shared" si="1"/>
        <v>0</v>
      </c>
      <c r="I20" s="27"/>
      <c r="J20" s="15">
        <f t="shared" si="2"/>
        <v>0</v>
      </c>
    </row>
    <row r="21" spans="2:10" x14ac:dyDescent="0.3">
      <c r="B21" s="32" t="str">
        <f>Sheet2!A12</f>
        <v>Black ink</v>
      </c>
      <c r="C21" s="33" t="str">
        <f>Sheet2!B12</f>
        <v>Each</v>
      </c>
      <c r="D21" s="17">
        <v>1</v>
      </c>
      <c r="E21" s="14"/>
      <c r="F21" s="15">
        <f t="shared" si="0"/>
        <v>0</v>
      </c>
      <c r="G21" s="20"/>
      <c r="H21" s="25">
        <f t="shared" si="1"/>
        <v>0</v>
      </c>
      <c r="I21" s="27"/>
      <c r="J21" s="15">
        <f t="shared" si="2"/>
        <v>0</v>
      </c>
    </row>
    <row r="22" spans="2:10" x14ac:dyDescent="0.3">
      <c r="B22" s="32" t="str">
        <f>Sheet2!A13</f>
        <v>Red ink</v>
      </c>
      <c r="C22" s="33" t="str">
        <f>Sheet2!B13</f>
        <v>Each</v>
      </c>
      <c r="D22" s="17">
        <v>1</v>
      </c>
      <c r="E22" s="14"/>
      <c r="F22" s="15">
        <f t="shared" si="0"/>
        <v>0</v>
      </c>
      <c r="G22" s="20"/>
      <c r="H22" s="25">
        <f t="shared" si="1"/>
        <v>0</v>
      </c>
      <c r="I22" s="27"/>
      <c r="J22" s="15">
        <f t="shared" si="2"/>
        <v>0</v>
      </c>
    </row>
    <row r="23" spans="2:10" x14ac:dyDescent="0.3">
      <c r="B23" s="32" t="str">
        <f>Sheet2!A14</f>
        <v>Highlighters</v>
      </c>
      <c r="C23" s="33" t="str">
        <f>Sheet2!B14</f>
        <v>Pack of 10</v>
      </c>
      <c r="D23" s="17">
        <v>1</v>
      </c>
      <c r="E23" s="14"/>
      <c r="F23" s="15">
        <f t="shared" si="0"/>
        <v>0</v>
      </c>
      <c r="G23" s="20"/>
      <c r="H23" s="25">
        <f t="shared" si="1"/>
        <v>0</v>
      </c>
      <c r="I23" s="27"/>
      <c r="J23" s="15">
        <f t="shared" si="2"/>
        <v>0</v>
      </c>
    </row>
    <row r="24" spans="2:10" x14ac:dyDescent="0.3">
      <c r="B24" s="32" t="str">
        <f>Sheet2!A15</f>
        <v>Pritt</v>
      </c>
      <c r="C24" s="33" t="str">
        <f>Sheet2!B15</f>
        <v>Each</v>
      </c>
      <c r="D24" s="17">
        <v>1</v>
      </c>
      <c r="E24" s="14"/>
      <c r="F24" s="15">
        <f t="shared" si="0"/>
        <v>0</v>
      </c>
      <c r="G24" s="20"/>
      <c r="H24" s="25">
        <f t="shared" si="1"/>
        <v>0</v>
      </c>
      <c r="I24" s="27"/>
      <c r="J24" s="15">
        <f t="shared" si="2"/>
        <v>0</v>
      </c>
    </row>
    <row r="25" spans="2:10" x14ac:dyDescent="0.3">
      <c r="B25" s="32" t="str">
        <f>Sheet2!A16</f>
        <v>Pre stick</v>
      </c>
      <c r="C25" s="33" t="str">
        <f>Sheet2!B16</f>
        <v>Each</v>
      </c>
      <c r="D25" s="17">
        <v>1</v>
      </c>
      <c r="E25" s="14"/>
      <c r="F25" s="15">
        <f t="shared" si="0"/>
        <v>0</v>
      </c>
      <c r="G25" s="20"/>
      <c r="H25" s="25">
        <f t="shared" si="1"/>
        <v>0</v>
      </c>
      <c r="I25" s="27"/>
      <c r="J25" s="15">
        <f t="shared" si="2"/>
        <v>0</v>
      </c>
    </row>
    <row r="26" spans="2:10" x14ac:dyDescent="0.3">
      <c r="B26" s="32" t="str">
        <f>Sheet2!A17</f>
        <v>Calculator</v>
      </c>
      <c r="C26" s="33" t="str">
        <f>Sheet2!B17</f>
        <v>Each</v>
      </c>
      <c r="D26" s="17">
        <v>1</v>
      </c>
      <c r="E26" s="14"/>
      <c r="F26" s="15">
        <f t="shared" si="0"/>
        <v>0</v>
      </c>
      <c r="G26" s="20"/>
      <c r="H26" s="25">
        <f t="shared" si="1"/>
        <v>0</v>
      </c>
      <c r="I26" s="27"/>
      <c r="J26" s="15">
        <f t="shared" si="2"/>
        <v>0</v>
      </c>
    </row>
    <row r="27" spans="2:10" x14ac:dyDescent="0.3">
      <c r="B27" s="32" t="str">
        <f>Sheet2!A18</f>
        <v>White board markers assorted colours</v>
      </c>
      <c r="C27" s="33" t="str">
        <f>Sheet2!B18</f>
        <v>Pack of 10</v>
      </c>
      <c r="D27" s="17">
        <v>1</v>
      </c>
      <c r="E27" s="14"/>
      <c r="F27" s="15">
        <f t="shared" si="0"/>
        <v>0</v>
      </c>
      <c r="G27" s="20"/>
      <c r="H27" s="25">
        <f t="shared" si="1"/>
        <v>0</v>
      </c>
      <c r="I27" s="27"/>
      <c r="J27" s="15">
        <f t="shared" si="2"/>
        <v>0</v>
      </c>
    </row>
    <row r="28" spans="2:10" x14ac:dyDescent="0.3">
      <c r="B28" s="32" t="str">
        <f>Sheet2!A19</f>
        <v>Cube refill</v>
      </c>
      <c r="C28" s="33" t="str">
        <f>Sheet2!B19</f>
        <v>Each</v>
      </c>
      <c r="D28" s="17">
        <v>1</v>
      </c>
      <c r="E28" s="14"/>
      <c r="F28" s="15">
        <f t="shared" si="0"/>
        <v>0</v>
      </c>
      <c r="G28" s="20"/>
      <c r="H28" s="25">
        <f t="shared" si="1"/>
        <v>0</v>
      </c>
      <c r="I28" s="27"/>
      <c r="J28" s="15">
        <f t="shared" si="2"/>
        <v>0</v>
      </c>
    </row>
    <row r="29" spans="2:10" x14ac:dyDescent="0.3">
      <c r="B29" s="32" t="str">
        <f>Sheet2!A20</f>
        <v xml:space="preserve">Sticky notes/ yellow post it </v>
      </c>
      <c r="C29" s="33" t="str">
        <f>Sheet2!B20</f>
        <v>Pack of 6</v>
      </c>
      <c r="D29" s="17">
        <v>1</v>
      </c>
      <c r="E29" s="14"/>
      <c r="F29" s="15">
        <f t="shared" si="0"/>
        <v>0</v>
      </c>
      <c r="G29" s="20"/>
      <c r="H29" s="25">
        <f t="shared" si="1"/>
        <v>0</v>
      </c>
      <c r="I29" s="27"/>
      <c r="J29" s="15">
        <f t="shared" si="2"/>
        <v>0</v>
      </c>
    </row>
    <row r="30" spans="2:10" x14ac:dyDescent="0.3">
      <c r="B30" s="32" t="str">
        <f>Sheet2!A21</f>
        <v>Thick clear tape</v>
      </c>
      <c r="C30" s="33" t="str">
        <f>Sheet2!B21</f>
        <v>Each</v>
      </c>
      <c r="D30" s="17">
        <v>1</v>
      </c>
      <c r="E30" s="14"/>
      <c r="F30" s="15">
        <f t="shared" si="0"/>
        <v>0</v>
      </c>
      <c r="G30" s="20"/>
      <c r="H30" s="25">
        <f t="shared" si="1"/>
        <v>0</v>
      </c>
      <c r="I30" s="27"/>
      <c r="J30" s="15">
        <f t="shared" si="2"/>
        <v>0</v>
      </c>
    </row>
    <row r="31" spans="2:10" x14ac:dyDescent="0.3">
      <c r="B31" s="32" t="str">
        <f>Sheet2!A22</f>
        <v>Scissors</v>
      </c>
      <c r="C31" s="33" t="str">
        <f>Sheet2!B22</f>
        <v>Each</v>
      </c>
      <c r="D31" s="17">
        <v>1</v>
      </c>
      <c r="E31" s="14"/>
      <c r="F31" s="15">
        <f t="shared" si="0"/>
        <v>0</v>
      </c>
      <c r="G31" s="20"/>
      <c r="H31" s="25">
        <f t="shared" si="1"/>
        <v>0</v>
      </c>
      <c r="I31" s="27"/>
      <c r="J31" s="15">
        <f t="shared" si="2"/>
        <v>0</v>
      </c>
    </row>
    <row r="32" spans="2:10" x14ac:dyDescent="0.3">
      <c r="B32" s="32" t="str">
        <f>Sheet2!A23</f>
        <v>Manilla Folder 100 sheets  yellow</v>
      </c>
      <c r="C32" s="33" t="str">
        <f>Sheet2!B23</f>
        <v>100 Sheets pack</v>
      </c>
      <c r="D32" s="17">
        <v>1</v>
      </c>
      <c r="E32" s="14"/>
      <c r="F32" s="15">
        <f t="shared" si="0"/>
        <v>0</v>
      </c>
      <c r="G32" s="20"/>
      <c r="H32" s="25">
        <f t="shared" si="1"/>
        <v>0</v>
      </c>
      <c r="I32" s="27"/>
      <c r="J32" s="15">
        <f t="shared" si="2"/>
        <v>0</v>
      </c>
    </row>
    <row r="33" spans="2:10" x14ac:dyDescent="0.3">
      <c r="B33" s="32" t="str">
        <f>Sheet2!A24</f>
        <v>Manilla Folder 100 sheets  green</v>
      </c>
      <c r="C33" s="33" t="str">
        <f>Sheet2!B24</f>
        <v>100 Sheets pack</v>
      </c>
      <c r="D33" s="17">
        <v>1</v>
      </c>
      <c r="E33" s="14"/>
      <c r="F33" s="15">
        <f t="shared" si="0"/>
        <v>0</v>
      </c>
      <c r="G33" s="20"/>
      <c r="H33" s="25">
        <f t="shared" si="1"/>
        <v>0</v>
      </c>
      <c r="I33" s="27"/>
      <c r="J33" s="15">
        <f t="shared" si="2"/>
        <v>0</v>
      </c>
    </row>
    <row r="34" spans="2:10" x14ac:dyDescent="0.3">
      <c r="B34" s="32" t="str">
        <f>Sheet2!A25</f>
        <v>Laminating A4 pouch 150 mic</v>
      </c>
      <c r="C34" s="33" t="str">
        <f>Sheet2!B25</f>
        <v>Pack of 10</v>
      </c>
      <c r="D34" s="17">
        <v>1</v>
      </c>
      <c r="E34" s="14"/>
      <c r="F34" s="15">
        <f t="shared" si="0"/>
        <v>0</v>
      </c>
      <c r="G34" s="20"/>
      <c r="H34" s="25">
        <f t="shared" si="1"/>
        <v>0</v>
      </c>
      <c r="I34" s="27"/>
      <c r="J34" s="15">
        <f t="shared" si="2"/>
        <v>0</v>
      </c>
    </row>
    <row r="35" spans="2:10" x14ac:dyDescent="0.3">
      <c r="B35" s="32" t="str">
        <f>Sheet2!A26</f>
        <v xml:space="preserve"> A4 PVS plastic sleeves 100 per pack</v>
      </c>
      <c r="C35" s="33" t="str">
        <f>Sheet2!B26</f>
        <v>Pack of 100</v>
      </c>
      <c r="D35" s="17">
        <v>1</v>
      </c>
      <c r="E35" s="14"/>
      <c r="F35" s="15">
        <f t="shared" si="0"/>
        <v>0</v>
      </c>
      <c r="G35" s="20"/>
      <c r="H35" s="25">
        <f t="shared" si="1"/>
        <v>0</v>
      </c>
      <c r="I35" s="27"/>
      <c r="J35" s="15">
        <f t="shared" si="2"/>
        <v>0</v>
      </c>
    </row>
    <row r="36" spans="2:10" x14ac:dyDescent="0.3">
      <c r="B36" s="32" t="str">
        <f>Sheet2!A27</f>
        <v>PVC File dividers A-Z or 1-10</v>
      </c>
      <c r="C36" s="33" t="str">
        <f>Sheet2!B27</f>
        <v>Pack</v>
      </c>
      <c r="D36" s="17">
        <v>1</v>
      </c>
      <c r="E36" s="14"/>
      <c r="F36" s="15">
        <f t="shared" si="0"/>
        <v>0</v>
      </c>
      <c r="G36" s="20"/>
      <c r="H36" s="25">
        <f t="shared" si="1"/>
        <v>0</v>
      </c>
      <c r="I36" s="27"/>
      <c r="J36" s="15">
        <f t="shared" si="2"/>
        <v>0</v>
      </c>
    </row>
    <row r="37" spans="2:10" x14ac:dyDescent="0.3">
      <c r="B37" s="32" t="str">
        <f>Sheet2!A28</f>
        <v>Lever arch file 70mm and 40mm polyprop</v>
      </c>
      <c r="C37" s="33" t="str">
        <f>Sheet2!B28</f>
        <v>Each</v>
      </c>
      <c r="D37" s="17">
        <v>1</v>
      </c>
      <c r="E37" s="14"/>
      <c r="F37" s="15">
        <f t="shared" si="0"/>
        <v>0</v>
      </c>
      <c r="G37" s="20"/>
      <c r="H37" s="25">
        <f t="shared" si="1"/>
        <v>0</v>
      </c>
      <c r="I37" s="27"/>
      <c r="J37" s="15">
        <f t="shared" si="2"/>
        <v>0</v>
      </c>
    </row>
    <row r="38" spans="2:10" x14ac:dyDescent="0.3">
      <c r="B38" s="32" t="str">
        <f>Sheet2!A29</f>
        <v xml:space="preserve">Clear packaging tape </v>
      </c>
      <c r="C38" s="33" t="str">
        <f>Sheet2!B29</f>
        <v>Each</v>
      </c>
      <c r="D38" s="17">
        <v>1</v>
      </c>
      <c r="E38" s="14"/>
      <c r="F38" s="15">
        <f t="shared" si="0"/>
        <v>0</v>
      </c>
      <c r="G38" s="20"/>
      <c r="H38" s="25">
        <f t="shared" si="1"/>
        <v>0</v>
      </c>
      <c r="I38" s="27"/>
      <c r="J38" s="15">
        <f t="shared" si="2"/>
        <v>0</v>
      </c>
    </row>
    <row r="39" spans="2:10" x14ac:dyDescent="0.3">
      <c r="B39" s="32" t="str">
        <f>Sheet2!A30</f>
        <v>Brown buffer tape to seal samples sen to lab</v>
      </c>
      <c r="C39" s="33" t="str">
        <f>Sheet2!B30</f>
        <v>Each</v>
      </c>
      <c r="D39" s="17">
        <v>1</v>
      </c>
      <c r="E39" s="14"/>
      <c r="F39" s="15">
        <f t="shared" si="0"/>
        <v>0</v>
      </c>
      <c r="G39" s="20"/>
      <c r="H39" s="25">
        <f t="shared" si="1"/>
        <v>0</v>
      </c>
      <c r="I39" s="27"/>
      <c r="J39" s="15">
        <f t="shared" si="2"/>
        <v>0</v>
      </c>
    </row>
    <row r="40" spans="2:10" x14ac:dyDescent="0.3">
      <c r="B40" s="32" t="str">
        <f>Sheet2!A31</f>
        <v>3m heavy duty tape mounting</v>
      </c>
      <c r="C40" s="33" t="str">
        <f>Sheet2!B31</f>
        <v>Each</v>
      </c>
      <c r="D40" s="17">
        <v>1</v>
      </c>
      <c r="E40" s="14"/>
      <c r="F40" s="15">
        <f t="shared" si="0"/>
        <v>0</v>
      </c>
      <c r="G40" s="20"/>
      <c r="H40" s="25">
        <f t="shared" si="1"/>
        <v>0</v>
      </c>
      <c r="I40" s="27"/>
      <c r="J40" s="15">
        <f t="shared" si="2"/>
        <v>0</v>
      </c>
    </row>
    <row r="41" spans="2:10" x14ac:dyDescent="0.3">
      <c r="B41" s="32" t="str">
        <f>Sheet2!A32</f>
        <v>Liquid to clean whiteboard</v>
      </c>
      <c r="C41" s="33" t="str">
        <f>Sheet2!B32</f>
        <v>Each</v>
      </c>
      <c r="D41" s="17">
        <v>1</v>
      </c>
      <c r="E41" s="14"/>
      <c r="F41" s="15">
        <f t="shared" si="0"/>
        <v>0</v>
      </c>
      <c r="G41" s="20"/>
      <c r="H41" s="25">
        <f t="shared" si="1"/>
        <v>0</v>
      </c>
      <c r="I41" s="27"/>
      <c r="J41" s="15">
        <f t="shared" si="2"/>
        <v>0</v>
      </c>
    </row>
    <row r="42" spans="2:10" x14ac:dyDescent="0.3">
      <c r="B42" s="32" t="str">
        <f>Sheet2!A33</f>
        <v>Pouch for id cards</v>
      </c>
      <c r="C42" s="33" t="str">
        <f>Sheet2!B33</f>
        <v>237 ml each</v>
      </c>
      <c r="D42" s="17">
        <v>1</v>
      </c>
      <c r="E42" s="14"/>
      <c r="F42" s="15">
        <f t="shared" si="0"/>
        <v>0</v>
      </c>
      <c r="G42" s="20"/>
      <c r="H42" s="25">
        <f t="shared" si="1"/>
        <v>0</v>
      </c>
      <c r="I42" s="27"/>
      <c r="J42" s="15">
        <f t="shared" si="2"/>
        <v>0</v>
      </c>
    </row>
    <row r="43" spans="2:10" x14ac:dyDescent="0.3">
      <c r="B43" s="32" t="str">
        <f>Sheet2!A34</f>
        <v>AAA duracell batteries</v>
      </c>
      <c r="C43" s="33" t="str">
        <f>Sheet2!B34</f>
        <v>Pack of 12</v>
      </c>
      <c r="D43" s="17">
        <v>1</v>
      </c>
      <c r="E43" s="14"/>
      <c r="F43" s="15">
        <f t="shared" si="0"/>
        <v>0</v>
      </c>
      <c r="G43" s="20"/>
      <c r="H43" s="25">
        <f t="shared" si="1"/>
        <v>0</v>
      </c>
      <c r="I43" s="27"/>
      <c r="J43" s="15">
        <f t="shared" si="2"/>
        <v>0</v>
      </c>
    </row>
    <row r="44" spans="2:10" x14ac:dyDescent="0.3">
      <c r="B44" s="32" t="str">
        <f>Sheet2!A35</f>
        <v>AA duracel batteries</v>
      </c>
      <c r="C44" s="33" t="str">
        <f>Sheet2!B35</f>
        <v>Pack of 12</v>
      </c>
      <c r="D44" s="17">
        <v>1</v>
      </c>
      <c r="E44" s="14"/>
      <c r="F44" s="15">
        <f t="shared" si="0"/>
        <v>0</v>
      </c>
      <c r="G44" s="20"/>
      <c r="H44" s="25">
        <f t="shared" si="1"/>
        <v>0</v>
      </c>
      <c r="I44" s="27"/>
      <c r="J44" s="15">
        <f t="shared" si="2"/>
        <v>0</v>
      </c>
    </row>
    <row r="45" spans="2:10" x14ac:dyDescent="0.3">
      <c r="B45" s="32" t="str">
        <f>Sheet2!A36</f>
        <v>File fasteners</v>
      </c>
      <c r="C45" s="33" t="str">
        <f>Sheet2!B36</f>
        <v>Pack of 50</v>
      </c>
      <c r="D45" s="17">
        <v>1</v>
      </c>
      <c r="E45" s="14"/>
      <c r="F45" s="15">
        <f t="shared" si="0"/>
        <v>0</v>
      </c>
      <c r="G45" s="20"/>
      <c r="H45" s="25">
        <f t="shared" si="1"/>
        <v>0</v>
      </c>
      <c r="I45" s="27"/>
      <c r="J45" s="15">
        <f t="shared" si="2"/>
        <v>0</v>
      </c>
    </row>
    <row r="46" spans="2:10" x14ac:dyDescent="0.3">
      <c r="B46" s="32" t="str">
        <f>Sheet2!A37</f>
        <v>Elastic bands</v>
      </c>
      <c r="C46" s="33" t="str">
        <f>Sheet2!B37</f>
        <v>100g</v>
      </c>
      <c r="D46" s="17">
        <v>1</v>
      </c>
      <c r="E46" s="14"/>
      <c r="F46" s="15">
        <f t="shared" si="0"/>
        <v>0</v>
      </c>
      <c r="G46" s="20"/>
      <c r="H46" s="25">
        <f t="shared" si="1"/>
        <v>0</v>
      </c>
      <c r="I46" s="27"/>
      <c r="J46" s="15">
        <f t="shared" si="2"/>
        <v>0</v>
      </c>
    </row>
    <row r="47" spans="2:10" x14ac:dyDescent="0.3">
      <c r="B47" s="32" t="str">
        <f>Sheet2!A38</f>
        <v>Finger cone various sizes</v>
      </c>
      <c r="C47" s="33" t="str">
        <f>Sheet2!B38</f>
        <v>Pack of 10</v>
      </c>
      <c r="D47" s="17">
        <v>1</v>
      </c>
      <c r="E47" s="14"/>
      <c r="F47" s="15">
        <f t="shared" si="0"/>
        <v>0</v>
      </c>
      <c r="G47" s="20"/>
      <c r="H47" s="25">
        <f t="shared" si="1"/>
        <v>0</v>
      </c>
      <c r="I47" s="27"/>
      <c r="J47" s="15">
        <f t="shared" si="2"/>
        <v>0</v>
      </c>
    </row>
    <row r="48" spans="2:10" x14ac:dyDescent="0.3">
      <c r="B48" s="32" t="str">
        <f>Sheet2!A39</f>
        <v>Gel pen</v>
      </c>
      <c r="C48" s="33" t="str">
        <f>Sheet2!B39</f>
        <v>Box of 40</v>
      </c>
      <c r="D48" s="17">
        <v>1</v>
      </c>
      <c r="E48" s="14"/>
      <c r="F48" s="15">
        <f t="shared" si="0"/>
        <v>0</v>
      </c>
      <c r="G48" s="20"/>
      <c r="H48" s="25">
        <f t="shared" si="1"/>
        <v>0</v>
      </c>
      <c r="I48" s="27"/>
      <c r="J48" s="15">
        <f t="shared" si="2"/>
        <v>0</v>
      </c>
    </row>
    <row r="49" spans="2:10" x14ac:dyDescent="0.3">
      <c r="B49" s="32" t="str">
        <f>Sheet2!A40</f>
        <v>Diaries A4 and A5 annual</v>
      </c>
      <c r="C49" s="33" t="str">
        <f>Sheet2!B40</f>
        <v>Each</v>
      </c>
      <c r="D49" s="17">
        <v>1</v>
      </c>
      <c r="E49" s="14"/>
      <c r="F49" s="15">
        <f t="shared" si="0"/>
        <v>0</v>
      </c>
      <c r="G49" s="20"/>
      <c r="H49" s="25">
        <f t="shared" si="1"/>
        <v>0</v>
      </c>
      <c r="I49" s="27"/>
      <c r="J49" s="15">
        <f t="shared" si="2"/>
        <v>0</v>
      </c>
    </row>
    <row r="50" spans="2:10" x14ac:dyDescent="0.3">
      <c r="B50" s="32" t="str">
        <f>Sheet2!A41</f>
        <v>Masonite clip board</v>
      </c>
      <c r="C50" s="33" t="str">
        <f>Sheet2!B41</f>
        <v>Each</v>
      </c>
      <c r="D50" s="17">
        <v>1</v>
      </c>
      <c r="E50" s="14"/>
      <c r="F50" s="15">
        <f t="shared" si="0"/>
        <v>0</v>
      </c>
      <c r="G50" s="20"/>
      <c r="H50" s="25">
        <f t="shared" si="1"/>
        <v>0</v>
      </c>
      <c r="I50" s="27"/>
      <c r="J50" s="15">
        <f t="shared" si="2"/>
        <v>0</v>
      </c>
    </row>
    <row r="51" spans="2:10" x14ac:dyDescent="0.3">
      <c r="B51" s="32" t="str">
        <f>Sheet2!A42</f>
        <v>Photocopy paper</v>
      </c>
      <c r="C51" s="33" t="str">
        <f>Sheet2!B42</f>
        <v>Box of 5 reams (500 sheets)</v>
      </c>
      <c r="D51" s="17">
        <v>1</v>
      </c>
      <c r="E51" s="14"/>
      <c r="F51" s="15">
        <f t="shared" si="0"/>
        <v>0</v>
      </c>
      <c r="G51" s="20"/>
      <c r="H51" s="25">
        <f t="shared" si="1"/>
        <v>0</v>
      </c>
      <c r="I51" s="27"/>
      <c r="J51" s="15">
        <f t="shared" si="2"/>
        <v>0</v>
      </c>
    </row>
    <row r="52" spans="2:10" x14ac:dyDescent="0.3">
      <c r="B52" s="32">
        <f>Sheet2!A43</f>
        <v>0</v>
      </c>
      <c r="C52" s="33">
        <f>Sheet2!B43</f>
        <v>0</v>
      </c>
      <c r="D52" s="17">
        <v>1</v>
      </c>
      <c r="E52" s="14"/>
      <c r="F52" s="15">
        <f t="shared" si="0"/>
        <v>0</v>
      </c>
      <c r="G52" s="20"/>
      <c r="H52" s="25">
        <f t="shared" si="1"/>
        <v>0</v>
      </c>
      <c r="I52" s="27"/>
      <c r="J52" s="15">
        <f t="shared" si="2"/>
        <v>0</v>
      </c>
    </row>
    <row r="53" spans="2:10" x14ac:dyDescent="0.3">
      <c r="B53" s="32" t="str">
        <f>Sheet2!A44</f>
        <v>Tippex</v>
      </c>
      <c r="C53" s="33" t="str">
        <f>Sheet2!B44</f>
        <v>Each</v>
      </c>
      <c r="D53" s="17">
        <v>1</v>
      </c>
      <c r="E53" s="14"/>
      <c r="F53" s="15">
        <f t="shared" si="0"/>
        <v>0</v>
      </c>
      <c r="G53" s="20"/>
      <c r="H53" s="25">
        <f t="shared" si="1"/>
        <v>0</v>
      </c>
      <c r="I53" s="27"/>
      <c r="J53" s="15">
        <f t="shared" si="2"/>
        <v>0</v>
      </c>
    </row>
    <row r="54" spans="2:10" x14ac:dyDescent="0.3">
      <c r="B54" s="32" t="str">
        <f>Sheet2!A45</f>
        <v>Punch Large and small</v>
      </c>
      <c r="C54" s="33" t="str">
        <f>Sheet2!B45</f>
        <v>Each</v>
      </c>
      <c r="D54" s="17">
        <v>1</v>
      </c>
      <c r="E54" s="14"/>
      <c r="F54" s="15">
        <f t="shared" si="0"/>
        <v>0</v>
      </c>
      <c r="G54" s="20"/>
      <c r="H54" s="25">
        <f t="shared" si="1"/>
        <v>0</v>
      </c>
      <c r="I54" s="27"/>
      <c r="J54" s="15">
        <f t="shared" si="2"/>
        <v>0</v>
      </c>
    </row>
    <row r="55" spans="2:10" x14ac:dyDescent="0.3">
      <c r="B55" s="32" t="str">
        <f>Sheet2!A46</f>
        <v>Large stapler</v>
      </c>
      <c r="C55" s="33" t="str">
        <f>Sheet2!B46</f>
        <v>Each</v>
      </c>
      <c r="D55" s="17">
        <v>1</v>
      </c>
      <c r="E55" s="14"/>
      <c r="F55" s="15">
        <f t="shared" si="0"/>
        <v>0</v>
      </c>
      <c r="G55" s="20"/>
      <c r="H55" s="25">
        <f t="shared" si="1"/>
        <v>0</v>
      </c>
      <c r="I55" s="27"/>
      <c r="J55" s="15">
        <f t="shared" si="2"/>
        <v>0</v>
      </c>
    </row>
    <row r="56" spans="2:10" x14ac:dyDescent="0.3">
      <c r="B56" s="32" t="str">
        <f>Sheet2!A47</f>
        <v>Staples for large stapler</v>
      </c>
      <c r="C56" s="33" t="str">
        <f>Sheet2!B47</f>
        <v>Box</v>
      </c>
      <c r="D56" s="17">
        <v>1</v>
      </c>
      <c r="E56" s="14"/>
      <c r="F56" s="15">
        <f t="shared" si="0"/>
        <v>0</v>
      </c>
      <c r="G56" s="20"/>
      <c r="H56" s="25">
        <f t="shared" si="1"/>
        <v>0</v>
      </c>
      <c r="I56" s="27"/>
      <c r="J56" s="15">
        <f t="shared" si="2"/>
        <v>0</v>
      </c>
    </row>
    <row r="57" spans="2:10" x14ac:dyDescent="0.3">
      <c r="B57" s="32" t="str">
        <f>Sheet2!A48</f>
        <v>Pen organizer  holders</v>
      </c>
      <c r="C57" s="33" t="str">
        <f>Sheet2!B48</f>
        <v>Each</v>
      </c>
      <c r="D57" s="17">
        <v>1</v>
      </c>
      <c r="E57" s="14"/>
      <c r="F57" s="15">
        <f t="shared" si="0"/>
        <v>0</v>
      </c>
      <c r="G57" s="20"/>
      <c r="H57" s="25">
        <f t="shared" si="1"/>
        <v>0</v>
      </c>
      <c r="I57" s="27"/>
      <c r="J57" s="15">
        <f t="shared" si="2"/>
        <v>0</v>
      </c>
    </row>
    <row r="58" spans="2:10" x14ac:dyDescent="0.3">
      <c r="B58" s="32" t="str">
        <f>Sheet2!A49</f>
        <v>Optiplan Folder 440 H/W with flaps</v>
      </c>
      <c r="C58" s="33" t="str">
        <f>Sheet2!B49</f>
        <v>Pack</v>
      </c>
      <c r="D58" s="17">
        <v>1</v>
      </c>
      <c r="E58" s="14"/>
      <c r="F58" s="15">
        <f t="shared" si="0"/>
        <v>0</v>
      </c>
      <c r="G58" s="20"/>
      <c r="H58" s="25">
        <f t="shared" si="1"/>
        <v>0</v>
      </c>
      <c r="I58" s="27"/>
      <c r="J58" s="15">
        <f t="shared" si="2"/>
        <v>0</v>
      </c>
    </row>
    <row r="59" spans="2:10" x14ac:dyDescent="0.3">
      <c r="B59" s="32" t="str">
        <f>Sheet2!A50</f>
        <v>Pushpin</v>
      </c>
      <c r="C59" s="33" t="str">
        <f>Sheet2!B50</f>
        <v>box</v>
      </c>
      <c r="D59" s="17">
        <v>1</v>
      </c>
      <c r="E59" s="14"/>
      <c r="F59" s="15">
        <f t="shared" si="0"/>
        <v>0</v>
      </c>
      <c r="G59" s="20"/>
      <c r="H59" s="25">
        <f t="shared" si="1"/>
        <v>0</v>
      </c>
      <c r="I59" s="27"/>
      <c r="J59" s="15">
        <f t="shared" si="2"/>
        <v>0</v>
      </c>
    </row>
    <row r="60" spans="2:10" x14ac:dyDescent="0.3">
      <c r="B60" s="32" t="str">
        <f>Sheet2!A51</f>
        <v>Waste Paper bin-wire</v>
      </c>
      <c r="C60" s="33" t="str">
        <f>Sheet2!B51</f>
        <v>Each</v>
      </c>
      <c r="D60" s="17">
        <v>1</v>
      </c>
      <c r="E60" s="14"/>
      <c r="F60" s="15">
        <f t="shared" si="0"/>
        <v>0</v>
      </c>
      <c r="G60" s="20"/>
      <c r="H60" s="25">
        <f t="shared" si="1"/>
        <v>0</v>
      </c>
      <c r="I60" s="27"/>
      <c r="J60" s="15">
        <f t="shared" si="2"/>
        <v>0</v>
      </c>
    </row>
    <row r="61" spans="2:10" x14ac:dyDescent="0.3">
      <c r="B61" s="32" t="str">
        <f>Sheet2!A52</f>
        <v>Notice Board</v>
      </c>
      <c r="C61" s="33" t="str">
        <f>Sheet2!B52</f>
        <v>Each</v>
      </c>
      <c r="D61" s="17">
        <v>1</v>
      </c>
      <c r="E61" s="14"/>
      <c r="F61" s="15">
        <f t="shared" si="0"/>
        <v>0</v>
      </c>
      <c r="G61" s="20"/>
      <c r="H61" s="25">
        <f t="shared" si="1"/>
        <v>0</v>
      </c>
      <c r="I61" s="27"/>
      <c r="J61" s="15">
        <f t="shared" si="2"/>
        <v>0</v>
      </c>
    </row>
    <row r="62" spans="2:10" x14ac:dyDescent="0.3">
      <c r="B62" s="32" t="str">
        <f>Sheet2!A53</f>
        <v>Frames A4</v>
      </c>
      <c r="C62" s="33" t="str">
        <f>Sheet2!B53</f>
        <v>Each</v>
      </c>
      <c r="D62" s="17">
        <v>1</v>
      </c>
      <c r="E62" s="14"/>
      <c r="F62" s="15">
        <f t="shared" si="0"/>
        <v>0</v>
      </c>
      <c r="G62" s="20"/>
      <c r="H62" s="25">
        <f t="shared" si="1"/>
        <v>0</v>
      </c>
      <c r="I62" s="27"/>
      <c r="J62" s="15">
        <f t="shared" si="2"/>
        <v>0</v>
      </c>
    </row>
    <row r="63" spans="2:10" x14ac:dyDescent="0.3">
      <c r="B63" s="32" t="str">
        <f>Sheet2!A54</f>
        <v>Sorter A-Z</v>
      </c>
      <c r="C63" s="33" t="str">
        <f>Sheet2!B54</f>
        <v>Each</v>
      </c>
      <c r="D63" s="17">
        <v>1</v>
      </c>
      <c r="E63" s="14"/>
      <c r="F63" s="15">
        <f t="shared" si="0"/>
        <v>0</v>
      </c>
      <c r="G63" s="20"/>
      <c r="H63" s="25">
        <f t="shared" si="1"/>
        <v>0</v>
      </c>
      <c r="I63" s="27"/>
      <c r="J63" s="15">
        <f t="shared" si="2"/>
        <v>0</v>
      </c>
    </row>
    <row r="64" spans="2:10" x14ac:dyDescent="0.3">
      <c r="B64" s="32" t="str">
        <f>Sheet2!A55</f>
        <v>Optiplan Plastic container / holders for Files</v>
      </c>
      <c r="C64" s="33" t="str">
        <f>Sheet2!B55</f>
        <v>Each</v>
      </c>
      <c r="D64" s="17">
        <v>1</v>
      </c>
      <c r="E64" s="14"/>
      <c r="F64" s="15">
        <f t="shared" si="0"/>
        <v>0</v>
      </c>
      <c r="G64" s="20"/>
      <c r="H64" s="25">
        <f t="shared" si="1"/>
        <v>0</v>
      </c>
      <c r="I64" s="27"/>
      <c r="J64" s="15">
        <f t="shared" si="2"/>
        <v>0</v>
      </c>
    </row>
    <row r="65" spans="2:10" x14ac:dyDescent="0.3">
      <c r="B65" s="32" t="str">
        <f>Sheet2!A56</f>
        <v>Brother barcoded labels</v>
      </c>
      <c r="C65" s="33" t="str">
        <f>Sheet2!B56</f>
        <v>Roll</v>
      </c>
      <c r="D65" s="17">
        <v>1</v>
      </c>
      <c r="E65" s="14"/>
      <c r="F65" s="15">
        <f t="shared" si="0"/>
        <v>0</v>
      </c>
      <c r="G65" s="20"/>
      <c r="H65" s="25">
        <f t="shared" si="1"/>
        <v>0</v>
      </c>
      <c r="I65" s="27"/>
      <c r="J65" s="15">
        <f t="shared" si="2"/>
        <v>0</v>
      </c>
    </row>
    <row r="66" spans="2:10" x14ac:dyDescent="0.3">
      <c r="B66" s="32" t="str">
        <f>Sheet2!A57</f>
        <v>Small and large ink pads</v>
      </c>
      <c r="C66" s="33" t="str">
        <f>Sheet2!B57</f>
        <v>Each</v>
      </c>
      <c r="D66" s="17">
        <v>1</v>
      </c>
      <c r="E66" s="14"/>
      <c r="F66" s="15">
        <f t="shared" si="0"/>
        <v>0</v>
      </c>
      <c r="G66" s="20"/>
      <c r="H66" s="25">
        <f t="shared" si="1"/>
        <v>0</v>
      </c>
      <c r="I66" s="27"/>
      <c r="J66" s="15">
        <f t="shared" si="2"/>
        <v>0</v>
      </c>
    </row>
    <row r="67" spans="2:10" x14ac:dyDescent="0.3">
      <c r="B67" s="32" t="str">
        <f>Sheet2!A58</f>
        <v>Selfinking stamps – date stamp</v>
      </c>
      <c r="C67" s="33" t="str">
        <f>Sheet2!B58</f>
        <v>each</v>
      </c>
      <c r="D67" s="17">
        <v>1</v>
      </c>
      <c r="E67" s="14"/>
      <c r="F67" s="15">
        <f t="shared" si="0"/>
        <v>0</v>
      </c>
      <c r="G67" s="20"/>
      <c r="H67" s="25">
        <f t="shared" si="1"/>
        <v>0</v>
      </c>
      <c r="I67" s="27"/>
      <c r="J67" s="15">
        <f t="shared" si="2"/>
        <v>0</v>
      </c>
    </row>
    <row r="68" spans="2:10" x14ac:dyDescent="0.3">
      <c r="B68" s="32" t="str">
        <f>Sheet2!A59</f>
        <v>Selfinking stamps – passed for export stamp</v>
      </c>
      <c r="C68" s="33" t="str">
        <f>Sheet2!B59</f>
        <v>Each</v>
      </c>
      <c r="D68" s="17">
        <v>1</v>
      </c>
      <c r="E68" s="14"/>
      <c r="F68" s="15">
        <f t="shared" si="0"/>
        <v>0</v>
      </c>
      <c r="G68" s="20"/>
      <c r="H68" s="25">
        <f t="shared" si="1"/>
        <v>0</v>
      </c>
      <c r="I68" s="27"/>
      <c r="J68" s="15">
        <f t="shared" si="2"/>
        <v>0</v>
      </c>
    </row>
    <row r="69" spans="2:10" x14ac:dyDescent="0.3">
      <c r="B69" s="32" t="str">
        <f>Sheet2!A60</f>
        <v>Selfinking stamps – reject stamp</v>
      </c>
      <c r="C69" s="33" t="str">
        <f>Sheet2!B60</f>
        <v>each</v>
      </c>
      <c r="D69" s="17">
        <v>1</v>
      </c>
      <c r="E69" s="14"/>
      <c r="F69" s="15">
        <f t="shared" si="0"/>
        <v>0</v>
      </c>
      <c r="G69" s="20"/>
      <c r="H69" s="25">
        <f t="shared" si="1"/>
        <v>0</v>
      </c>
      <c r="I69" s="27"/>
      <c r="J69" s="15">
        <f t="shared" si="2"/>
        <v>0</v>
      </c>
    </row>
    <row r="70" spans="2:10" x14ac:dyDescent="0.3">
      <c r="B70" s="32" t="str">
        <f>Sheet2!A61</f>
        <v>Selfinking stamps – personnel nr stamp</v>
      </c>
      <c r="C70" s="33" t="str">
        <f>Sheet2!B61</f>
        <v>each</v>
      </c>
      <c r="D70" s="17">
        <v>1</v>
      </c>
      <c r="E70" s="14"/>
      <c r="F70" s="15">
        <f t="shared" si="0"/>
        <v>0</v>
      </c>
      <c r="G70" s="20"/>
      <c r="H70" s="25">
        <f t="shared" si="1"/>
        <v>0</v>
      </c>
      <c r="I70" s="27"/>
      <c r="J70" s="15">
        <f t="shared" si="2"/>
        <v>0</v>
      </c>
    </row>
    <row r="71" spans="2:10" ht="15" thickBot="1" x14ac:dyDescent="0.35">
      <c r="B71" s="32" t="str">
        <f>Sheet2!A62</f>
        <v>Selfinking stamps</v>
      </c>
      <c r="C71" s="33" t="str">
        <f>Sheet2!B62</f>
        <v>each</v>
      </c>
      <c r="D71" s="17">
        <v>1</v>
      </c>
      <c r="E71" s="14"/>
      <c r="F71" s="15">
        <f t="shared" si="0"/>
        <v>0</v>
      </c>
      <c r="G71" s="20"/>
      <c r="H71" s="25">
        <f t="shared" si="1"/>
        <v>0</v>
      </c>
      <c r="I71" s="27"/>
      <c r="J71" s="15">
        <f t="shared" si="2"/>
        <v>0</v>
      </c>
    </row>
    <row r="72" spans="2:10" ht="15" thickBot="1" x14ac:dyDescent="0.35">
      <c r="B72" s="29"/>
      <c r="C72" s="3"/>
      <c r="D72" s="4"/>
      <c r="E72" s="1"/>
      <c r="F72" s="28">
        <f>SUM(F10:F71)</f>
        <v>0</v>
      </c>
      <c r="G72" s="10"/>
      <c r="H72" s="28">
        <f>SUM(H10:H71)</f>
        <v>0</v>
      </c>
      <c r="I72" s="10"/>
      <c r="J72" s="28">
        <f>SUM(J10:J71)</f>
        <v>0</v>
      </c>
    </row>
    <row r="73" spans="2:10" ht="15" thickTop="1" x14ac:dyDescent="0.3">
      <c r="B73" s="1"/>
      <c r="C73" s="3"/>
      <c r="D73" s="4"/>
      <c r="E73" s="1"/>
      <c r="F73" s="1"/>
      <c r="G73" s="1"/>
      <c r="H73" s="1"/>
      <c r="I73" s="1"/>
      <c r="J73" s="1"/>
    </row>
    <row r="74" spans="2:10" x14ac:dyDescent="0.3">
      <c r="B74" s="1"/>
      <c r="C74" s="3"/>
      <c r="D74" s="4"/>
      <c r="E74" s="1"/>
      <c r="F74" s="1"/>
      <c r="G74" s="1"/>
      <c r="H74" s="1"/>
      <c r="I74" s="1"/>
      <c r="J74" s="1"/>
    </row>
    <row r="75" spans="2:10" x14ac:dyDescent="0.3">
      <c r="B75" s="78"/>
      <c r="C75" s="78"/>
      <c r="D75" s="78"/>
      <c r="E75" s="78"/>
      <c r="F75" s="78"/>
      <c r="G75" s="1"/>
      <c r="H75" s="8"/>
      <c r="I75" s="8"/>
      <c r="J75" s="8"/>
    </row>
    <row r="76" spans="2:10" x14ac:dyDescent="0.3">
      <c r="B76" s="1"/>
      <c r="C76" s="1"/>
      <c r="D76" s="1"/>
      <c r="E76" s="1"/>
      <c r="F76" s="1"/>
      <c r="G76" s="1"/>
      <c r="H76" s="1"/>
      <c r="I76" s="1"/>
      <c r="J76" s="1"/>
    </row>
    <row r="77" spans="2:10" hidden="1" x14ac:dyDescent="0.3">
      <c r="B77" s="5" t="s">
        <v>12</v>
      </c>
      <c r="C77" s="1"/>
      <c r="D77" s="1"/>
      <c r="E77" s="1"/>
      <c r="F77" s="1"/>
      <c r="G77" s="1"/>
      <c r="H77" s="1"/>
      <c r="I77" s="1"/>
      <c r="J77" s="1"/>
    </row>
    <row r="78" spans="2:10" hidden="1" x14ac:dyDescent="0.3">
      <c r="B78" s="78" t="s">
        <v>13</v>
      </c>
      <c r="C78" s="78"/>
      <c r="D78" s="78"/>
      <c r="E78" s="78"/>
      <c r="F78" s="78"/>
      <c r="G78" s="1"/>
      <c r="H78" s="8"/>
      <c r="I78" s="8"/>
      <c r="J78" s="8"/>
    </row>
    <row r="79" spans="2:10" hidden="1" x14ac:dyDescent="0.3">
      <c r="B79" s="78" t="s">
        <v>14</v>
      </c>
      <c r="C79" s="78"/>
      <c r="D79" s="78"/>
      <c r="E79" s="78"/>
      <c r="F79" s="78"/>
      <c r="G79" s="1"/>
      <c r="H79" s="8"/>
      <c r="I79" s="8"/>
      <c r="J79" s="8"/>
    </row>
    <row r="80" spans="2:10" hidden="1" x14ac:dyDescent="0.3">
      <c r="B80" s="78" t="s">
        <v>15</v>
      </c>
      <c r="C80" s="78"/>
      <c r="D80" s="78"/>
      <c r="E80" s="78"/>
      <c r="F80" s="78"/>
      <c r="G80" s="1"/>
      <c r="H80" s="8"/>
      <c r="I80" s="8"/>
      <c r="J80" s="8"/>
    </row>
    <row r="81" spans="2:10" x14ac:dyDescent="0.3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3">
      <c r="B82" s="73" t="s">
        <v>16</v>
      </c>
      <c r="C82" s="73"/>
      <c r="D82" s="73"/>
      <c r="E82" s="73"/>
      <c r="F82" s="73"/>
      <c r="G82" s="7"/>
      <c r="H82" s="8"/>
      <c r="I82" s="8"/>
      <c r="J82" s="8"/>
    </row>
    <row r="83" spans="2:10" ht="29.1" customHeight="1" x14ac:dyDescent="0.3">
      <c r="B83" s="74" t="s">
        <v>17</v>
      </c>
      <c r="C83" s="74"/>
      <c r="D83" s="74"/>
      <c r="E83" s="74"/>
      <c r="F83" s="74"/>
      <c r="G83" s="11"/>
      <c r="H83" s="8"/>
      <c r="I83" s="8"/>
      <c r="J83" s="8"/>
    </row>
    <row r="84" spans="2:10" ht="28.5" customHeight="1" x14ac:dyDescent="0.3">
      <c r="B84" s="74" t="s">
        <v>18</v>
      </c>
      <c r="C84" s="74"/>
      <c r="D84" s="74"/>
      <c r="E84" s="74"/>
      <c r="F84" s="74"/>
      <c r="G84" s="11"/>
      <c r="H84" s="8"/>
      <c r="I84" s="8"/>
      <c r="J84" s="8"/>
    </row>
    <row r="85" spans="2:10" s="8" customFormat="1" x14ac:dyDescent="0.3"/>
    <row r="86" spans="2:10" s="8" customFormat="1" x14ac:dyDescent="0.3"/>
    <row r="87" spans="2:10" s="8" customFormat="1" x14ac:dyDescent="0.3"/>
    <row r="88" spans="2:10" s="8" customFormat="1" x14ac:dyDescent="0.3"/>
    <row r="89" spans="2:10" s="8" customFormat="1" x14ac:dyDescent="0.3"/>
    <row r="90" spans="2:10" s="8" customFormat="1" x14ac:dyDescent="0.3"/>
    <row r="91" spans="2:10" s="8" customFormat="1" x14ac:dyDescent="0.3"/>
    <row r="92" spans="2:10" s="8" customFormat="1" x14ac:dyDescent="0.3"/>
    <row r="93" spans="2:10" s="8" customFormat="1" x14ac:dyDescent="0.3"/>
    <row r="94" spans="2:10" s="8" customFormat="1" x14ac:dyDescent="0.3"/>
    <row r="95" spans="2:10" s="8" customFormat="1" x14ac:dyDescent="0.3"/>
    <row r="96" spans="2:10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</sheetData>
  <mergeCells count="16">
    <mergeCell ref="B2:F2"/>
    <mergeCell ref="B5:D5"/>
    <mergeCell ref="B6:D6"/>
    <mergeCell ref="B8:B9"/>
    <mergeCell ref="C8:C9"/>
    <mergeCell ref="D8:D9"/>
    <mergeCell ref="E8:F8"/>
    <mergeCell ref="B82:F82"/>
    <mergeCell ref="B83:F83"/>
    <mergeCell ref="B84:F84"/>
    <mergeCell ref="G8:H8"/>
    <mergeCell ref="I8:J8"/>
    <mergeCell ref="B75:F75"/>
    <mergeCell ref="B78:F78"/>
    <mergeCell ref="B79:F79"/>
    <mergeCell ref="B80:F8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0dcf62-1569-4cad-ba74-0f9ec3d6b2cd">
      <Terms xmlns="http://schemas.microsoft.com/office/infopath/2007/PartnerControls"/>
    </lcf76f155ced4ddcb4097134ff3c332f>
    <TaxCatchAll xmlns="b4321252-9521-473e-b6e6-e11c4e3074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2CE8A71240840AEEB3702A2067997" ma:contentTypeVersion="18" ma:contentTypeDescription="Create a new document." ma:contentTypeScope="" ma:versionID="457154f7d39be811e310dae4de8db8c5">
  <xsd:schema xmlns:xsd="http://www.w3.org/2001/XMLSchema" xmlns:xs="http://www.w3.org/2001/XMLSchema" xmlns:p="http://schemas.microsoft.com/office/2006/metadata/properties" xmlns:ns2="720dcf62-1569-4cad-ba74-0f9ec3d6b2cd" xmlns:ns3="b4321252-9521-473e-b6e6-e11c4e307412" targetNamespace="http://schemas.microsoft.com/office/2006/metadata/properties" ma:root="true" ma:fieldsID="adacbc61e3f5120c496eb720a5f3a179" ns2:_="" ns3:_="">
    <xsd:import namespace="720dcf62-1569-4cad-ba74-0f9ec3d6b2cd"/>
    <xsd:import namespace="b4321252-9521-473e-b6e6-e11c4e307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cf62-1569-4cad-ba74-0f9ec3d6b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55a6c6-d28c-4a55-837a-78b3dd6a9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21252-9521-473e-b6e6-e11c4e307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8ecbe4-fba5-430b-98c5-3957c34f0d62}" ma:internalName="TaxCatchAll" ma:showField="CatchAllData" ma:web="b4321252-9521-473e-b6e6-e11c4e307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63117A-691B-418A-B584-8F5F5C0879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9B483-D4FA-43EC-88B0-0F5DE00B12E0}">
  <ds:schemaRefs>
    <ds:schemaRef ds:uri="http://schemas.microsoft.com/office/2006/metadata/properties"/>
    <ds:schemaRef ds:uri="http://schemas.microsoft.com/office/infopath/2007/PartnerControls"/>
    <ds:schemaRef ds:uri="720dcf62-1569-4cad-ba74-0f9ec3d6b2cd"/>
    <ds:schemaRef ds:uri="b4321252-9521-473e-b6e6-e11c4e307412"/>
  </ds:schemaRefs>
</ds:datastoreItem>
</file>

<file path=customXml/itemProps3.xml><?xml version="1.0" encoding="utf-8"?>
<ds:datastoreItem xmlns:ds="http://schemas.openxmlformats.org/officeDocument/2006/customXml" ds:itemID="{EF8C0C8B-B292-47CA-9B89-E602D5640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cf62-1569-4cad-ba74-0f9ec3d6b2cd"/>
    <ds:schemaRef ds:uri="b4321252-9521-473e-b6e6-e11c4e3074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Pricing Schedule</vt:lpstr>
      <vt:lpstr>Sheet2</vt:lpstr>
      <vt:lpstr>Sheet3</vt:lpstr>
      <vt:lpstr>'Pricing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Thabile Langa</dc:creator>
  <cp:keywords/>
  <dc:description/>
  <cp:lastModifiedBy>Mpumzi Mehlomakulu</cp:lastModifiedBy>
  <cp:revision/>
  <cp:lastPrinted>2025-03-26T07:22:08Z</cp:lastPrinted>
  <dcterms:created xsi:type="dcterms:W3CDTF">2021-09-20T22:02:51Z</dcterms:created>
  <dcterms:modified xsi:type="dcterms:W3CDTF">2026-07-20T15:56:03Z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0x01010072B2CE8A71240840AEEB3702A2067997</vt:lpwstr>
  </property>
  <property fmtid="{D5CDD505-2E9C-101B-9397-08002B2CF9AE}" pid="3" name="MediaServiceImageTags">
    <vt:lpwstr/>
  </property>
  <property fmtid="{D5CDD505-2E9C-101B-9397-08002B2CF9AE}" pid="4" name="MSIP_Label_13a461e1-c6f3-48c4-88ef-987b4df1406a_Enabled">
    <vt:lpwstr>true</vt:lpwstr>
  </property>
  <property fmtid="{D5CDD505-2E9C-101B-9397-08002B2CF9AE}" pid="5" name="MSIP_Label_13a461e1-c6f3-48c4-88ef-987b4df1406a_SetDate">
    <vt:lpwstr>2023-04-23T13:20:39Z</vt:lpwstr>
  </property>
  <property fmtid="{D5CDD505-2E9C-101B-9397-08002B2CF9AE}" pid="6" name="MSIP_Label_13a461e1-c6f3-48c4-88ef-987b4df1406a_Method">
    <vt:lpwstr>Standard</vt:lpwstr>
  </property>
  <property fmtid="{D5CDD505-2E9C-101B-9397-08002B2CF9AE}" pid="7" name="MSIP_Label_13a461e1-c6f3-48c4-88ef-987b4df1406a_Name">
    <vt:lpwstr>defa4170-0d19-0005-0004-bc88714345d2</vt:lpwstr>
  </property>
  <property fmtid="{D5CDD505-2E9C-101B-9397-08002B2CF9AE}" pid="8" name="MSIP_Label_13a461e1-c6f3-48c4-88ef-987b4df1406a_SiteId">
    <vt:lpwstr>04002956-6814-4733-a7e6-d104266c1d4a</vt:lpwstr>
  </property>
  <property fmtid="{D5CDD505-2E9C-101B-9397-08002B2CF9AE}" pid="9" name="MSIP_Label_13a461e1-c6f3-48c4-88ef-987b4df1406a_ActionId">
    <vt:lpwstr>a03a5abb-eee4-4027-a548-815aecae8763</vt:lpwstr>
  </property>
  <property fmtid="{D5CDD505-2E9C-101B-9397-08002B2CF9AE}" pid="10" name="MSIP_Label_13a461e1-c6f3-48c4-88ef-987b4df1406a_ContentBits">
    <vt:lpwstr>0</vt:lpwstr>
  </property>
</Properties>
</file>