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RFQ's/Facilities/Water/"/>
    </mc:Choice>
  </mc:AlternateContent>
  <xr:revisionPtr revIDLastSave="296" documentId="14_{BE1B816B-543C-48B6-93CD-135E374714B1}" xr6:coauthVersionLast="47" xr6:coauthVersionMax="47" xr10:uidLastSave="{0BC2ABBD-C7AE-4020-AF5B-1C75F355D47E}"/>
  <bookViews>
    <workbookView xWindow="-108" yWindow="-108" windowWidth="23256" windowHeight="12456" xr2:uid="{00000000-000D-0000-FFFF-FFFF00000000}"/>
  </bookViews>
  <sheets>
    <sheet name="Alarm" sheetId="1" r:id="rId1"/>
  </sheets>
  <definedNames>
    <definedName name="_Hlk117355484" localSheetId="0">Alarm!$C$3</definedName>
    <definedName name="_xlnm.Print_Area" localSheetId="0">Alarm!$B$1:$F$28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H6" i="1"/>
  <c r="F6" i="1"/>
  <c r="H12" i="1" l="1"/>
  <c r="H11" i="1"/>
  <c r="H8" i="1"/>
  <c r="H7" i="1"/>
  <c r="G13" i="1"/>
  <c r="H9" i="1" l="1"/>
  <c r="F8" i="1"/>
  <c r="I8" i="1" s="1"/>
  <c r="F7" i="1"/>
  <c r="I7" i="1" s="1"/>
  <c r="I6" i="1"/>
  <c r="F11" i="1"/>
  <c r="F12" i="1"/>
  <c r="I9" i="1" l="1"/>
  <c r="E15" i="1" s="1"/>
  <c r="F13" i="1"/>
  <c r="E13" i="1"/>
  <c r="F9" i="1" l="1"/>
  <c r="H13" i="1"/>
  <c r="E16" i="1" l="1"/>
  <c r="E17" i="1" s="1"/>
</calcChain>
</file>

<file path=xl/sharedStrings.xml><?xml version="1.0" encoding="utf-8"?>
<sst xmlns="http://schemas.openxmlformats.org/spreadsheetml/2006/main" count="43" uniqueCount="35">
  <si>
    <t xml:space="preserve">APPENDIX A - PRICING SHEET </t>
  </si>
  <si>
    <t>Specification / Description A</t>
  </si>
  <si>
    <t>TOTAL COSTS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</si>
  <si>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</si>
  <si>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</si>
  <si>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</si>
  <si>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</si>
  <si>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</si>
  <si>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</si>
  <si>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</si>
  <si>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No</t>
  </si>
  <si>
    <t xml:space="preserve">Quantity of  goods/ Service </t>
  </si>
  <si>
    <t>Unit Price ( Ex Vat)</t>
  </si>
  <si>
    <t>Total VAT excl</t>
  </si>
  <si>
    <t>Pricing must include Value Added Tax (VAT) at the end if the bidder is registered for VAT.</t>
  </si>
  <si>
    <t>Service provider should complete blocks in yellow. Total values in this spreadsheet are automatically calculated and filled in.</t>
  </si>
  <si>
    <t xml:space="preserve">TOTAL BID PRICE </t>
  </si>
  <si>
    <t>VAT (if VAT registered)</t>
  </si>
  <si>
    <t>OPTIONAL /ADDITIONAL</t>
  </si>
  <si>
    <t>TOTAL AMOUNT (Excluding VAT)</t>
  </si>
  <si>
    <t>Service Provider to check that the totals include all items quoted and to check the overall bid price for completeness and accuracy.</t>
  </si>
  <si>
    <t>Other Items not included in above  but are required to align to the TOR requirements- BIDDER TO SPECIFY</t>
  </si>
  <si>
    <t>Year 1</t>
  </si>
  <si>
    <t>Year 2</t>
  </si>
  <si>
    <t>Total Year 2</t>
  </si>
  <si>
    <t>Total</t>
  </si>
  <si>
    <t xml:space="preserve">	No pricing adjustment will be allowed after closing date. </t>
  </si>
  <si>
    <t>________________________________________________________________</t>
  </si>
  <si>
    <t>TOTAL AMOUNT (2 YEARS) (Excluding VAT)</t>
  </si>
  <si>
    <t xml:space="preserve"> Rental of 4 (Four) water dispensers (supply of both hot and cold water</t>
  </si>
  <si>
    <t>Unit Price per bottle ( Ex Vat)</t>
  </si>
  <si>
    <t>The supply and delivery of minimum 20 (twenty) purified water (minimum 20 Litres) to BANKSETA Centurion offices ( Quantity 1040 - 20 Litre Bottles)</t>
  </si>
  <si>
    <t xml:space="preserve">The maintenance of the water dispensers (twice a year ) </t>
  </si>
  <si>
    <t xml:space="preserve">APPOINTMENT OF A SERVICE PROVIDER FOR THE  RENTAL OF HOT AND COLD-WATER COOLERS </t>
  </si>
  <si>
    <t>BS/2026/RFQ1812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</si>
</sst>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3"/>
      <color rgb="FFFF0000"/>
      <name val="Arial"/>
      <family val="2"/>
    </font>
    <font>
      <b/>
      <sz val="13"/>
      <color indexed="8"/>
      <name val="Arial"/>
      <family val="2"/>
    </font>
    <font>
      <b/>
      <sz val="13"/>
      <name val="Arial"/>
      <family val="2"/>
    </font>
    <font>
      <sz val="8"/>
      <color rgb="FF000000"/>
      <name val="Segoe UI"/>
      <family val="2"/>
    </font>
    <font>
      <sz val="12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4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1" xfId="0" applyNumberFormat="1" applyFont="1" applyFill="1" applyBorder="1" applyAlignment="1">
      <alignment horizontal="center"/>
    </xf>
    <xf numFmtId="164" fontId="6" fillId="3" borderId="19" xfId="0" applyNumberFormat="1" applyFont="1" applyFill="1" applyBorder="1" applyAlignment="1">
      <alignment horizontal="center"/>
    </xf>
    <xf numFmtId="164" fontId="6" fillId="6" borderId="18" xfId="0" applyNumberFormat="1" applyFont="1" applyFill="1" applyBorder="1" applyAlignment="1">
      <alignment horizontal="left"/>
    </xf>
    <xf numFmtId="0" fontId="6" fillId="3" borderId="20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0" fontId="14" fillId="0" borderId="0" xfId="0" applyFont="1"/>
    <xf numFmtId="0" fontId="12" fillId="0" borderId="0" xfId="0" applyFont="1" applyAlignment="1">
      <alignment wrapText="1"/>
    </xf>
    <xf numFmtId="0" fontId="8" fillId="0" borderId="15" xfId="1" applyFont="1" applyBorder="1"/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26" xfId="0" applyFont="1" applyFill="1" applyBorder="1" applyAlignment="1">
      <alignment horizontal="left"/>
    </xf>
    <xf numFmtId="0" fontId="15" fillId="0" borderId="23" xfId="1" applyFont="1" applyBorder="1"/>
    <xf numFmtId="0" fontId="15" fillId="0" borderId="8" xfId="1" applyFont="1" applyBorder="1"/>
    <xf numFmtId="0" fontId="16" fillId="0" borderId="0" xfId="0" applyFont="1" applyAlignment="1">
      <alignment horizontal="left"/>
    </xf>
    <xf numFmtId="0" fontId="18" fillId="0" borderId="0" xfId="0" applyFont="1"/>
    <xf numFmtId="0" fontId="19" fillId="0" borderId="8" xfId="1" applyFont="1" applyBorder="1"/>
    <xf numFmtId="0" fontId="15" fillId="7" borderId="8" xfId="1" applyFont="1" applyFill="1" applyBorder="1"/>
    <xf numFmtId="0" fontId="23" fillId="7" borderId="0" xfId="0" applyFont="1" applyFill="1" applyAlignment="1">
      <alignment horizontal="left"/>
    </xf>
    <xf numFmtId="0" fontId="9" fillId="9" borderId="10" xfId="0" applyFont="1" applyFill="1" applyBorder="1" applyAlignment="1">
      <alignment horizontal="left" wrapText="1"/>
    </xf>
    <xf numFmtId="0" fontId="6" fillId="8" borderId="21" xfId="0" applyFont="1" applyFill="1" applyBorder="1" applyAlignment="1">
      <alignment vertical="center" wrapText="1"/>
    </xf>
    <xf numFmtId="0" fontId="6" fillId="8" borderId="11" xfId="0" applyFont="1" applyFill="1" applyBorder="1" applyAlignment="1">
      <alignment horizontal="center" vertical="center" wrapText="1"/>
    </xf>
    <xf numFmtId="165" fontId="20" fillId="3" borderId="0" xfId="0" applyNumberFormat="1" applyFont="1" applyFill="1" applyAlignment="1">
      <alignment horizontal="center" wrapText="1"/>
    </xf>
    <xf numFmtId="165" fontId="21" fillId="3" borderId="0" xfId="0" applyNumberFormat="1" applyFont="1" applyFill="1" applyAlignment="1">
      <alignment horizontal="center" wrapText="1"/>
    </xf>
    <xf numFmtId="165" fontId="17" fillId="3" borderId="0" xfId="0" applyNumberFormat="1" applyFont="1" applyFill="1" applyAlignment="1">
      <alignment horizontal="center" vertical="center" wrapText="1"/>
    </xf>
    <xf numFmtId="0" fontId="9" fillId="9" borderId="11" xfId="0" applyFont="1" applyFill="1" applyBorder="1" applyAlignment="1">
      <alignment horizontal="left" wrapText="1"/>
    </xf>
    <xf numFmtId="164" fontId="6" fillId="6" borderId="22" xfId="0" applyNumberFormat="1" applyFont="1" applyFill="1" applyBorder="1" applyAlignment="1">
      <alignment horizontal="left"/>
    </xf>
    <xf numFmtId="164" fontId="6" fillId="3" borderId="18" xfId="0" applyNumberFormat="1" applyFont="1" applyFill="1" applyBorder="1" applyAlignment="1">
      <alignment horizontal="left"/>
    </xf>
    <xf numFmtId="0" fontId="8" fillId="3" borderId="0" xfId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0" borderId="24" xfId="1" applyFont="1" applyBorder="1" applyAlignment="1">
      <alignment horizontal="left"/>
    </xf>
    <xf numFmtId="0" fontId="8" fillId="0" borderId="0" xfId="1" applyFont="1"/>
    <xf numFmtId="0" fontId="8" fillId="7" borderId="0" xfId="1" applyFont="1" applyFill="1"/>
    <xf numFmtId="0" fontId="8" fillId="7" borderId="0" xfId="1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8" fillId="0" borderId="15" xfId="1" applyFont="1" applyBorder="1" applyAlignment="1">
      <alignment horizontal="center"/>
    </xf>
    <xf numFmtId="0" fontId="2" fillId="7" borderId="25" xfId="0" applyFont="1" applyFill="1" applyBorder="1" applyAlignment="1">
      <alignment horizontal="left"/>
    </xf>
    <xf numFmtId="0" fontId="15" fillId="0" borderId="0" xfId="1" applyFont="1"/>
    <xf numFmtId="165" fontId="17" fillId="3" borderId="0" xfId="0" applyNumberFormat="1" applyFont="1" applyFill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165" fontId="20" fillId="3" borderId="0" xfId="0" applyNumberFormat="1" applyFont="1" applyFill="1" applyAlignment="1">
      <alignment horizontal="center" wrapText="1"/>
    </xf>
    <xf numFmtId="165" fontId="21" fillId="3" borderId="0" xfId="0" applyNumberFormat="1" applyFont="1" applyFill="1" applyAlignment="1">
      <alignment horizontal="center" wrapText="1"/>
    </xf>
    <xf numFmtId="165" fontId="20" fillId="3" borderId="21" xfId="0" applyNumberFormat="1" applyFont="1" applyFill="1" applyBorder="1" applyAlignment="1">
      <alignment horizont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16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165" fontId="17" fillId="3" borderId="21" xfId="0" applyNumberFormat="1" applyFont="1" applyFill="1" applyBorder="1" applyAlignment="1">
      <alignment horizontal="center" vertical="center" wrapText="1"/>
    </xf>
    <xf numFmtId="165" fontId="21" fillId="3" borderId="21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15" fontId="8" fillId="7" borderId="0" xfId="0" applyNumberFormat="1" applyFont="1" applyFill="1" applyAlignment="1" applyProtection="1">
      <alignment horizontal="center"/>
      <protection locked="0"/>
    </xf>
    <xf numFmtId="15" fontId="8" fillId="7" borderId="25" xfId="0" applyNumberFormat="1" applyFon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left" wrapText="1"/>
    </xf>
    <xf numFmtId="0" fontId="9" fillId="9" borderId="11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B16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538480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1905000</xdr:colOff>
          <xdr:row>15</xdr:row>
          <xdr:rowOff>281940</xdr:rowOff>
        </xdr:from>
        <xdr:to>
          <xdr:col>1</xdr:col>
          <xdr:colOff>2979420</xdr:colOff>
          <xdr:row>16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INCLUDE VAT ?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75" zoomScaleNormal="75" zoomScaleSheetLayoutView="100" workbookViewId="0">
      <selection activeCell="C4" sqref="C4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21.109375" style="4" bestFit="1" customWidth="1"/>
    <col min="6" max="6" width="20.44140625" style="4" customWidth="1"/>
    <col min="7" max="7" width="21.109375" style="4" bestFit="1" customWidth="1"/>
    <col min="8" max="9" width="20.44140625" style="4" customWidth="1"/>
    <col min="10" max="16384" width="9.109375" style="4"/>
  </cols>
  <sheetData>
    <row r="1" spans="1:9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</row>
    <row r="2" spans="1:9" ht="50.1" customHeight="1" x14ac:dyDescent="0.25">
      <c r="B2" s="1"/>
      <c r="C2" s="82" t="s">
        <v>33</v>
      </c>
      <c r="D2" s="82"/>
      <c r="E2" s="82"/>
      <c r="F2" s="82"/>
    </row>
    <row r="3" spans="1:9" ht="52.8" customHeight="1" x14ac:dyDescent="0.4">
      <c r="B3" s="1"/>
      <c r="C3" s="25" t="s">
        <v>34</v>
      </c>
      <c r="D3" s="26"/>
      <c r="E3" s="26"/>
      <c r="F3" s="26"/>
      <c r="G3" s="26"/>
      <c r="H3" s="26"/>
      <c r="I3" s="26"/>
    </row>
    <row r="4" spans="1:9" ht="50.4" customHeight="1" thickBot="1" x14ac:dyDescent="0.35">
      <c r="B4" s="1"/>
      <c r="C4" s="5"/>
      <c r="D4" s="40"/>
      <c r="E4" s="62" t="s">
        <v>22</v>
      </c>
      <c r="F4" s="63"/>
      <c r="G4" s="62" t="s">
        <v>23</v>
      </c>
      <c r="H4" s="63"/>
      <c r="I4" s="41" t="s">
        <v>28</v>
      </c>
    </row>
    <row r="5" spans="1:9" ht="73.2" customHeight="1" thickTop="1" thickBot="1" x14ac:dyDescent="0.3">
      <c r="A5" s="6" t="s">
        <v>10</v>
      </c>
      <c r="B5" s="80" t="s">
        <v>1</v>
      </c>
      <c r="C5" s="81"/>
      <c r="D5" s="6" t="s">
        <v>11</v>
      </c>
      <c r="E5" s="6" t="s">
        <v>30</v>
      </c>
      <c r="F5" s="6" t="s">
        <v>19</v>
      </c>
      <c r="G5" s="6" t="s">
        <v>12</v>
      </c>
      <c r="H5" s="6" t="s">
        <v>19</v>
      </c>
      <c r="I5" s="6" t="s">
        <v>19</v>
      </c>
    </row>
    <row r="6" spans="1:9" ht="64.5" customHeight="1" x14ac:dyDescent="0.3">
      <c r="A6" s="22">
        <v>1</v>
      </c>
      <c r="B6" s="39" t="s">
        <v>29</v>
      </c>
      <c r="C6" s="45"/>
      <c r="D6" s="7">
        <v>12</v>
      </c>
      <c r="E6" s="8">
        <v>0</v>
      </c>
      <c r="F6" s="20">
        <f>+D6*E6*4</f>
        <v>0</v>
      </c>
      <c r="G6" s="8">
        <v>0</v>
      </c>
      <c r="H6" s="20">
        <f>D6*G6*4</f>
        <v>0</v>
      </c>
      <c r="I6" s="20">
        <f>F6+H6</f>
        <v>0</v>
      </c>
    </row>
    <row r="7" spans="1:9" ht="50.1" customHeight="1" x14ac:dyDescent="0.3">
      <c r="A7" s="22">
        <v>2</v>
      </c>
      <c r="B7" s="39" t="s">
        <v>32</v>
      </c>
      <c r="C7" s="45"/>
      <c r="D7" s="7">
        <v>8</v>
      </c>
      <c r="E7" s="8">
        <v>0</v>
      </c>
      <c r="F7" s="20">
        <f t="shared" ref="F7:F8" si="0">+D7*E7</f>
        <v>0</v>
      </c>
      <c r="G7" s="8">
        <v>0</v>
      </c>
      <c r="H7" s="20">
        <f t="shared" ref="H7:H8" si="1">D7*G7</f>
        <v>0</v>
      </c>
      <c r="I7" s="20">
        <f>F7+H7</f>
        <v>0</v>
      </c>
    </row>
    <row r="8" spans="1:9" ht="50.1" customHeight="1" x14ac:dyDescent="0.3">
      <c r="A8" s="22">
        <v>3</v>
      </c>
      <c r="B8" s="85" t="s">
        <v>31</v>
      </c>
      <c r="C8" s="86"/>
      <c r="D8" s="7">
        <v>1040</v>
      </c>
      <c r="E8" s="8">
        <v>0</v>
      </c>
      <c r="F8" s="20">
        <f t="shared" si="0"/>
        <v>0</v>
      </c>
      <c r="G8" s="8">
        <v>0</v>
      </c>
      <c r="H8" s="20">
        <f t="shared" si="1"/>
        <v>0</v>
      </c>
      <c r="I8" s="20">
        <f>F8+H8</f>
        <v>0</v>
      </c>
    </row>
    <row r="9" spans="1:9" ht="50.1" customHeight="1" thickBot="1" x14ac:dyDescent="0.35">
      <c r="B9" s="69" t="s">
        <v>2</v>
      </c>
      <c r="C9" s="70"/>
      <c r="D9" s="9"/>
      <c r="E9" s="47"/>
      <c r="F9" s="46">
        <f>SUM(F8:F8)</f>
        <v>0</v>
      </c>
      <c r="G9" s="47"/>
      <c r="H9" s="46">
        <f>SUM(H8:H8)</f>
        <v>0</v>
      </c>
      <c r="I9" s="46">
        <f>SUM(I6:I8)</f>
        <v>0</v>
      </c>
    </row>
    <row r="10" spans="1:9" ht="50.1" customHeight="1" thickTop="1" thickBot="1" x14ac:dyDescent="0.3">
      <c r="B10" s="83" t="s">
        <v>21</v>
      </c>
      <c r="C10" s="84"/>
      <c r="D10" s="6" t="s">
        <v>11</v>
      </c>
      <c r="E10" s="6" t="s">
        <v>12</v>
      </c>
      <c r="F10" s="6" t="s">
        <v>9</v>
      </c>
      <c r="G10" s="6" t="s">
        <v>12</v>
      </c>
      <c r="H10" s="6" t="s">
        <v>24</v>
      </c>
      <c r="I10" s="6" t="s">
        <v>25</v>
      </c>
    </row>
    <row r="11" spans="1:9" ht="50.1" customHeight="1" x14ac:dyDescent="0.3">
      <c r="B11" s="67">
        <v>1</v>
      </c>
      <c r="C11" s="68"/>
      <c r="D11" s="21"/>
      <c r="E11" s="8"/>
      <c r="F11" s="24">
        <f>D11*E11</f>
        <v>0</v>
      </c>
      <c r="G11" s="8"/>
      <c r="H11" s="24">
        <f>D11*G11</f>
        <v>0</v>
      </c>
      <c r="I11" s="24">
        <f>F11+H11</f>
        <v>0</v>
      </c>
    </row>
    <row r="12" spans="1:9" ht="50.1" customHeight="1" x14ac:dyDescent="0.3">
      <c r="B12" s="67">
        <v>2</v>
      </c>
      <c r="C12" s="68"/>
      <c r="D12" s="21"/>
      <c r="E12" s="8"/>
      <c r="F12" s="24">
        <f t="shared" ref="F12" si="2">D12*E12</f>
        <v>0</v>
      </c>
      <c r="G12" s="8"/>
      <c r="H12" s="24">
        <f>D12*G12</f>
        <v>0</v>
      </c>
      <c r="I12" s="24">
        <f>F12+H12</f>
        <v>0</v>
      </c>
    </row>
    <row r="13" spans="1:9" ht="50.1" customHeight="1" thickBot="1" x14ac:dyDescent="0.35">
      <c r="B13" s="69" t="s">
        <v>18</v>
      </c>
      <c r="C13" s="70"/>
      <c r="D13" s="10"/>
      <c r="E13" s="11">
        <f t="shared" ref="E13:H13" si="3">SUM(E11:E12)</f>
        <v>0</v>
      </c>
      <c r="F13" s="11">
        <f t="shared" si="3"/>
        <v>0</v>
      </c>
      <c r="G13" s="11">
        <f t="shared" si="3"/>
        <v>0</v>
      </c>
      <c r="H13" s="11">
        <f t="shared" si="3"/>
        <v>0</v>
      </c>
      <c r="I13" s="11">
        <f>SUM(I11:I12)</f>
        <v>0</v>
      </c>
    </row>
    <row r="14" spans="1:9" ht="21" customHeight="1" thickTop="1" x14ac:dyDescent="0.3">
      <c r="B14" s="1"/>
      <c r="C14" s="1"/>
      <c r="D14" s="12"/>
      <c r="E14" s="13"/>
      <c r="F14" s="13"/>
      <c r="G14" s="13"/>
      <c r="H14" s="13"/>
      <c r="I14" s="13"/>
    </row>
    <row r="15" spans="1:9" ht="50.1" customHeight="1" x14ac:dyDescent="0.3">
      <c r="B15" s="1"/>
      <c r="C15" s="71" t="s">
        <v>13</v>
      </c>
      <c r="D15" s="71"/>
      <c r="E15" s="66">
        <f>I9+I13</f>
        <v>0</v>
      </c>
      <c r="F15" s="66"/>
      <c r="G15" s="64"/>
      <c r="H15" s="64"/>
      <c r="I15" s="42"/>
    </row>
    <row r="16" spans="1:9" s="15" customFormat="1" ht="50.1" customHeight="1" x14ac:dyDescent="0.3">
      <c r="B16" s="38" t="b">
        <v>1</v>
      </c>
      <c r="C16" s="74" t="s">
        <v>17</v>
      </c>
      <c r="D16" s="74"/>
      <c r="E16" s="73">
        <f>IF(B16,E15*0.15,0)</f>
        <v>0</v>
      </c>
      <c r="F16" s="73"/>
      <c r="G16" s="65"/>
      <c r="H16" s="65"/>
      <c r="I16" s="43"/>
    </row>
    <row r="17" spans="2:9" s="35" customFormat="1" ht="50.1" customHeight="1" x14ac:dyDescent="0.3">
      <c r="B17" s="34"/>
      <c r="C17" s="75" t="s">
        <v>16</v>
      </c>
      <c r="D17" s="75"/>
      <c r="E17" s="72">
        <f>E15+E16</f>
        <v>0</v>
      </c>
      <c r="F17" s="72"/>
      <c r="G17" s="61"/>
      <c r="H17" s="61"/>
      <c r="I17" s="44"/>
    </row>
    <row r="18" spans="2:9" ht="25.95" customHeight="1" thickBot="1" x14ac:dyDescent="0.35">
      <c r="B18" s="16" t="s">
        <v>3</v>
      </c>
      <c r="C18" s="16"/>
      <c r="D18" s="23"/>
      <c r="E18" s="17"/>
      <c r="F18" s="17"/>
      <c r="G18" s="17"/>
      <c r="H18" s="17"/>
      <c r="I18" s="17"/>
    </row>
    <row r="19" spans="2:9" ht="25.2" customHeight="1" x14ac:dyDescent="0.3">
      <c r="B19" s="32" t="s">
        <v>4</v>
      </c>
      <c r="C19" s="27"/>
      <c r="D19" s="27"/>
      <c r="E19" s="58"/>
      <c r="F19" s="52"/>
      <c r="G19" s="48"/>
      <c r="H19" s="49"/>
      <c r="I19" s="18"/>
    </row>
    <row r="20" spans="2:9" ht="25.2" customHeight="1" x14ac:dyDescent="0.3">
      <c r="B20" s="33" t="s">
        <v>14</v>
      </c>
      <c r="C20" s="53"/>
      <c r="D20" s="53"/>
      <c r="E20" s="18"/>
      <c r="F20" s="28"/>
      <c r="G20" s="49"/>
      <c r="H20" s="49"/>
      <c r="I20" s="18"/>
    </row>
    <row r="21" spans="2:9" ht="25.2" customHeight="1" x14ac:dyDescent="0.3">
      <c r="B21" s="37" t="s">
        <v>15</v>
      </c>
      <c r="C21" s="54"/>
      <c r="D21" s="54"/>
      <c r="E21" s="55"/>
      <c r="F21" s="28"/>
      <c r="G21" s="49"/>
      <c r="H21" s="49"/>
      <c r="I21" s="18"/>
    </row>
    <row r="22" spans="2:9" s="15" customFormat="1" ht="25.2" customHeight="1" x14ac:dyDescent="0.3">
      <c r="B22" s="36" t="s">
        <v>20</v>
      </c>
      <c r="C22" s="53"/>
      <c r="D22" s="53"/>
      <c r="E22" s="18"/>
      <c r="F22" s="28"/>
      <c r="G22" s="49"/>
      <c r="H22" s="49"/>
      <c r="I22" s="18"/>
    </row>
    <row r="23" spans="2:9" ht="25.2" customHeight="1" x14ac:dyDescent="0.3">
      <c r="B23" s="33" t="s">
        <v>26</v>
      </c>
      <c r="C23" s="60"/>
      <c r="D23" s="60"/>
      <c r="E23" s="18"/>
      <c r="F23" s="28"/>
      <c r="G23" s="49"/>
      <c r="H23" s="49"/>
      <c r="I23" s="18"/>
    </row>
    <row r="24" spans="2:9" ht="36" customHeight="1" x14ac:dyDescent="0.3">
      <c r="B24" s="19" t="s">
        <v>5</v>
      </c>
      <c r="C24" s="78" t="s">
        <v>27</v>
      </c>
      <c r="D24" s="78"/>
      <c r="E24" s="56"/>
      <c r="F24" s="29"/>
      <c r="G24" s="50"/>
      <c r="H24" s="50"/>
      <c r="I24" s="1"/>
    </row>
    <row r="25" spans="2:9" s="15" customFormat="1" ht="36" customHeight="1" x14ac:dyDescent="0.3">
      <c r="B25" s="19" t="s">
        <v>6</v>
      </c>
      <c r="C25" s="78" t="s">
        <v>27</v>
      </c>
      <c r="D25" s="78"/>
      <c r="E25" s="57"/>
      <c r="F25" s="30"/>
      <c r="G25" s="51"/>
      <c r="H25" s="51"/>
      <c r="I25" s="14"/>
    </row>
    <row r="26" spans="2:9" ht="36" customHeight="1" x14ac:dyDescent="0.3">
      <c r="B26" s="19" t="s">
        <v>7</v>
      </c>
      <c r="C26" s="78" t="s">
        <v>27</v>
      </c>
      <c r="D26" s="78"/>
      <c r="E26" s="56"/>
      <c r="F26" s="29"/>
      <c r="G26" s="50"/>
      <c r="H26" s="50"/>
      <c r="I26" s="1"/>
    </row>
    <row r="27" spans="2:9" ht="36" customHeight="1" x14ac:dyDescent="0.25">
      <c r="B27" s="76" t="s">
        <v>8</v>
      </c>
      <c r="C27" s="78" t="s">
        <v>27</v>
      </c>
      <c r="D27" s="78"/>
      <c r="E27" s="56"/>
      <c r="F27" s="29"/>
      <c r="G27" s="50"/>
      <c r="H27" s="50"/>
      <c r="I27" s="1"/>
    </row>
    <row r="28" spans="2:9" ht="36" customHeight="1" thickBot="1" x14ac:dyDescent="0.3">
      <c r="B28" s="77"/>
      <c r="C28" s="79"/>
      <c r="D28" s="79"/>
      <c r="E28" s="59"/>
      <c r="F28" s="31"/>
      <c r="G28" s="50"/>
      <c r="H28" s="50"/>
      <c r="I28" s="1"/>
    </row>
  </sheetData>
  <mergeCells count="25">
    <mergeCell ref="B5:C5"/>
    <mergeCell ref="C2:F2"/>
    <mergeCell ref="B12:C12"/>
    <mergeCell ref="B10:C10"/>
    <mergeCell ref="E4:F4"/>
    <mergeCell ref="B9:C9"/>
    <mergeCell ref="B8:C8"/>
    <mergeCell ref="B27:B28"/>
    <mergeCell ref="C24:D24"/>
    <mergeCell ref="C25:D25"/>
    <mergeCell ref="C26:D26"/>
    <mergeCell ref="C27:D27"/>
    <mergeCell ref="C28:D28"/>
    <mergeCell ref="B11:C11"/>
    <mergeCell ref="B13:C13"/>
    <mergeCell ref="C15:D15"/>
    <mergeCell ref="E17:F17"/>
    <mergeCell ref="E16:F16"/>
    <mergeCell ref="C16:D16"/>
    <mergeCell ref="C17:D17"/>
    <mergeCell ref="G17:H17"/>
    <mergeCell ref="G4:H4"/>
    <mergeCell ref="G15:H15"/>
    <mergeCell ref="G16:H16"/>
    <mergeCell ref="E15:F15"/>
  </mergeCells>
  <pageMargins left="0.7" right="0.7" top="0.75" bottom="0.75" header="0.3" footer="0.3"/>
  <pageSetup paperSize="9" scale="3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1905000</xdr:colOff>
                    <xdr:row>15</xdr:row>
                    <xdr:rowOff>281940</xdr:rowOff>
                  </from>
                  <to>
                    <xdr:col>1</xdr:col>
                    <xdr:colOff>2979420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Alarm</vt:lpstr>
      <vt:lpstr>Alarm!_Hlk117355484</vt:lpstr>
      <vt:lpstr>Alarm!Print_Area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Jackie Kwinika</cp:lastModifiedBy>
  <cp:revision/>
  <dcterms:created xsi:type="dcterms:W3CDTF">2018-09-17T11:00:08Z</dcterms:created>
  <dcterms:modified xsi:type="dcterms:W3CDTF">2026-09-29T09:02:54Z</dcterms:modified>
  <cp:category/>
  <cp:contentStatus/>
</cp:coreProperties>
</file>